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C:\Users\Yassine Lammouy\Desktop\dPi 2019\"/>
    </mc:Choice>
  </mc:AlternateContent>
  <xr:revisionPtr revIDLastSave="0" documentId="13_ncr:1_{7C836060-7BE8-4489-AE6C-AF015E0EF9CF}" xr6:coauthVersionLast="41" xr6:coauthVersionMax="43" xr10:uidLastSave="{00000000-0000-0000-0000-000000000000}"/>
  <bookViews>
    <workbookView xWindow="-108" yWindow="-108" windowWidth="23256" windowHeight="12576" tabRatio="835" xr2:uid="{00000000-000D-0000-FFFF-FFFF00000000}"/>
  </bookViews>
  <sheets>
    <sheet name="Inhoud" sheetId="1" r:id="rId1"/>
    <sheet name="1" sheetId="2" r:id="rId2"/>
    <sheet name="2.1 Activiteitenoverzicht." sheetId="46" r:id="rId3"/>
    <sheet name="2.2 Act.overzicht (detail)" sheetId="47" r:id="rId4"/>
    <sheet name="2.3" sheetId="7" r:id="rId5"/>
    <sheet name="2.4-2.5" sheetId="8" r:id="rId6"/>
    <sheet name="2.7" sheetId="64" r:id="rId7"/>
    <sheet name="3" sheetId="49" r:id="rId8"/>
    <sheet name="3.1" sheetId="50" r:id="rId9"/>
    <sheet name="3.2" sheetId="51" r:id="rId10"/>
    <sheet name="3.2 gs" sheetId="53" r:id="rId11"/>
    <sheet name="3.1 gs" sheetId="63" r:id="rId12"/>
    <sheet name="3.3" sheetId="54" r:id="rId13"/>
    <sheet name="3.4" sheetId="15" r:id="rId14"/>
    <sheet name="4" sheetId="62" r:id="rId15"/>
  </sheets>
  <externalReferences>
    <externalReference r:id="rId16"/>
    <externalReference r:id="rId17"/>
    <externalReference r:id="rId18"/>
  </externalReferences>
  <definedNames>
    <definedName name="_xlnm._FilterDatabase" localSheetId="1" hidden="1">'1'!$B$1:$B$22</definedName>
    <definedName name="_xlnm._FilterDatabase" localSheetId="4" hidden="1">'2.3'!$B$1:$B$59</definedName>
    <definedName name="_xlnm._FilterDatabase" localSheetId="5" hidden="1">'2.4-2.5'!$B$1:$B$83</definedName>
    <definedName name="_xlnm._FilterDatabase" localSheetId="13" hidden="1">'3.4'!#REF!</definedName>
    <definedName name="_xlnm._FilterDatabase" localSheetId="0" hidden="1">Inhoud!$B$1:$B$37</definedName>
    <definedName name="_xlnm.Print_Area" localSheetId="1">'1'!$A$1:$E$21</definedName>
    <definedName name="_xlnm.Print_Area" localSheetId="4">'2.3'!$A$1:$I$59</definedName>
    <definedName name="_xlnm.Print_Area" localSheetId="5">'2.4-2.5'!$A$1:$J$83</definedName>
    <definedName name="_xlnm.Print_Area" localSheetId="6">'2.7'!$A$1:$S$2</definedName>
    <definedName name="_xlnm.Print_Area" localSheetId="8">'3.1'!$A$1:$G$76</definedName>
    <definedName name="_xlnm.Print_Area" localSheetId="11">'3.1 gs'!$A$1:$G$72</definedName>
    <definedName name="_xlnm.Print_Area" localSheetId="9">'3.2'!$A$1:$F$49</definedName>
    <definedName name="_xlnm.Print_Area" localSheetId="10">'3.2 gs'!$A$1:$F$53</definedName>
    <definedName name="_xlnm.Print_Area" localSheetId="12">'3.3'!$A$1:$I$65</definedName>
    <definedName name="_xlnm.Print_Area" localSheetId="13">'3.4'!$A$1:$L$73</definedName>
    <definedName name="_xlnm.Print_Area" localSheetId="14">'4'!$A$1:$L$13</definedName>
    <definedName name="_xlnm.Print_Area" localSheetId="0">Inhoud!$A$1:$D$37</definedName>
    <definedName name="_xlnm.Print_Titles" localSheetId="4">'2.3'!$1:$4</definedName>
    <definedName name="_xlnm.Print_Titles" localSheetId="5">'2.4-2.5'!$1:$4</definedName>
    <definedName name="_xlnm.Print_Titles" localSheetId="12">'3.3'!$1:$1</definedName>
    <definedName name="_xlnm.Print_Titles" localSheetId="14">'4'!$1:$2</definedName>
    <definedName name="AprSun1">DATE(CalendarYear,4,1)-WEEKDAY(DATE(CalendarYear,4,1))+1</definedName>
    <definedName name="AprSun2">DATE(CalandarYear2,4,1)-WEEKDAY(DATE(CalandarYear2,4,1))+1</definedName>
    <definedName name="AugSun1">DATE(CalendarYear,8,1)-WEEKDAY(DATE(CalendarYear,8,1))+1</definedName>
    <definedName name="AugSun2">DATE(CalandarYear2,8,1)-WEEKDAY(DATE(CalandarYear2,8,1))+1</definedName>
    <definedName name="BalansWV_Funct_AfschrVastg_vj0000">[1]data_dVi!$B$273</definedName>
    <definedName name="BalansWV_Funct_AfschrVastg_vj0099">[1]data_dVi!$D$273</definedName>
    <definedName name="BalansWV_Funct_BedruitoefResultaat_NaBelast_vj0000">[1]data_dVi!$B$311</definedName>
    <definedName name="BalansWV_Funct_BedruitoefResultaat_NaBelast_vj0099">[1]data_dVi!$D$311</definedName>
    <definedName name="BalansWV_Funct_BedruitoefResultaat_VoorBelast_vj0000">[1]data_dVi!$B$306</definedName>
    <definedName name="BalansWV_Funct_BedruitoefResultaat_VoorBelast_vj0099">[1]data_dVi!$D$306</definedName>
    <definedName name="BalansWV_Funct_Belast_vj0000">[1]data_dVi!$B$308</definedName>
    <definedName name="BalansWV_Funct_Belast_vj0099">[1]data_dVi!$D$308</definedName>
    <definedName name="BalansWV_Funct_BelastBuitResultaat_vj0000">[1]data_dVi!$B$315</definedName>
    <definedName name="BalansWV_Funct_BelastBuitResultaat_vj0099">[1]data_dVi!$D$315</definedName>
    <definedName name="BalansWV_Funct_BuitBat_vj0000">[1]data_dVi!$B$313</definedName>
    <definedName name="BalansWV_Funct_BuitBat_vj0099">[1]data_dVi!$D$313</definedName>
    <definedName name="BalansWV_Funct_BuitLast_vj0000">[1]data_dVi!$B$314</definedName>
    <definedName name="BalansWV_Funct_BuitLast_vj0099">[1]data_dVi!$D$314</definedName>
    <definedName name="BalansWV_Funct_BuitResultaat_NaBelast_vj0000">[1]data_dVi!$B$316</definedName>
    <definedName name="BalansWV_Funct_BuitResultaat_NaBelast_vj0099">[1]data_dVi!$D$316</definedName>
    <definedName name="BalansWV_Funct_DeelnResultaat_vj0000">[1]data_dVi!$B$309</definedName>
    <definedName name="BalansWV_Funct_DeelnResultaat_vj0099">[1]data_dVi!$D$309</definedName>
    <definedName name="BalansWV_Funct_FinBatLast_vj0000">[1]data_dVi!$B$304</definedName>
    <definedName name="BalansWV_Funct_FinBatLast_vj0099">[1]data_dVi!$D$304</definedName>
    <definedName name="BalansWV_Funct_FVAWrdver_vj0000">[1]data_dVi!$B$300</definedName>
    <definedName name="BalansWV_Funct_FVAWrdver_vj0099">[1]data_dVi!$D$300</definedName>
    <definedName name="BalansWV_Funct_LastOh_vj0000">[1]data_dVi!$B$271</definedName>
    <definedName name="BalansWV_Funct_LastOh_vj0099">[1]data_dVi!$D$271</definedName>
    <definedName name="BalansWV_Funct_LastOvg_vj0000">[1]data_dVi!$B$272</definedName>
    <definedName name="BalansWV_Funct_LastOvg_vj0099">[1]data_dVi!$D$272</definedName>
    <definedName name="BalansWV_Funct_LastServicecontr_vj0000">[1]data_dVi!$B$268</definedName>
    <definedName name="BalansWV_Funct_LastServicecontr_vj0099">[1]data_dVi!$D$268</definedName>
    <definedName name="BalansWV_Funct_LastVerhBeh_vj0000">[1]data_dVi!$B$270</definedName>
    <definedName name="BalansWV_Funct_LastVerhBeh_vj0099">[1]data_dVi!$D$270</definedName>
    <definedName name="BalansWV_Funct_Leefb_vj0000">[1]data_dVi!$B$298</definedName>
    <definedName name="BalansWV_Funct_Leefb_vj0099">[1]data_dVi!$D$298</definedName>
    <definedName name="BalansWV_Funct_NettoResultaat_Vastg_Expl_vj0000">[1]data_dVi!$B$274</definedName>
    <definedName name="BalansWV_Funct_NettoResultaat_Vastg_Expl_vj0099">[1]data_dVi!$D$274</definedName>
    <definedName name="BalansWV_Funct_OpbrHuren_vj0000">[1]data_dVi!$B$266</definedName>
    <definedName name="BalansWV_Funct_OpbrHuren_vj0099">[1]data_dVi!$D$266</definedName>
    <definedName name="BalansWV_Funct_OpbrOverhbijdr_vj0000">[1]data_dVi!$B$269</definedName>
    <definedName name="BalansWV_Funct_OpbrOverhbijdr_vj0099">[1]data_dVi!$D$269</definedName>
    <definedName name="BalansWV_Funct_OpbrServicecontr_vj0000">[1]data_dVi!$B$267</definedName>
    <definedName name="BalansWV_Funct_OpbrServicecontr_vj0099">[1]data_dVi!$D$267</definedName>
    <definedName name="BalansWV_Funct_OpbrVA_vj0000">[1]data_dVi!$B$301</definedName>
    <definedName name="BalansWV_Funct_OpbrVA_vj0099">[1]data_dVi!$D$301</definedName>
    <definedName name="BalansWV_Funct_Orgkost_Ovg_vj0000">[1]data_dVi!$B$297</definedName>
    <definedName name="BalansWV_Funct_Orgkost_Ovg_vj0099">[1]data_dVi!$D$297</definedName>
    <definedName name="BalansWV_Funct_OvgAct_Kost_vj0000">[1]data_dVi!$B$294</definedName>
    <definedName name="BalansWV_Funct_OvgAct_Kost_vj0099">[1]data_dVi!$D$294</definedName>
    <definedName name="BalansWV_Funct_OvgAct_NettoResultaat_vj0000">[1]data_dVi!$B$295</definedName>
    <definedName name="BalansWV_Funct_OvgAct_NettoResultaat_vj0099">[1]data_dVi!$D$295</definedName>
    <definedName name="BalansWV_Funct_OvgAct_Opbr_vj0000">[1]data_dVi!$B$293</definedName>
    <definedName name="BalansWV_Funct_OvgAct_Opbr_vj0099">[1]data_dVi!$D$293</definedName>
    <definedName name="BalansWV_Funct_Rentebat_vj0000">[1]data_dVi!$B$302</definedName>
    <definedName name="BalansWV_Funct_Rentebat_vj0099">[1]data_dVi!$D$302</definedName>
    <definedName name="BalansWV_Funct_Rentelast_vj0000">[1]data_dVi!$B$303</definedName>
    <definedName name="BalansWV_Funct_Rentelast_vj0099">[1]data_dVi!$D$303</definedName>
    <definedName name="BalansWV_Funct_Resultaat_NaBelast_vj0000">[1]data_dVi!$B$318</definedName>
    <definedName name="BalansWV_Funct_Resultaat_NaBelast_vj0099">[1]data_dVi!$D$318</definedName>
    <definedName name="BalansWV_Funct_VerkochtVastg_InOntw_NettoResultaat_vj0000">[1]data_dVi!$B$280</definedName>
    <definedName name="BalansWV_Funct_VerkochtVastg_InOntw_NettoResultaat_vj0099">[1]data_dVi!$D$280</definedName>
    <definedName name="BalansWV_Funct_VerkochtVastg_InOntw_Omzet_vj0000">[1]data_dVi!$B$276</definedName>
    <definedName name="BalansWV_Funct_VerkochtVastg_InOntw_Omzet_vj0099">[1]data_dVi!$D$276</definedName>
    <definedName name="BalansWV_Funct_VerkochtVastg_InOntw_Uitg_vj0000">[1]data_dVi!$B$277</definedName>
    <definedName name="BalansWV_Funct_VerkochtVastg_InOntw_Uitg_vj0099">[1]data_dVi!$D$277</definedName>
    <definedName name="BalansWV_Funct_VerkochtVastg_Toegerekend_Orgkost_vj0000">[1]data_dVi!$B$278</definedName>
    <definedName name="BalansWV_Funct_VerkochtVastg_Toegerekend_Orgkost_vj0099">[1]data_dVi!$D$278</definedName>
    <definedName name="BalansWV_Funct_VerkochtVastgToegerekend_Finkost_vj0000">[1]data_dVi!$B$279</definedName>
    <definedName name="BalansWV_Funct_VerkochtVastgToegerekend_Finkost_vj0099">[1]data_dVi!$D$279</definedName>
    <definedName name="BalansWV_Funct_VerkVastg_Boekwrd_vj0000">[1]data_dVi!$B$284</definedName>
    <definedName name="BalansWV_Funct_VerkVastg_Boekwrd_vj0099">[1]data_dVi!$D$284</definedName>
    <definedName name="BalansWV_Funct_VerkVastg_NettoResultaat_Gereal_vj0000">[1]data_dVi!$B$285</definedName>
    <definedName name="BalansWV_Funct_VerkVastg_NettoResultaat_Gereal_vj0099">[1]data_dVi!$D$285</definedName>
    <definedName name="BalansWV_Funct_VerkVastg_Toegerekend_Orgkost_vj0000">[1]data_dVi!$B$283</definedName>
    <definedName name="BalansWV_Funct_VerkVastg_Toegerekend_Orgkost_vj0099">[1]data_dVi!$D$283</definedName>
    <definedName name="BalansWV_Funct_VerkVastg_Verkopbr_vj0000">[1]data_dVi!$B$282</definedName>
    <definedName name="BalansWV_Funct_VerkVastg_Verkopbr_vj0099">[1]data_dVi!$D$282</definedName>
    <definedName name="BalansWV_Funct_WrdverVastg_NietGereal_Verk_vj0000">[1]data_dVi!$B$290</definedName>
    <definedName name="BalansWV_Funct_WrdverVastg_NietGereal_Verk_vj0099">[1]data_dVi!$D$290</definedName>
    <definedName name="BalansWV_Funct_WrdverVastg_NietGereal_vj0000">[1]data_dVi!$B$288</definedName>
    <definedName name="BalansWV_Funct_WrdverVastg_NietGereal_vj0099">[1]data_dVi!$D$288</definedName>
    <definedName name="BalansWV_Funct_WrdverVastg_NietGereal_VOV_vj0000">[1]data_dVi!$B$289</definedName>
    <definedName name="BalansWV_Funct_WrdverVastg_NietGereal_VOV_vj0099">[1]data_dVi!$D$289</definedName>
    <definedName name="BalansWV_Funct_WrdverVastg_Ovg_vj0000">[1]data_dVi!$B$287</definedName>
    <definedName name="BalansWV_Funct_WrdverVastg_Ovg_vj0099">[1]data_dVi!$D$287</definedName>
    <definedName name="BalansWV_Funct_WrdverVastg_Tot_vj0000">[1]data_dVi!$B$291</definedName>
    <definedName name="BalansWV_Funct_WrdverVastg_Tot_vj0099">[1]data_dVi!$D$291</definedName>
    <definedName name="Basisjaar">2015</definedName>
    <definedName name="CalandarYear2" localSheetId="14">#REF!</definedName>
    <definedName name="CalandarYear2">Inhoud!$B$1</definedName>
    <definedName name="CalendarYear" localSheetId="14">#REF!</definedName>
    <definedName name="CalendarYear">Inhoud!$B$1</definedName>
    <definedName name="DecSun1">DATE(CalendarYear,12,1)-WEEKDAY(DATE(CalendarYear,12,1))+1</definedName>
    <definedName name="DecSun2">DATE(CalandarYear2,12,1)-WEEKDAY(DATE(CalandarYear2,12,1))+1</definedName>
    <definedName name="FebSun1">DATE(CalendarYear,2,1)-WEEKDAY(DATE(CalendarYear,2,1))+1</definedName>
    <definedName name="FebSun2">DATE(CalandarYear2,2,1)-WEEKDAY(DATE(CalandarYear2,2,1))+1</definedName>
    <definedName name="fictiefaflossingspercentage" localSheetId="6">#REF!</definedName>
    <definedName name="fictiefaflossingspercentage" localSheetId="11">#REF!</definedName>
    <definedName name="fictiefaflossingspercentage" localSheetId="14">#REF!</definedName>
    <definedName name="fictiefaflossingspercentage">#REF!</definedName>
    <definedName name="hh" localSheetId="6">#REF!</definedName>
    <definedName name="hh" localSheetId="11">#REF!</definedName>
    <definedName name="hh" localSheetId="14">#REF!</definedName>
    <definedName name="hh">#REF!</definedName>
    <definedName name="Impact" localSheetId="6">#REF!</definedName>
    <definedName name="Impact" localSheetId="11">#REF!</definedName>
    <definedName name="Impact">#REF!</definedName>
    <definedName name="Interface" localSheetId="6">#REF!</definedName>
    <definedName name="Interface" localSheetId="11">#REF!</definedName>
    <definedName name="Interface">#REF!</definedName>
    <definedName name="JanSun1">DATE(CalendarYear,1,1)-WEEKDAY(DATE(CalendarYear,1,1))+1</definedName>
    <definedName name="JulSun1">DATE(CalendarYear,7,1)-WEEKDAY(DATE(CalendarYear,7,1))+1</definedName>
    <definedName name="JunSun1">DATE(CalendarYear,6,1)-WEEKDAY(DATE(CalendarYear,6,1))+1</definedName>
    <definedName name="Kasstr_OperAct_vj0000Fc">[2]data!$D$115</definedName>
    <definedName name="Kasstr_OperAct_vj0001Fc">[2]data!$E$115</definedName>
    <definedName name="Kasstr_OperAct_vj0002Fc">[2]data!$F$115</definedName>
    <definedName name="Kasstr_OperAct_vj0003Fc">[2]data!$G$115</definedName>
    <definedName name="Kasstr_OperAct_vj0004Fc">[2]data!$H$115</definedName>
    <definedName name="Kasstr_OperAct_vj0005Fc">[2]data!$I$115</definedName>
    <definedName name="Kasstr_Rentebat_vj0000Fc">[2]data!$D$99</definedName>
    <definedName name="Kasstr_Rentebat_vj0001Fc">[2]data!$E$99</definedName>
    <definedName name="Kasstr_Rentebat_vj0002Fc">[2]data!$F$99</definedName>
    <definedName name="Kasstr_Rentebat_vj0003Fc">[2]data!$G$99</definedName>
    <definedName name="Kasstr_Rentebat_vj0004Fc">[2]data!$H$99</definedName>
    <definedName name="Kasstr_Rentebat_vj0005Fc">[2]data!$I$99</definedName>
    <definedName name="Kasstr_Rentelast_vj0000Fc">[2]data!$D$109</definedName>
    <definedName name="Kasstr_Rentelast_vj0001Fc">[2]data!$E$109</definedName>
    <definedName name="Kasstr_Rentelast_vj0002Fc">[2]data!$F$109</definedName>
    <definedName name="Kasstr_Rentelast_vj0003Fc">[2]data!$G$109</definedName>
    <definedName name="Kasstr_Rentelast_vj0004Fc">[2]data!$H$109</definedName>
    <definedName name="Kasstr_Rentelast_vj0005Fc">[2]data!$I$109</definedName>
    <definedName name="Kasstr_Vpb_vj0000Fc">[2]data!$D$113</definedName>
    <definedName name="Kasstr_Vpb_vj0001Fc">[2]data!$E$113</definedName>
    <definedName name="Kasstr_Vpb_vj0002Fc">[2]data!$F$113</definedName>
    <definedName name="Kasstr_Vpb_vj0003Fc">[2]data!$G$113</definedName>
    <definedName name="Kasstr_Vpb_vj0004Fc">[2]data!$H$113</definedName>
    <definedName name="Kasstr_Vpb_vj0005Fc">[2]data!$I$113</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Parameter" localSheetId="6">[3]Lijst!#REF!</definedName>
    <definedName name="Parameter" localSheetId="11">[3]Lijst!#REF!</definedName>
    <definedName name="Parameter">[3]Lijst!#REF!</definedName>
    <definedName name="Priority" localSheetId="6">#REF!</definedName>
    <definedName name="Priority" localSheetId="11">#REF!</definedName>
    <definedName name="Priority">#REF!</definedName>
    <definedName name="Reqtype" localSheetId="6">#REF!</definedName>
    <definedName name="Reqtype" localSheetId="11">#REF!</definedName>
    <definedName name="Reqtype">#REF!</definedName>
    <definedName name="SepSun1">DATE(CalendarYear,9,1)-WEEKDAY(DATE(CalendarYear,9,1))+1</definedName>
    <definedName name="System" localSheetId="6">#REF!</definedName>
    <definedName name="System" localSheetId="11">#REF!</definedName>
    <definedName name="System">#REF!</definedName>
    <definedName name="YN" localSheetId="6">#REF!</definedName>
    <definedName name="YN" localSheetId="11">#REF!</definedName>
    <definedName name="YN">#REF!</definedName>
    <definedName name="Z_4EE920E1_F388_4CFB_B0EB_223BB5DC264D_.wvu.PrintArea" localSheetId="1" hidden="1">'1'!$B$3:$E$16</definedName>
    <definedName name="Z_4EE920E1_F388_4CFB_B0EB_223BB5DC264D_.wvu.PrintArea" localSheetId="12" hidden="1">'3.3'!$C$1:$G$63</definedName>
    <definedName name="Z_4EE920E1_F388_4CFB_B0EB_223BB5DC264D_.wvu.PrintArea" localSheetId="13" hidden="1">'3.4'!$C$2:$K$73</definedName>
    <definedName name="Z_4EE920E1_F388_4CFB_B0EB_223BB5DC264D_.wvu.PrintArea" localSheetId="0" hidden="1">Inhoud!$B$3:$C$36</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7" i="63" l="1"/>
  <c r="L17" i="63"/>
  <c r="J17" i="63"/>
  <c r="H17" i="63"/>
  <c r="F17" i="63"/>
  <c r="D17" i="63"/>
  <c r="N17" i="50" l="1"/>
  <c r="L17" i="50"/>
  <c r="J17" i="50"/>
  <c r="H17" i="50"/>
  <c r="F17" i="50"/>
  <c r="D17" i="50"/>
  <c r="C145" i="64" l="1"/>
  <c r="D135" i="64" s="1"/>
  <c r="D145" i="64" s="1"/>
  <c r="E135" i="64" s="1"/>
  <c r="E145" i="64" s="1"/>
  <c r="F135" i="64" s="1"/>
  <c r="F145" i="64" s="1"/>
  <c r="G135" i="64" s="1"/>
  <c r="G145" i="64" s="1"/>
  <c r="C130" i="64"/>
  <c r="D120" i="64" s="1"/>
  <c r="D130" i="64" s="1"/>
  <c r="E120" i="64" s="1"/>
  <c r="E130" i="64" s="1"/>
  <c r="F120" i="64" s="1"/>
  <c r="F130" i="64" s="1"/>
  <c r="G120" i="64" s="1"/>
  <c r="G130" i="64" s="1"/>
  <c r="G111" i="64" l="1"/>
  <c r="F111" i="64"/>
  <c r="E111" i="64"/>
  <c r="D111" i="64"/>
  <c r="C111" i="64"/>
  <c r="G106" i="64"/>
  <c r="F106" i="64"/>
  <c r="E106" i="64"/>
  <c r="D106" i="64"/>
  <c r="C106" i="64"/>
  <c r="G101" i="64"/>
  <c r="F101" i="64"/>
  <c r="E101" i="64"/>
  <c r="D101" i="64"/>
  <c r="C101" i="64"/>
  <c r="C91" i="64"/>
  <c r="C93" i="64" s="1"/>
  <c r="C83" i="64"/>
  <c r="C78" i="64"/>
  <c r="G63" i="64"/>
  <c r="G64" i="64" s="1"/>
  <c r="F63" i="64"/>
  <c r="F64" i="64" s="1"/>
  <c r="E63" i="64"/>
  <c r="E64" i="64" s="1"/>
  <c r="D63" i="64"/>
  <c r="D64" i="64" s="1"/>
  <c r="C63" i="64"/>
  <c r="C64" i="64" s="1"/>
  <c r="G59" i="64"/>
  <c r="F59" i="64"/>
  <c r="E59" i="64"/>
  <c r="D59" i="64"/>
  <c r="C59" i="64"/>
  <c r="G54" i="64"/>
  <c r="F54" i="64"/>
  <c r="E54" i="64"/>
  <c r="D54" i="64"/>
  <c r="C54" i="64"/>
  <c r="C23" i="64"/>
  <c r="C17" i="64"/>
  <c r="C22" i="64" s="1"/>
  <c r="C24" i="64" s="1"/>
  <c r="C14" i="64"/>
  <c r="C9" i="64"/>
  <c r="B1" i="64" l="1"/>
  <c r="B5" i="47" l="1"/>
  <c r="B7" i="47"/>
  <c r="N42" i="51" l="1"/>
  <c r="L42" i="51"/>
  <c r="J42" i="51"/>
  <c r="H42" i="51"/>
  <c r="F42" i="51"/>
  <c r="D42" i="51"/>
  <c r="D36" i="8"/>
  <c r="I57" i="7"/>
  <c r="I58" i="7"/>
  <c r="H57" i="7"/>
  <c r="H58" i="7"/>
  <c r="G57" i="7"/>
  <c r="G58" i="7"/>
  <c r="F57" i="7"/>
  <c r="F58" i="7"/>
  <c r="E57" i="7"/>
  <c r="D57" i="7"/>
  <c r="D58" i="7"/>
  <c r="E39" i="7"/>
  <c r="E40" i="7"/>
  <c r="F39" i="7"/>
  <c r="F40" i="7"/>
  <c r="G39" i="7"/>
  <c r="H39" i="7"/>
  <c r="I39" i="7"/>
  <c r="I40" i="7"/>
  <c r="E21" i="7"/>
  <c r="E22" i="7"/>
  <c r="F21" i="7"/>
  <c r="F22" i="7"/>
  <c r="G21" i="7"/>
  <c r="H21" i="7"/>
  <c r="I21" i="7"/>
  <c r="I22" i="7"/>
  <c r="J21" i="7"/>
  <c r="K21" i="7"/>
  <c r="L21" i="7"/>
  <c r="M21" i="7"/>
  <c r="N21" i="7"/>
  <c r="H40" i="7"/>
  <c r="D39" i="7"/>
  <c r="D40" i="7"/>
  <c r="G22" i="7"/>
  <c r="H22" i="7"/>
  <c r="D21" i="7"/>
  <c r="D22" i="7"/>
  <c r="E51" i="7"/>
  <c r="E58" i="7"/>
  <c r="F51" i="7"/>
  <c r="G51" i="7"/>
  <c r="H51" i="7"/>
  <c r="I51" i="7"/>
  <c r="D51" i="7"/>
  <c r="E33" i="7"/>
  <c r="F33" i="7"/>
  <c r="G33" i="7"/>
  <c r="G40" i="7"/>
  <c r="H33" i="7"/>
  <c r="I33" i="7"/>
  <c r="J33" i="7"/>
  <c r="K33" i="7"/>
  <c r="L33" i="7"/>
  <c r="M33" i="7"/>
  <c r="N33" i="7"/>
  <c r="D33" i="7"/>
  <c r="E15" i="7"/>
  <c r="F15" i="7"/>
  <c r="G15" i="7"/>
  <c r="H15" i="7"/>
  <c r="I15" i="7"/>
  <c r="J15" i="7"/>
  <c r="J22" i="7"/>
  <c r="K15" i="7"/>
  <c r="L15" i="7"/>
  <c r="L22" i="7"/>
  <c r="M15" i="7"/>
  <c r="M22" i="7"/>
  <c r="N15" i="7"/>
  <c r="N22" i="7"/>
  <c r="K22" i="7"/>
  <c r="D15" i="7"/>
  <c r="E95" i="8"/>
  <c r="D95" i="8"/>
  <c r="E82" i="8"/>
  <c r="D82" i="8"/>
  <c r="E69" i="8"/>
  <c r="D69" i="8"/>
  <c r="E52" i="8"/>
  <c r="F52" i="8"/>
  <c r="G52" i="8"/>
  <c r="H52" i="8"/>
  <c r="I52" i="8"/>
  <c r="D52" i="8"/>
  <c r="E36" i="8"/>
  <c r="F36" i="8"/>
  <c r="G36" i="8"/>
  <c r="H36" i="8"/>
  <c r="I36" i="8"/>
  <c r="E20" i="8"/>
  <c r="F20" i="8"/>
  <c r="G20" i="8"/>
  <c r="H20" i="8"/>
  <c r="I20" i="8"/>
  <c r="D20" i="8"/>
  <c r="E11" i="54"/>
  <c r="E23" i="54"/>
  <c r="E22" i="54"/>
  <c r="E32" i="54"/>
  <c r="E42" i="54"/>
  <c r="E49" i="54"/>
  <c r="E41" i="54"/>
  <c r="E48" i="54"/>
  <c r="E58" i="54"/>
  <c r="E35" i="62"/>
  <c r="F31" i="62"/>
  <c r="F35" i="62"/>
  <c r="G31" i="62"/>
  <c r="G35" i="62"/>
  <c r="H31" i="62"/>
  <c r="H35" i="62"/>
  <c r="I31" i="62"/>
  <c r="I35" i="62"/>
  <c r="J31" i="62"/>
  <c r="J35" i="62"/>
  <c r="E21" i="62"/>
  <c r="F17" i="62"/>
  <c r="F21" i="62"/>
  <c r="G17" i="62"/>
  <c r="G21" i="62"/>
  <c r="H17" i="62"/>
  <c r="H21" i="62"/>
  <c r="I17" i="62"/>
  <c r="I21" i="62"/>
  <c r="J17" i="62"/>
  <c r="J21" i="62"/>
  <c r="L103" i="15"/>
  <c r="K103" i="15"/>
  <c r="J103" i="15"/>
  <c r="I103" i="15"/>
  <c r="H103" i="15"/>
  <c r="G103" i="15"/>
  <c r="L92" i="15"/>
  <c r="K92" i="15"/>
  <c r="J92" i="15"/>
  <c r="I92" i="15"/>
  <c r="H92" i="15"/>
  <c r="G92" i="15"/>
  <c r="H81" i="15"/>
  <c r="I81" i="15"/>
  <c r="J81" i="15"/>
  <c r="K81" i="15"/>
  <c r="L81" i="15"/>
  <c r="G81" i="15"/>
  <c r="N70" i="63"/>
  <c r="L70" i="63"/>
  <c r="J70" i="63"/>
  <c r="H70" i="63"/>
  <c r="F70" i="63"/>
  <c r="D70" i="63"/>
  <c r="N59" i="63"/>
  <c r="N72" i="63"/>
  <c r="L59" i="63"/>
  <c r="L72" i="63"/>
  <c r="J59" i="63"/>
  <c r="J72" i="63"/>
  <c r="H59" i="63"/>
  <c r="F59" i="63"/>
  <c r="D59" i="63"/>
  <c r="D72" i="63"/>
  <c r="N41" i="63"/>
  <c r="L41" i="63"/>
  <c r="J41" i="63"/>
  <c r="H41" i="63"/>
  <c r="F41" i="63"/>
  <c r="D41" i="63"/>
  <c r="N26" i="63"/>
  <c r="L26" i="63"/>
  <c r="L28" i="63"/>
  <c r="L43" i="63"/>
  <c r="J26" i="63"/>
  <c r="H26" i="63"/>
  <c r="F26" i="63"/>
  <c r="F28" i="63"/>
  <c r="D26" i="63"/>
  <c r="D28" i="63"/>
  <c r="D43" i="63"/>
  <c r="N13" i="63"/>
  <c r="L13" i="63"/>
  <c r="J13" i="63"/>
  <c r="H13" i="63"/>
  <c r="F13" i="63"/>
  <c r="D13" i="63"/>
  <c r="N43" i="50"/>
  <c r="L43" i="50"/>
  <c r="J43" i="50"/>
  <c r="H43" i="50"/>
  <c r="F43" i="50"/>
  <c r="D43" i="50"/>
  <c r="O32" i="54"/>
  <c r="O42" i="54"/>
  <c r="O49" i="54"/>
  <c r="O41" i="54"/>
  <c r="O48" i="54"/>
  <c r="M32" i="54"/>
  <c r="M42" i="54"/>
  <c r="M49" i="54"/>
  <c r="K32" i="54"/>
  <c r="K42" i="54"/>
  <c r="K49" i="54"/>
  <c r="K41" i="54"/>
  <c r="K48" i="54"/>
  <c r="I32" i="54"/>
  <c r="I42" i="54"/>
  <c r="I49" i="54"/>
  <c r="I41" i="54"/>
  <c r="I48" i="54"/>
  <c r="G32" i="54"/>
  <c r="G42" i="54"/>
  <c r="G49" i="54"/>
  <c r="G41" i="54"/>
  <c r="G48" i="54"/>
  <c r="G11" i="54"/>
  <c r="G22" i="54"/>
  <c r="G23" i="54"/>
  <c r="G60" i="54"/>
  <c r="G58" i="54"/>
  <c r="O22" i="54"/>
  <c r="M22" i="54"/>
  <c r="M23" i="54"/>
  <c r="M60" i="54"/>
  <c r="K22" i="54"/>
  <c r="I22" i="54"/>
  <c r="O11" i="54"/>
  <c r="O23" i="54"/>
  <c r="O60" i="54"/>
  <c r="M11" i="54"/>
  <c r="M41" i="54"/>
  <c r="M48" i="54"/>
  <c r="M58" i="54"/>
  <c r="K11" i="54"/>
  <c r="K23" i="54"/>
  <c r="K60" i="54"/>
  <c r="K58" i="54"/>
  <c r="I11" i="54"/>
  <c r="I23" i="54"/>
  <c r="I60" i="54"/>
  <c r="O58" i="54"/>
  <c r="I58" i="54"/>
  <c r="N49" i="53"/>
  <c r="N53" i="53"/>
  <c r="N42" i="53"/>
  <c r="N33" i="53"/>
  <c r="N29" i="53"/>
  <c r="N23" i="53"/>
  <c r="N18" i="53"/>
  <c r="N12" i="53"/>
  <c r="L49" i="53"/>
  <c r="L53" i="53"/>
  <c r="L42" i="53"/>
  <c r="L33" i="53"/>
  <c r="L29" i="53"/>
  <c r="L23" i="53"/>
  <c r="L18" i="53"/>
  <c r="L12" i="53"/>
  <c r="J49" i="53"/>
  <c r="J53" i="53"/>
  <c r="J42" i="53"/>
  <c r="J33" i="53"/>
  <c r="J29" i="53"/>
  <c r="J23" i="53"/>
  <c r="J18" i="53"/>
  <c r="J12" i="53"/>
  <c r="H49" i="53"/>
  <c r="H53" i="53"/>
  <c r="H42" i="53"/>
  <c r="H33" i="53"/>
  <c r="H29" i="53"/>
  <c r="H23" i="53"/>
  <c r="H18" i="53"/>
  <c r="H12" i="53"/>
  <c r="N33" i="51"/>
  <c r="N29" i="51"/>
  <c r="N23" i="51"/>
  <c r="N18" i="51"/>
  <c r="N12" i="51"/>
  <c r="N44" i="51"/>
  <c r="N49" i="51"/>
  <c r="L33" i="51"/>
  <c r="L29" i="51"/>
  <c r="L23" i="51"/>
  <c r="L44" i="51"/>
  <c r="L49" i="51"/>
  <c r="L18" i="51"/>
  <c r="L12" i="51"/>
  <c r="J33" i="51"/>
  <c r="J29" i="51"/>
  <c r="J23" i="51"/>
  <c r="J18" i="51"/>
  <c r="J44" i="51"/>
  <c r="J49" i="51"/>
  <c r="J12" i="51"/>
  <c r="H33" i="51"/>
  <c r="H29" i="51"/>
  <c r="H23" i="51"/>
  <c r="H18" i="51"/>
  <c r="H12" i="51"/>
  <c r="H44" i="51"/>
  <c r="H49" i="51"/>
  <c r="F33" i="51"/>
  <c r="F29" i="51"/>
  <c r="F23" i="51"/>
  <c r="F18" i="51"/>
  <c r="F12" i="51"/>
  <c r="F44" i="51"/>
  <c r="F49" i="51"/>
  <c r="N74" i="50"/>
  <c r="N76" i="50"/>
  <c r="N62" i="50"/>
  <c r="N28" i="50"/>
  <c r="N13" i="50"/>
  <c r="N30" i="50"/>
  <c r="N45" i="50"/>
  <c r="L74" i="50"/>
  <c r="L62" i="50"/>
  <c r="L76" i="50"/>
  <c r="L28" i="50"/>
  <c r="L30" i="50"/>
  <c r="L45" i="50"/>
  <c r="L13" i="50"/>
  <c r="J74" i="50"/>
  <c r="J62" i="50"/>
  <c r="J76" i="50"/>
  <c r="J28" i="50"/>
  <c r="J13" i="50"/>
  <c r="J30" i="50"/>
  <c r="J45" i="50"/>
  <c r="H74" i="50"/>
  <c r="H62" i="50"/>
  <c r="H76" i="50"/>
  <c r="H28" i="50"/>
  <c r="H30" i="50"/>
  <c r="H45" i="50" s="1"/>
  <c r="H13" i="50"/>
  <c r="D12" i="53"/>
  <c r="F12" i="53"/>
  <c r="D18" i="53"/>
  <c r="F18" i="53"/>
  <c r="D23" i="53"/>
  <c r="D44" i="53"/>
  <c r="D49" i="53"/>
  <c r="D53" i="53"/>
  <c r="F23" i="53"/>
  <c r="D29" i="53"/>
  <c r="F29" i="53"/>
  <c r="D33" i="53"/>
  <c r="F33" i="53"/>
  <c r="D42" i="53"/>
  <c r="F42" i="53"/>
  <c r="F49" i="53"/>
  <c r="F53" i="53"/>
  <c r="D12" i="51"/>
  <c r="D18" i="51"/>
  <c r="D44" i="51"/>
  <c r="D49" i="51"/>
  <c r="D23" i="51"/>
  <c r="D29" i="51"/>
  <c r="D33" i="51"/>
  <c r="D13" i="50"/>
  <c r="F13" i="50"/>
  <c r="D28" i="50"/>
  <c r="D30" i="50"/>
  <c r="D45" i="50" s="1"/>
  <c r="F28" i="50"/>
  <c r="F30" i="50"/>
  <c r="F45" i="50"/>
  <c r="D62" i="50"/>
  <c r="F62" i="50"/>
  <c r="F76" i="50"/>
  <c r="D74" i="50"/>
  <c r="D76" i="50"/>
  <c r="F74" i="50"/>
  <c r="A1" i="47"/>
  <c r="B1" i="46"/>
  <c r="B1" i="8"/>
  <c r="B1" i="7"/>
  <c r="C1" i="15"/>
  <c r="B1" i="2"/>
  <c r="H28" i="63"/>
  <c r="H43" i="63"/>
  <c r="F72" i="63"/>
  <c r="H72" i="63"/>
  <c r="N28" i="63"/>
  <c r="N43" i="63"/>
  <c r="J28" i="63"/>
  <c r="J43" i="63"/>
  <c r="F43" i="63"/>
  <c r="E60" i="54"/>
  <c r="E64" i="54"/>
  <c r="G63" i="54"/>
  <c r="G64" i="54"/>
  <c r="I63" i="54"/>
  <c r="I64" i="54"/>
  <c r="K63" i="54"/>
  <c r="K64" i="54"/>
  <c r="M63" i="54"/>
  <c r="M64" i="54"/>
  <c r="O63" i="54"/>
  <c r="O64" i="54"/>
</calcChain>
</file>

<file path=xl/sharedStrings.xml><?xml version="1.0" encoding="utf-8"?>
<sst xmlns="http://schemas.openxmlformats.org/spreadsheetml/2006/main" count="3309" uniqueCount="487">
  <si>
    <t>Algemene gegevens</t>
  </si>
  <si>
    <t>1.1</t>
  </si>
  <si>
    <t>Activiteitenoverzicht</t>
  </si>
  <si>
    <t>2.1</t>
  </si>
  <si>
    <t>Activiteitenoverzicht detail</t>
  </si>
  <si>
    <t>3.4</t>
  </si>
  <si>
    <t>2.7</t>
  </si>
  <si>
    <t>4.1</t>
  </si>
  <si>
    <t>4.3</t>
  </si>
  <si>
    <t>dPi (de Prospectieve informatie) Forecast 2019 en prognosejaren 2020-2024</t>
  </si>
  <si>
    <t>Gegevensopvraag dPi 2019 (Aw/BZK/WSW)</t>
  </si>
  <si>
    <t>INHOUDSOPGAVE</t>
  </si>
  <si>
    <t>HOOFDSTUK 1</t>
  </si>
  <si>
    <t>ALGEMEEN</t>
  </si>
  <si>
    <t>HOOFDSTUK 2</t>
  </si>
  <si>
    <t>ACTIVITEITEN</t>
  </si>
  <si>
    <t>2.2</t>
  </si>
  <si>
    <t>2.3</t>
  </si>
  <si>
    <t>Prognose ontwikkeling bezit</t>
  </si>
  <si>
    <t>2.4</t>
  </si>
  <si>
    <t>Prognose ontwikkeling energie-index woonruimte</t>
  </si>
  <si>
    <t>2.5</t>
  </si>
  <si>
    <t>Prognose ontwikkeling conditiescore woonruimte</t>
  </si>
  <si>
    <t>Toelichting waardering bezit</t>
  </si>
  <si>
    <t>HOOFDSTUK 3</t>
  </si>
  <si>
    <t>FINANCIELE PROGNOSE</t>
  </si>
  <si>
    <t>3.1</t>
  </si>
  <si>
    <t>Prognose balans (enkelvoudig en geconsolideerd)</t>
  </si>
  <si>
    <t>3.2</t>
  </si>
  <si>
    <t>Prognose winst- en verliesrekening (enkelvoudig en geconsolideerd)</t>
  </si>
  <si>
    <t>3.3</t>
  </si>
  <si>
    <t>Prognose kasstroomoverzicht (enkelvoudig en geconsolideerd)</t>
  </si>
  <si>
    <t xml:space="preserve">Toelichtingen prognose balans en kasstroomoverzicht </t>
  </si>
  <si>
    <t>HOOFDSTUK 4</t>
  </si>
  <si>
    <t>TREASURY</t>
  </si>
  <si>
    <t>AFRONDEN; CONTROLEREN, AFDRUKKEN, AFSLUITEN EN ONDERTEKENEN</t>
  </si>
  <si>
    <t>A.</t>
  </si>
  <si>
    <t>Controleren (P-toetsen)</t>
  </si>
  <si>
    <t>B.</t>
  </si>
  <si>
    <t>Afdrukken</t>
  </si>
  <si>
    <t>C.</t>
  </si>
  <si>
    <t>Afsluiten en verzenden</t>
  </si>
  <si>
    <t>D.</t>
  </si>
  <si>
    <t>Ondertekening bestuursverklaring</t>
  </si>
  <si>
    <t>N.b.:</t>
  </si>
  <si>
    <t>De grijs gearceerde gegevens in de vragenlijst zijn afgeleide gegevens (optellingen, berekeningen of eerder ingevulde gegevens). Deze behoeven niet afzonderlijk te worden opgegeven.</t>
  </si>
  <si>
    <t>De donkergrijs gearceerde gegevens in de vragenlijst zijn afgeleide gegevens uit een vorige opgaaf (jaar). Deze behoeven niet afzonderlijk te worden opgegeven. Dit kan echter wel worden overschreven.</t>
  </si>
  <si>
    <t>HOOFDSTUK 1. ALGEMEEN</t>
  </si>
  <si>
    <t>1.1 Algemene gegevens</t>
  </si>
  <si>
    <t>1.1 Gegevens corporatie</t>
  </si>
  <si>
    <t>1. Naam van de rechtspersoon</t>
  </si>
  <si>
    <t>tekst</t>
  </si>
  <si>
    <t>2. Vestigingsgemeente</t>
  </si>
  <si>
    <t>3. Registratienummer bij de Kamer van Koophandel</t>
  </si>
  <si>
    <t>#</t>
  </si>
  <si>
    <t>4. Contactpersoon</t>
  </si>
  <si>
    <t>5. Geslachtsaanduiding</t>
  </si>
  <si>
    <t>de heer/mevrouw/onbekend</t>
  </si>
  <si>
    <t>6. Functie contactpersoon</t>
  </si>
  <si>
    <t>7. Telefoonnummer</t>
  </si>
  <si>
    <t>8. E-mailadres, volledig</t>
  </si>
  <si>
    <t>9. WSW-deelnemer</t>
  </si>
  <si>
    <t>ja/nee</t>
  </si>
  <si>
    <t>Uitleg overzicht: ieder onderdeel bevat 3 niveaus: DAEB TI,  niet-DAEB-TI en niet-DAEB verbindingen. Alleen indien in een blok er waarden voorkomen moet het getoond worden. Dit geldt dan wel gelijk voor het hele blok DAEB, niet-DAEB of verbindingen.</t>
  </si>
  <si>
    <t>2.1 Activiteitenoverzicht</t>
  </si>
  <si>
    <t>Forecast</t>
  </si>
  <si>
    <t xml:space="preserve">Prognosejaren </t>
  </si>
  <si>
    <t>A. Nieuwbouw exclusief bestemming koop</t>
  </si>
  <si>
    <t>verslagjaar</t>
  </si>
  <si>
    <t>Eerste</t>
  </si>
  <si>
    <t>Tweede</t>
  </si>
  <si>
    <t>Derde</t>
  </si>
  <si>
    <t>Vierde</t>
  </si>
  <si>
    <t>Vijfde</t>
  </si>
  <si>
    <t>DAEB TI</t>
  </si>
  <si>
    <t>Aantal</t>
  </si>
  <si>
    <t>Stichtingskosten (incl. grond)</t>
  </si>
  <si>
    <t>€</t>
  </si>
  <si>
    <t>Marktwaarde</t>
  </si>
  <si>
    <t>Beleidswaarde</t>
  </si>
  <si>
    <t>Niet-DAEB TI</t>
  </si>
  <si>
    <t>… idem</t>
  </si>
  <si>
    <t>Geconsolideerde niet-DAEB verbindingen</t>
  </si>
  <si>
    <t>B. Aankoop</t>
  </si>
  <si>
    <t>Aankoopprijs</t>
  </si>
  <si>
    <t>C. Verkoop aan toekomstige bewoners</t>
  </si>
  <si>
    <t>Verkoopopbrengst</t>
  </si>
  <si>
    <t>Verkoopkosten</t>
  </si>
  <si>
    <t>D. Verkoop aan overigen</t>
  </si>
  <si>
    <t>E. Sloop</t>
  </si>
  <si>
    <t>Sloopkosten</t>
  </si>
  <si>
    <t>Sloopopbrengst</t>
  </si>
  <si>
    <t>F. Verbetering bestaand bezit</t>
  </si>
  <si>
    <t>Verbeterkosten</t>
  </si>
  <si>
    <t>Marktwaarde mutatie</t>
  </si>
  <si>
    <t>Beleidswaarde mutatie</t>
  </si>
  <si>
    <t>G. Nieuwbouw met bestemming koop</t>
  </si>
  <si>
    <t>...kan niet voorkomen, niet modelleren</t>
  </si>
  <si>
    <t>Stichtingskosten (incl grond en verkoopkosten)</t>
  </si>
  <si>
    <t>Opbrengst</t>
  </si>
  <si>
    <t>H. Transacties van DAEB TI naar niet-DAEB TI</t>
  </si>
  <si>
    <t>I. Transacties van niet-DAEB TI naar DAEB TI</t>
  </si>
  <si>
    <t>2.2  Activiteitenoverzicht (detail)</t>
  </si>
  <si>
    <t>Is de omvang van de totale uitgaande investeringskasstroom in de eerste 3 prognosejaren meer dan 12% van het balanstotaal?</t>
  </si>
  <si>
    <t>j/n</t>
  </si>
  <si>
    <t>Naam project</t>
  </si>
  <si>
    <t>Categorie investering</t>
  </si>
  <si>
    <t>Type bezit</t>
  </si>
  <si>
    <t>Jaar oplevering</t>
  </si>
  <si>
    <t>Totale stichtingskosten</t>
  </si>
  <si>
    <t>Marktwaarde (mutatie)</t>
  </si>
  <si>
    <t>Beleidswaarde (mutatie)</t>
  </si>
  <si>
    <t>Totale ingaande kasstroom in prognosejaar 1-3</t>
  </si>
  <si>
    <t>Totale uitgaande kasstroom in prognosejaar 1-3</t>
  </si>
  <si>
    <t>Project X</t>
  </si>
  <si>
    <t>Nieuwbouw</t>
  </si>
  <si>
    <t>Woonruimte</t>
  </si>
  <si>
    <t>Project Y</t>
  </si>
  <si>
    <t>Aankoop</t>
  </si>
  <si>
    <t>Bedrijfsruimte</t>
  </si>
  <si>
    <t>Sloop</t>
  </si>
  <si>
    <t>Maatschappelijk vastgoed</t>
  </si>
  <si>
    <t>Verbetering</t>
  </si>
  <si>
    <t>Intramuraal zorgvastgoed</t>
  </si>
  <si>
    <t>Nieuwbouw koop</t>
  </si>
  <si>
    <t>Parkeergelegenheid</t>
  </si>
  <si>
    <t>Overig</t>
  </si>
  <si>
    <t>2.3 Prognose ontwikkeling bezit (opgave Ti incl. geconsolideerde niet-DAEB verbindingen, indien van toepassing)</t>
  </si>
  <si>
    <t>2.3 A Overzicht aantal eenheden DAEB in Ti per jaar</t>
  </si>
  <si>
    <r>
      <t xml:space="preserve">Aantallen bezit </t>
    </r>
    <r>
      <rPr>
        <b/>
        <sz val="12"/>
        <rFont val="Arial"/>
        <family val="2"/>
      </rPr>
      <t>DAEB Ti</t>
    </r>
  </si>
  <si>
    <t>Aantal onzelfstandige eenheden woonruimte Daeb in Ti</t>
  </si>
  <si>
    <t>Aantal zelfstandige eenheden woonruimte goedkoop</t>
  </si>
  <si>
    <t>Aantal zelfstandige eenheden woonruimte betaalbaar</t>
  </si>
  <si>
    <t>Aantal zelfstandige eenheden woonruimte duur tot huurtoeslaggrens</t>
  </si>
  <si>
    <t>Aantal zelfstandige eenheden woonruimte duur vanaf huurtoeslaggrens</t>
  </si>
  <si>
    <t>Totaal aantal eenheden zelfstandige woonruimte DAEB in Ti</t>
  </si>
  <si>
    <t>Aantal eenheden bedrijfsruimte</t>
  </si>
  <si>
    <t>Aantal eenheden maatschappelijk vastgoed</t>
  </si>
  <si>
    <t>Aantal eenheden intramuraal zorgvastgoed</t>
  </si>
  <si>
    <t>Aantal eenheden parkeergelegenheid</t>
  </si>
  <si>
    <t>Aantal eenheden overig</t>
  </si>
  <si>
    <t>Totaal aantal eenheden niet woonruimte DAEB in Ti</t>
  </si>
  <si>
    <t>Totaal aantal eenheden DAEB in Ti</t>
  </si>
  <si>
    <t>2.3 B Overzicht aantal eenheden niet-DAEB in Ti per jaar</t>
  </si>
  <si>
    <r>
      <t xml:space="preserve">Aantallen bezit </t>
    </r>
    <r>
      <rPr>
        <b/>
        <sz val="12"/>
        <rFont val="Arial"/>
        <family val="2"/>
      </rPr>
      <t>niet-DAEB Ti</t>
    </r>
  </si>
  <si>
    <t>Aantal onzelfstandige eenheden woonruimte niet-DAEB in Ti</t>
  </si>
  <si>
    <t>Totaal aantal eenheden zelfstandige woonruimte niet-DAEB in Ti</t>
  </si>
  <si>
    <t>Totaal aantal eenheden niet woonruimte niet-DAEB in Ti</t>
  </si>
  <si>
    <t>Totaal aantal eenheden niet-DAEB in Ti</t>
  </si>
  <si>
    <t>2.3 C Overzicht aantal eenheden geconsolideerde niet-DAEB verbindingen per jaar</t>
  </si>
  <si>
    <r>
      <t xml:space="preserve">Aantallen bezit </t>
    </r>
    <r>
      <rPr>
        <b/>
        <sz val="12"/>
        <rFont val="Arial"/>
        <family val="2"/>
      </rPr>
      <t>geconsolideerde niet-DAEB verbindingen</t>
    </r>
  </si>
  <si>
    <t>Aantal onzelfstandige eenheden woonruimte geconsolideerde niet-DAEB verbindingen</t>
  </si>
  <si>
    <t>Totaal aantal eenheden zelfstandige woonruimte geconsolideerde niet-DAEB verbindingen</t>
  </si>
  <si>
    <t>Totaal aantal eenheden niet woonruimte geconsolideerde niet-DAEB verbindingen</t>
  </si>
  <si>
    <t>Totaal aantal eenheden geconsolideerde niet-DAEB verbindingen</t>
  </si>
  <si>
    <t xml:space="preserve">2.4 Prognose ontwikkeling energie-index woonruimte (opgave TI incl. geconsolideerde </t>
  </si>
  <si>
    <t>niet-DAEB verbindingen, indien van toepassing)</t>
  </si>
  <si>
    <t>2.4 A Aantal eenheden zelfstandige woonruimte gespecificeerd naar indeling van de energie-index DAEB per jaar</t>
  </si>
  <si>
    <t>Aantal eenheden zelfstandige woonruimte naar indeling energie-index</t>
  </si>
  <si>
    <t>Verslagjaar</t>
  </si>
  <si>
    <r>
      <t xml:space="preserve">EI </t>
    </r>
    <r>
      <rPr>
        <sz val="10"/>
        <rFont val="Calibri"/>
        <family val="2"/>
      </rPr>
      <t>≤</t>
    </r>
    <r>
      <rPr>
        <sz val="10"/>
        <rFont val="Arial"/>
        <family val="2"/>
      </rPr>
      <t xml:space="preserve"> 0,6</t>
    </r>
  </si>
  <si>
    <t>0,6 &lt; EI ≤ 0,8</t>
  </si>
  <si>
    <t>0,8 &lt; EI ≤ 1,2</t>
  </si>
  <si>
    <t>1,2 &lt; EI ≤ 1,4</t>
  </si>
  <si>
    <t>1,4 &lt; EI ≤ 1,8</t>
  </si>
  <si>
    <t>1,8 &lt; EI ≤ 2,1</t>
  </si>
  <si>
    <t>2,1 &lt; EI ≤ 2,4</t>
  </si>
  <si>
    <t>2,4 &lt; EI ≤ 2,7</t>
  </si>
  <si>
    <t>EI &gt; 2,7</t>
  </si>
  <si>
    <t>Onbekend</t>
  </si>
  <si>
    <t>2.4 B Aantal eenheden zelfstandige woonruimte gespecificeerd naar indeling van de energie-index niet-DAEB per jaar </t>
  </si>
  <si>
    <t>2.4 C Aantal eenheden zelfstandige woonruimte gespecificeerd naar indeling van de energie-index geconsolideerde niet-DAEB verbindingen per jaar</t>
  </si>
  <si>
    <t xml:space="preserve">2.5 Prognose ontwikkeling conditiescore woonruimte (opgave TI incl. geconsolideerde </t>
  </si>
  <si>
    <r>
      <t>2.5 A Aantal eenheden zelfstandige woonruimte gespecificeerd naar indeling van de </t>
    </r>
    <r>
      <rPr>
        <b/>
        <sz val="12"/>
        <rFont val="Arial"/>
        <family val="2"/>
      </rPr>
      <t>conditiescore DAEB</t>
    </r>
    <r>
      <rPr>
        <b/>
        <sz val="10"/>
        <rFont val="Arial"/>
        <family val="2"/>
      </rPr>
      <t> per jaar</t>
    </r>
  </si>
  <si>
    <t>Aantal eenheden zelfstandige woonruimte naar conditiescore</t>
  </si>
  <si>
    <t>prognosejaar</t>
  </si>
  <si>
    <r>
      <t>2.5 B Aantal eenheden zelfstandige woonruimte gespecificeerd naar indeling van de </t>
    </r>
    <r>
      <rPr>
        <b/>
        <sz val="12"/>
        <rFont val="Arial"/>
        <family val="2"/>
      </rPr>
      <t>conditiescore niet-DAEB</t>
    </r>
    <r>
      <rPr>
        <b/>
        <sz val="10"/>
        <rFont val="Arial"/>
        <family val="2"/>
      </rPr>
      <t> per jaar </t>
    </r>
  </si>
  <si>
    <r>
      <t xml:space="preserve">2.5 C Aantal eenheden zelfstandige woonruimte gespecificeerd naar indeling van de </t>
    </r>
    <r>
      <rPr>
        <b/>
        <sz val="12"/>
        <rFont val="Arial"/>
        <family val="2"/>
      </rPr>
      <t>conditiescore</t>
    </r>
    <r>
      <rPr>
        <b/>
        <sz val="10"/>
        <rFont val="Arial"/>
        <family val="2"/>
      </rPr>
      <t xml:space="preserve"> </t>
    </r>
    <r>
      <rPr>
        <b/>
        <sz val="12"/>
        <rFont val="Arial"/>
        <family val="2"/>
      </rPr>
      <t>geconsolideerde niet-DAEB verbindingen</t>
    </r>
    <r>
      <rPr>
        <b/>
        <sz val="10"/>
        <rFont val="Arial"/>
        <family val="2"/>
      </rPr>
      <t xml:space="preserve"> per jaar</t>
    </r>
  </si>
  <si>
    <t>Aantal eenheden woonruimte</t>
  </si>
  <si>
    <t>naar daeb,niet-daeb en niet-daeb verb.</t>
  </si>
  <si>
    <t>Marktwaarde eenheden woonruimte</t>
  </si>
  <si>
    <t>Afslag beschikbaarheid (doorexploiteren)</t>
  </si>
  <si>
    <t>Afslag betaalbaarheid (huur)</t>
  </si>
  <si>
    <t>Afslag kwaliteit (onderhoud)</t>
  </si>
  <si>
    <t>Afslag beheer (beheerkosten)</t>
  </si>
  <si>
    <t>Beleidswaarde eenheden woonruimte</t>
  </si>
  <si>
    <t>Aantal eenheden exclusief woonruimte</t>
  </si>
  <si>
    <t>Marktwaarde eenheden exclusief woonruimte</t>
  </si>
  <si>
    <t>Totale marktwaarde</t>
  </si>
  <si>
    <t>Totale beleidswaarde (voor LTV/solvabiliteit)</t>
  </si>
  <si>
    <t>Autonome mutatie (exclusief voorraadmutaties)</t>
  </si>
  <si>
    <t>Toelichting</t>
  </si>
  <si>
    <t>Gegevens marktwaarde</t>
  </si>
  <si>
    <t>Totale markt-jaarhuur op het moment van waarderen</t>
  </si>
  <si>
    <t>Totale actuele contract-jaarhuur op het moment van waarderen</t>
  </si>
  <si>
    <t>Totale onderhoudskosten op het moment van waarderen</t>
  </si>
  <si>
    <t>Totale beheerkosten op het moment van waarderen</t>
  </si>
  <si>
    <t>Totale leegwaarde op het moment van waarderen</t>
  </si>
  <si>
    <t>Totale NCW verhuurderheffing</t>
  </si>
  <si>
    <t>Totale NCW erfpacht</t>
  </si>
  <si>
    <t>Totale achterstallig onderhoud opgenomen in de waarde</t>
  </si>
  <si>
    <t>Gemiddelde disconteringsvoet</t>
  </si>
  <si>
    <t>%</t>
  </si>
  <si>
    <t>Gegevens beleidswaarde</t>
  </si>
  <si>
    <t>Totale actuele streef-jaarhuur op het moment van waarderen</t>
  </si>
  <si>
    <t>Gemiddelde disconteringsvoet doorexploiteren</t>
  </si>
  <si>
    <t>Op hoofdniveau; gerapporteerde totalen daeb + niet-daeb + niet-daeb verb. (entrypoint-afhankelijk)</t>
  </si>
  <si>
    <t>Totale marktwaarde primo</t>
  </si>
  <si>
    <t>Nieuwbouw exclusief bestemming koop</t>
  </si>
  <si>
    <t>Verkoop aan toekomstige bewoners</t>
  </si>
  <si>
    <t>Verkoop aan overigen</t>
  </si>
  <si>
    <t>Verbetering bestaand bezit</t>
  </si>
  <si>
    <t>Autonome mutatie</t>
  </si>
  <si>
    <t>Totale marktwaarde ultimo</t>
  </si>
  <si>
    <t>Totale beleidswaarde (voor LTV/solvabiliteit) primo</t>
  </si>
  <si>
    <t>Totale beleidswaarde (voor LTV/solvabiliteit) ultimo</t>
  </si>
  <si>
    <t>Toelichting balans, W&amp;V en kasstroomoverzicht</t>
  </si>
  <si>
    <t>In de gegevensuitvraag dPi zijn modellen opgenomen voor de balans, de W&amp;V en het kasstroomoverzicht.</t>
  </si>
  <si>
    <t>Als gevolg van de scheiding zit er echter een verschil in de te rapporteren takken. In deze toelichting wordt uiteengezet welke modellen waarvoor van toepassing zijn.</t>
  </si>
  <si>
    <t>Uitgangspunt is dat ongeacht de tak, het rapportagemodel er vergelijkbaar uit ziet. Tegelijkertijd is een aantal regels alleen van toepassing voor bijvoorbeeld DAEB of niet-DAEB of alleen voor een bepaalde regime.</t>
  </si>
  <si>
    <t xml:space="preserve">In het uitvraagmodel is ervoor gekozen om in één model alle mogelijke regels op te nemen. Via een apart overzicht is aangegeven welke regels voor welk regime en welke tak van toepassing zijn. </t>
  </si>
  <si>
    <t>Als gevolg van de aparte benaming voor het eigen vermogen bij geconsolideerd en de geconsolideerde niet-DAEB verbindingen is deze wel ondergebracht in een apart model.</t>
  </si>
  <si>
    <t>Afhankelijk van het type regime en afhankelijk van de vraag of er sprake is van consolidatie dient de corporatie zich in de dPi te verantwoorden over maximaal 5 verschillende takken.</t>
  </si>
  <si>
    <t>In onderstaand schema is aangegeven welke modellen van toepassing zijn, afhankelijk van het type scheiding en of er sprake is van consolidatie.</t>
  </si>
  <si>
    <t>Bij hybride scheiding en juridische splitsing is daarbij per definitie sprake van consolidatie.</t>
  </si>
  <si>
    <t>Financiële gegevens - primaire overzichten</t>
  </si>
  <si>
    <t>In het verplichte deel van de financiële gegevens (primaire overzichten) worden de enkelvoudige (D) en indien van toepassing geconsolideerde modellen (E) opgenomen.</t>
  </si>
  <si>
    <t>Verlicht regime</t>
  </si>
  <si>
    <t>Tabel 1 Welke modellen zijn van toepassing voor verlicht regime?</t>
  </si>
  <si>
    <t>Rapportage</t>
  </si>
  <si>
    <t>type rapportage</t>
  </si>
  <si>
    <t>dPi</t>
  </si>
  <si>
    <t>Consolidatie?</t>
  </si>
  <si>
    <t>JA</t>
  </si>
  <si>
    <t>NEE</t>
  </si>
  <si>
    <t>A DAEB</t>
  </si>
  <si>
    <t>v</t>
  </si>
  <si>
    <t>B niet-DAEB</t>
  </si>
  <si>
    <t>C Geconsolideerde niet-DAEB verbindingen</t>
  </si>
  <si>
    <t>x</t>
  </si>
  <si>
    <t>D Enkelvoudig</t>
  </si>
  <si>
    <t>E Geconsolideerd</t>
  </si>
  <si>
    <t xml:space="preserve">NB Verlicht regime corporaties hoeft alleen het kasstroomoverzicht gescheiden naar DAEB en niet-DAEB verantwoord te worden. </t>
  </si>
  <si>
    <t>Administratieve scheiding</t>
  </si>
  <si>
    <t>Tabel 2 Welke modellen zijn van toepassing voor administratieve scheiding?</t>
  </si>
  <si>
    <t>Hybride scheiding</t>
  </si>
  <si>
    <t>Tabel 3 Welke modellen zijn van toepassing voor hybride scheiding?</t>
  </si>
  <si>
    <t>Juridische splitsing</t>
  </si>
  <si>
    <t>Tabel 4 Welke modellen zijn van toepassing voor juridische splitsing?</t>
  </si>
  <si>
    <t>NB Juridische gesplitste corporaties verantwoorden in de enkelvoudige modellen feitelijk de DAEB situatie, waardoor DAEB en niet-DAEB niet meer apart hoeven te worden gerapporteerd</t>
  </si>
  <si>
    <t>3.1 Prognose balans</t>
  </si>
  <si>
    <t>Voor DAEB Ti, niet-DAEB TI en Enkelvoudig</t>
  </si>
  <si>
    <t>ACTIVA</t>
  </si>
  <si>
    <t>forecast verslagjaar</t>
  </si>
  <si>
    <t>eerste prognose-jaar</t>
  </si>
  <si>
    <t>tweede prognose-jaar</t>
  </si>
  <si>
    <t>derde prognose-jaar</t>
  </si>
  <si>
    <t>vierde prognose-jaar</t>
  </si>
  <si>
    <t>vijfde prognose-jaar</t>
  </si>
  <si>
    <t>A. VASTE ACTIVA</t>
  </si>
  <si>
    <t>I Immateriële vaste activa</t>
  </si>
  <si>
    <t>II Vastgoedbeleggingen</t>
  </si>
  <si>
    <t>DAEB vastgoed in exploitatie</t>
  </si>
  <si>
    <t>niet DAEB vastgoed in exploitatie</t>
  </si>
  <si>
    <t>Onroerende zaken verkocht onder voorwaarden</t>
  </si>
  <si>
    <t>Vastgoed in ontwikkeling bestemd voor eigen exploitatie</t>
  </si>
  <si>
    <t>Totaal van vastgoedbeleggingen</t>
  </si>
  <si>
    <t xml:space="preserve">III Materiele Vaste Activa </t>
  </si>
  <si>
    <t>Onroerende en roerende zaken ten dienste van de exploitatie</t>
  </si>
  <si>
    <t>IV Financiële vaste activa</t>
  </si>
  <si>
    <t>Aandelen, certificaten van aandelen en andere vormen van deelneming in groepsmaatschappijen</t>
  </si>
  <si>
    <t>Vorderingen op groepsmaatschappijen</t>
  </si>
  <si>
    <t>Andere deelnemingen</t>
  </si>
  <si>
    <t>Vorderingen op maatschappijen waarin wordt deelgenomen</t>
  </si>
  <si>
    <t>Latente belastingvordering(en)</t>
  </si>
  <si>
    <t>Leningen u/g</t>
  </si>
  <si>
    <t xml:space="preserve">Overige effecten </t>
  </si>
  <si>
    <t>Overige vorderingen</t>
  </si>
  <si>
    <t>Totaal van financiële vaste activa</t>
  </si>
  <si>
    <t>Som der vaste activa</t>
  </si>
  <si>
    <t>B. VLOTTENDE ACTIVA</t>
  </si>
  <si>
    <t>I Voorraden</t>
  </si>
  <si>
    <t>II Onderhanden projecten</t>
  </si>
  <si>
    <t>III Vorderingen</t>
  </si>
  <si>
    <t>IV Effecten</t>
  </si>
  <si>
    <t>V Liquide middelen</t>
  </si>
  <si>
    <t>Totaal van vlottende activa</t>
  </si>
  <si>
    <t>Totaal van activa</t>
  </si>
  <si>
    <t>PASSIVA</t>
  </si>
  <si>
    <t>C. EIGEN VERMOGEN</t>
  </si>
  <si>
    <t>D. EGALISATIEREKENING</t>
  </si>
  <si>
    <t>E. VOORZIENINGEN</t>
  </si>
  <si>
    <t>F. LANGLOPENDE SCHULDEN</t>
  </si>
  <si>
    <t>Schulden aan overheid</t>
  </si>
  <si>
    <t>Schulden aan kredietinstellingen</t>
  </si>
  <si>
    <t>Schulden aan groepsmaatschappijen</t>
  </si>
  <si>
    <t>Schulden aan rechtspersonen en vennootschappen die een deelneming hebben in de rechtspersoon of waarin de rechtspersoon een deelneming heeft</t>
  </si>
  <si>
    <t>Verplichtingen uit hoofde van onroerende zaken verkocht onder voorwaarden</t>
  </si>
  <si>
    <t>Overige schulden</t>
  </si>
  <si>
    <t>Totaal van langlopende schulden</t>
  </si>
  <si>
    <t>G. KORTLOPENDE SCHULDEN</t>
  </si>
  <si>
    <t>Schulden aan leveranciers en handelskredieten</t>
  </si>
  <si>
    <t>Schulden ter zake van belastingen en premies van sociale verzekeringen</t>
  </si>
  <si>
    <t>Schulden ter zake van pensioenen</t>
  </si>
  <si>
    <t xml:space="preserve">Overlopende passiva </t>
  </si>
  <si>
    <t>Totaal van kortlopende schulden</t>
  </si>
  <si>
    <t>Totaal van Passiva</t>
  </si>
  <si>
    <t>3.2 Prognose winst- en verliesrekening</t>
  </si>
  <si>
    <t>Enkelvoudig</t>
  </si>
  <si>
    <t>WINST- EN VERLIESREKENING</t>
  </si>
  <si>
    <t>Huuropbrengsten</t>
  </si>
  <si>
    <t>Opbrengsten servicecontracten</t>
  </si>
  <si>
    <t>Lasten servicecontracten</t>
  </si>
  <si>
    <t>Overheidsbijdragen</t>
  </si>
  <si>
    <t>Lasten verhuur en beheeractiviteiten</t>
  </si>
  <si>
    <t>Lasten onderhoudsactiviteiten</t>
  </si>
  <si>
    <t>Overige directe operationele lasten exploitatie bezit</t>
  </si>
  <si>
    <t>Totaal van netto resultaat exploitatie van vastgoedportefeuille</t>
  </si>
  <si>
    <t>Omzet verkocht vastgoed in ontwikkeling</t>
  </si>
  <si>
    <t>Lasten verkocht vastgoed in ontwikkeling</t>
  </si>
  <si>
    <t>Toegerekende organisatiekosten</t>
  </si>
  <si>
    <t>Toegerekende financieringskosten</t>
  </si>
  <si>
    <t>Totaal van netto resultaat verkocht vastgoed in ontwikkeling</t>
  </si>
  <si>
    <t>Verkoopopbrengst vastgoedportefeuille</t>
  </si>
  <si>
    <t>Boekwaarde verkochte vastgoedportefeuille</t>
  </si>
  <si>
    <t>Totaal van netto gerealiseerd resultaat verkoop vastgoedportefeuille</t>
  </si>
  <si>
    <t>Overige waardeveranderingen vastgoedportefeuille</t>
  </si>
  <si>
    <t>Niet-gerealiseerde waardeveranderingen vastgoedportefeuille</t>
  </si>
  <si>
    <t>Niet-gerealiseerde waardeveranderingen vastgoedportefeuille verkocht onder voorwaarden</t>
  </si>
  <si>
    <t>Niet-gerealiseerde waardeveranderingen vastgoedportefeuille bestemd voor verkoop</t>
  </si>
  <si>
    <t>Totaal van waardeveranderingen vastgoedportefeuille</t>
  </si>
  <si>
    <t>Opbrengst overige activiteiten</t>
  </si>
  <si>
    <t>Kosten overige activiteiten</t>
  </si>
  <si>
    <t>Totaal van netto resultaat overige activiteiten</t>
  </si>
  <si>
    <t>Overige organisatiekosten</t>
  </si>
  <si>
    <t>Kosten omtrent leefbaarheid</t>
  </si>
  <si>
    <t>Wijzigingen in de waarde van financiële vaste activa en van de effecten die tot de vlottende activa behoren</t>
  </si>
  <si>
    <t>Opbrengsten van andere effecten en vorderingen, die tot de vaste activa behoren</t>
  </si>
  <si>
    <t>Overige rentebaten en soortgelijke opbrengsten</t>
  </si>
  <si>
    <t>Rentelasten en soortgelijke kosten</t>
  </si>
  <si>
    <t>Totaal van financiële baten en lasten</t>
  </si>
  <si>
    <t>Totaal van resultaat voor belastingen</t>
  </si>
  <si>
    <t>Belastingen</t>
  </si>
  <si>
    <t>Resultaat uit deelnemingen</t>
  </si>
  <si>
    <t>Totaal van resultaat na belastingen</t>
  </si>
  <si>
    <t>Geconsolideerd</t>
  </si>
  <si>
    <t>Resultaat van deelnemingen</t>
  </si>
  <si>
    <t>Aandeel in het geconsolideerde resultaat dat niet aan de rechtspersoon toekomt</t>
  </si>
  <si>
    <t>Netto resultaat na belastingen</t>
  </si>
  <si>
    <t>geconsolideerd en geconsolideerde niet-daeb verbindingen</t>
  </si>
  <si>
    <t>C. GROEPSVERMOGEN</t>
  </si>
  <si>
    <t>3.3  Prognose kasstroomoverzicht</t>
  </si>
  <si>
    <t>identiek voor daeb, niet-daeb, geconsolideerde niet-daeb verb., enkelvoudig en geconsolideerd.</t>
  </si>
  <si>
    <t>(A) Operationele activiteiten</t>
  </si>
  <si>
    <t>Ontvangsten:</t>
  </si>
  <si>
    <t>Huurontvangsten</t>
  </si>
  <si>
    <t>Vergoedingen</t>
  </si>
  <si>
    <t>Overheidsontvangsten</t>
  </si>
  <si>
    <t>Overige bedrijfsontvangsten</t>
  </si>
  <si>
    <t>Saldo ingaande kasstromen</t>
  </si>
  <si>
    <t>Uitgaven:</t>
  </si>
  <si>
    <t>Erfpacht</t>
  </si>
  <si>
    <t>Betalingen aan werknemers</t>
  </si>
  <si>
    <t>Onderhoudsuitgaven</t>
  </si>
  <si>
    <t>Overige bedrijfsuitgaven</t>
  </si>
  <si>
    <t>Betaalde interest</t>
  </si>
  <si>
    <t>Sectorspecifieke heffing onafhankelijk van resultaat</t>
  </si>
  <si>
    <t>Verhuurderheffing</t>
  </si>
  <si>
    <t>Leefbaarheid externe uitgaven niet investeringsgebonden</t>
  </si>
  <si>
    <t>Vennootschapsbelasting</t>
  </si>
  <si>
    <t>Saldo uitgaande kasstromen</t>
  </si>
  <si>
    <t>Totaal van kasstroom uit operationele activiteiten</t>
  </si>
  <si>
    <r>
      <t>(B) (Des)investeringsactiviteiten</t>
    </r>
    <r>
      <rPr>
        <b/>
        <sz val="12"/>
        <color rgb="FFFF0000"/>
        <rFont val="Arial"/>
        <family val="2"/>
      </rPr>
      <t xml:space="preserve"> </t>
    </r>
  </si>
  <si>
    <t>MVA ingaande kasstroom</t>
  </si>
  <si>
    <t>Verkoopontvangsten bestaande huur</t>
  </si>
  <si>
    <t>Verkoopontvangsten woongelegenheden (VOV) na inkoop in dPi periode</t>
  </si>
  <si>
    <t>Verkoopontvangsten nieuwbouw</t>
  </si>
  <si>
    <t>Verkoopontvangsten grond</t>
  </si>
  <si>
    <t>(Des)Investeringsontvangsten overig</t>
  </si>
  <si>
    <t xml:space="preserve">MVA uitgaande kasstroom </t>
  </si>
  <si>
    <t xml:space="preserve">Nieuwbouw huur </t>
  </si>
  <si>
    <t>Verbeteruitgaven</t>
  </si>
  <si>
    <t>Nieuwbouw verkoop</t>
  </si>
  <si>
    <t>Aankoop woongelegenheden (VOV) voor doorverkoop</t>
  </si>
  <si>
    <t>Sloopuitgaven</t>
  </si>
  <si>
    <t xml:space="preserve">Investeringen overig </t>
  </si>
  <si>
    <t>Saldo in- en uitgaande kasstroom MVA</t>
  </si>
  <si>
    <t xml:space="preserve">FVA </t>
  </si>
  <si>
    <t>Ontvangsten verbindingen</t>
  </si>
  <si>
    <t>Ontvangsten overig</t>
  </si>
  <si>
    <t>Uitgaven verbindingen</t>
  </si>
  <si>
    <t>Uitgaven overig</t>
  </si>
  <si>
    <t>Saldo in- en uitgaande kasstroom FVA</t>
  </si>
  <si>
    <t>Totaal van kasstroom uit investeringsactiviteiten</t>
  </si>
  <si>
    <t>(C) Financieringsactiviteiten</t>
  </si>
  <si>
    <t>Ingaand</t>
  </si>
  <si>
    <t>Nieuwe te borgen leningen</t>
  </si>
  <si>
    <t>Nieuwe ongeborgde leningen</t>
  </si>
  <si>
    <t>Uitgaand</t>
  </si>
  <si>
    <t>Aflossing geborgde leningen</t>
  </si>
  <si>
    <t>Aflossing ongeborgde leningen</t>
  </si>
  <si>
    <t>Totaal van kasstroom uit financieringsactiviteiten</t>
  </si>
  <si>
    <t>Toename (afname) van geldmiddelen</t>
  </si>
  <si>
    <t>Wijziging kortgeld</t>
  </si>
  <si>
    <t>Geldmiddelen aan het begin van de periode</t>
  </si>
  <si>
    <t>Geldmiddelen aan het einde van de periode</t>
  </si>
  <si>
    <t xml:space="preserve">3.4. Toelichtingen prognose balans en kasstroomoverzicht </t>
  </si>
  <si>
    <t>3.4.1 Uitgangspunten en parameters kasstroomprognose voor bezit in TI en Verbindingen</t>
  </si>
  <si>
    <t>forecast</t>
  </si>
  <si>
    <t>Prognosejaren</t>
  </si>
  <si>
    <t>eerste</t>
  </si>
  <si>
    <t>tweede</t>
  </si>
  <si>
    <t>derde</t>
  </si>
  <si>
    <t>vierde</t>
  </si>
  <si>
    <t>vijfde</t>
  </si>
  <si>
    <t>Prijsstijging variabele lasten</t>
  </si>
  <si>
    <t>Prijsstijging onderhoudslasten</t>
  </si>
  <si>
    <t>3.4.1 A Uitgangspunten en parameters kasstroomprognose Ti enkelvoudig voor het DAEB bezit</t>
  </si>
  <si>
    <t>Reguliere huurstijging (exclusief harmonisatie)</t>
  </si>
  <si>
    <t>Verwachte huurverhoging zelfstandige eenheden woonruimte in procenten per 1 juli</t>
  </si>
  <si>
    <t>Huurstijging als gevolg van harmonisatie</t>
  </si>
  <si>
    <t>Toegepaste huurstijging (totaal inclusief harmonisatie)</t>
  </si>
  <si>
    <t>Huurderving</t>
  </si>
  <si>
    <t>Rentepercentage nieuwe leningen</t>
  </si>
  <si>
    <t>3.4.1 B Uitgangspunten en parameters kasstroomprognose Ti enkelvoudig voor het niet-DAEB bezit</t>
  </si>
  <si>
    <t>3.4.1 C Uitgangspunten en parameters kasstroomprognose voor het bezit geconsolideerde niet-DAEB verbindingen</t>
  </si>
  <si>
    <t>Toelichting:</t>
  </si>
  <si>
    <t>3.4.2 A Toelichting kasstroomoverzicht DAEB in Ti </t>
  </si>
  <si>
    <t>a.</t>
  </si>
  <si>
    <t>Betaalde interest toegerekend aan investeringen door de corporatie</t>
  </si>
  <si>
    <t>b.</t>
  </si>
  <si>
    <t>Geactiveerde productie tbv eigen bedrijf (verkoop, sloop, nieuwbouw, aankoop en woningverbetering)</t>
  </si>
  <si>
    <t>c.</t>
  </si>
  <si>
    <t>Deel betalingen aan werknemers en overige kasstromen dat betrekking heeft op onderhoud.</t>
  </si>
  <si>
    <t>d</t>
  </si>
  <si>
    <t>Deel betalingen aan werknemers en overige kasstromen dat betrekking heeft op leefbaarheid.</t>
  </si>
  <si>
    <t>3.4.2 B Toelichting kasstroomoverzicht niet-DAEB in Ti </t>
  </si>
  <si>
    <t>3.4.2 C Toelichting kasstroomoverzicht in geconsolideerde niet-DAEB verbindingen </t>
  </si>
  <si>
    <t>3.4.3 A Specificatie van de (netto) huurontvangsten DAEB Ti</t>
  </si>
  <si>
    <t>e.</t>
  </si>
  <si>
    <t>f.</t>
  </si>
  <si>
    <t>Totaal</t>
  </si>
  <si>
    <t>3.4.3 B Specificatie van de (netto) huurontvangsten niet-DAEB Ti</t>
  </si>
  <si>
    <t>3.4.3 C Specificatie van de (netto) huurontvangsten geconsolideerde niet-DAEB verbindingen</t>
  </si>
  <si>
    <t>\</t>
  </si>
  <si>
    <t>4. Treasury</t>
  </si>
  <si>
    <t>Agio van de leningen</t>
  </si>
  <si>
    <t>Per tak!</t>
  </si>
  <si>
    <t>Wat is de omvang van de nominaal in de balans opgenomen agio van de leningen?</t>
  </si>
  <si>
    <t>Aflossingsschema interne lening binnen Ti</t>
  </si>
  <si>
    <t>Restant looptijd interne lening in jaren</t>
  </si>
  <si>
    <t>Rentepercentage interne lening</t>
  </si>
  <si>
    <t xml:space="preserve">Interne lening </t>
  </si>
  <si>
    <t>Stand 1/1</t>
  </si>
  <si>
    <t>Storting</t>
  </si>
  <si>
    <t>Aflossing</t>
  </si>
  <si>
    <t>Rente</t>
  </si>
  <si>
    <t>Stand 31/12</t>
  </si>
  <si>
    <t>Aflossingsschema startlening van Ti aan verbinding</t>
  </si>
  <si>
    <t>Restant looptijd startlening in jaren</t>
  </si>
  <si>
    <t>Rentepercentage startlening</t>
  </si>
  <si>
    <t xml:space="preserve">Startlening </t>
  </si>
  <si>
    <t>Totaal aantal eenheden zelfstandige woonruimte DAEB in TI</t>
  </si>
  <si>
    <t xml:space="preserve">Totaal aantal eenheden zelfstandige woonruimte niet-DAEB in TI </t>
  </si>
  <si>
    <t>Totaal van activa ultimo forecast verslagjaar *</t>
  </si>
  <si>
    <r>
      <t xml:space="preserve">*  </t>
    </r>
    <r>
      <rPr>
        <i/>
        <sz val="11"/>
        <rFont val="Arial"/>
        <family val="2"/>
      </rPr>
      <t>Enkelvoudig (en indien van toepassing geconsolideerd) balanstotaal</t>
    </r>
  </si>
  <si>
    <t>Totale uitgaande investeringskasstroom in de eerste 3 prognosejaren t.b.v. het 12%-criterium</t>
  </si>
  <si>
    <t>2.7 Toelichting waardering bezit (prognosejaren)</t>
  </si>
  <si>
    <t>Ontvangen interest</t>
  </si>
  <si>
    <t>Totaal van ontvangsten uit hoofde van vervreemding van materiële vaste activa</t>
  </si>
  <si>
    <t>Totaal van verwerving van materiële vaste activa</t>
  </si>
  <si>
    <t>Aantal eenheden - forecast</t>
  </si>
  <si>
    <t>Totaal aantal eenheden</t>
  </si>
  <si>
    <t>Totale marktwaarde - forecast</t>
  </si>
  <si>
    <t>Totale beleidswaarde (voor LTV/solvabiliteit) - forecast</t>
  </si>
  <si>
    <t>Aantal eenheden - prognosejaren</t>
  </si>
  <si>
    <t>Totale marktwaarde - prognosejaren</t>
  </si>
  <si>
    <t>Totale beleidswaarde (voor LTV/solvabiliteit) - prognosejaren</t>
  </si>
  <si>
    <t>2.7 Toelichting waardering bezit (totaal) - forecast verslagjaar</t>
  </si>
  <si>
    <t>2.7 Toelichting waardering bezit (totaal) - prognosejaren</t>
  </si>
  <si>
    <t>2.7 Toelichting waardering bezit (forecast verslagjaar)</t>
  </si>
  <si>
    <t>2.7 Verloop Marktwaarde</t>
  </si>
  <si>
    <t>2.7 Verloop Beleidswaarde</t>
  </si>
  <si>
    <t>Tak</t>
  </si>
  <si>
    <t>DAEB</t>
  </si>
  <si>
    <t>Niet-DAEB</t>
  </si>
  <si>
    <t>Totaal van materiële vaste activa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</si>
</sst>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0.0%"/>
    <numFmt numFmtId="165" formatCode="_-[$€]\ * #,##0.00_-;_-[$€]\ * #,##0.00\-;_-[$€]\ * &quot;-&quot;??_-;_-@_-"/>
    <numFmt numFmtId="166" formatCode="_ [$€-2]\ * #,##0.00_ ;_ [$€-2]\ * \-#,##0.00_ ;_ [$€-2]\ * &quot;-&quot;??_ ;_ @_ "/>
    <numFmt numFmtId="167" formatCode="_ [$€-2]\ * #,##0_ ;_ [$€-2]\ * \-#,##0_ ;_ [$€-2]\ * &quot;-&quot;??_ ;_ @_ "/>
    <numFmt numFmtId="168" formatCode="_ [$€-2]\ * #,##0_ ;_ [$€-2]\ * \-#,##0_ ;_ [$€-2]\ * &quot;-&quot;_ ;_ @_ "/>
    <numFmt numFmtId="169" formatCode="_ * #,##0_ ;_ * \-#,##0_ ;_ * &quot;-&quot;??_ ;_ @_ "/>
  </numFmts>
  <fonts count="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14"/>
      <name val="Arial"/>
      <family val="2"/>
    </font>
    <font>
      <b/>
      <sz val="14"/>
      <name val="Arial"/>
      <family val="2"/>
    </font>
    <font>
      <sz val="10"/>
      <name val="Arial"/>
      <family val="2"/>
    </font>
    <font>
      <b/>
      <sz val="10"/>
      <name val="Arial"/>
      <family val="2"/>
    </font>
    <font>
      <b/>
      <sz val="12"/>
      <name val="Arial"/>
      <family val="2"/>
    </font>
    <font>
      <b/>
      <sz val="9"/>
      <name val="Arial"/>
      <family val="2"/>
    </font>
    <font>
      <b/>
      <sz val="10"/>
      <color rgb="FFFF0000"/>
      <name val="Arial"/>
      <family val="2"/>
    </font>
    <font>
      <sz val="8"/>
      <color rgb="FFFF0000"/>
      <name val="Arial"/>
      <family val="2"/>
    </font>
    <font>
      <sz val="12"/>
      <name val="Arial"/>
      <family val="2"/>
    </font>
    <font>
      <sz val="9"/>
      <name val="Arial"/>
      <family val="2"/>
    </font>
    <font>
      <sz val="12"/>
      <color rgb="FF9C6500"/>
      <name val="Calibri"/>
      <family val="2"/>
      <scheme val="minor"/>
    </font>
    <font>
      <b/>
      <sz val="11"/>
      <name val="Arial"/>
      <family val="2"/>
    </font>
    <font>
      <b/>
      <u/>
      <sz val="14"/>
      <name val="Arial"/>
      <family val="2"/>
    </font>
    <font>
      <i/>
      <sz val="8"/>
      <name val="Arial"/>
      <family val="2"/>
    </font>
    <font>
      <i/>
      <sz val="10"/>
      <name val="Arial"/>
      <family val="2"/>
    </font>
    <font>
      <sz val="9"/>
      <color theme="1"/>
      <name val="Arial"/>
      <family val="2"/>
    </font>
    <font>
      <sz val="10"/>
      <color theme="1"/>
      <name val="Arial"/>
      <family val="2"/>
    </font>
    <font>
      <u/>
      <sz val="10"/>
      <color theme="10"/>
      <name val="Arial"/>
      <family val="2"/>
    </font>
    <font>
      <sz val="8"/>
      <color theme="1"/>
      <name val="Calibri"/>
      <family val="2"/>
      <scheme val="minor"/>
    </font>
    <font>
      <b/>
      <sz val="8"/>
      <color rgb="FF0070C0"/>
      <name val="Arial"/>
      <family val="2"/>
    </font>
    <font>
      <sz val="10"/>
      <name val="Calibri"/>
      <family val="2"/>
    </font>
    <font>
      <sz val="14"/>
      <color rgb="FFFF0000"/>
      <name val="Arial"/>
      <family val="2"/>
    </font>
    <font>
      <sz val="11"/>
      <color rgb="FFFF0000"/>
      <name val="Calibri"/>
      <family val="2"/>
      <scheme val="minor"/>
    </font>
    <font>
      <i/>
      <sz val="11"/>
      <color theme="1"/>
      <name val="Calibri"/>
      <family val="2"/>
      <scheme val="minor"/>
    </font>
    <font>
      <i/>
      <sz val="11"/>
      <color rgb="FFFF0000"/>
      <name val="Calibri"/>
      <family val="2"/>
      <scheme val="minor"/>
    </font>
    <font>
      <b/>
      <sz val="11"/>
      <color rgb="FFFF0000"/>
      <name val="Calibri"/>
      <family val="2"/>
      <scheme val="minor"/>
    </font>
    <font>
      <sz val="11"/>
      <color rgb="FF000000"/>
      <name val="Arial"/>
      <family val="2"/>
    </font>
    <font>
      <sz val="8"/>
      <color rgb="FF000000"/>
      <name val="Arial"/>
      <family val="2"/>
    </font>
    <font>
      <b/>
      <sz val="10"/>
      <color rgb="FF000000"/>
      <name val="Arial"/>
      <family val="2"/>
    </font>
    <font>
      <b/>
      <sz val="8"/>
      <color rgb="FF000000"/>
      <name val="Arial"/>
      <family val="2"/>
    </font>
    <font>
      <sz val="11"/>
      <name val="Calibri"/>
      <family val="2"/>
      <scheme val="minor"/>
    </font>
    <font>
      <b/>
      <sz val="10"/>
      <name val="TheSansOffice"/>
      <family val="2"/>
    </font>
    <font>
      <sz val="11"/>
      <name val="Calibri"/>
      <family val="2"/>
    </font>
    <font>
      <sz val="8"/>
      <color indexed="8"/>
      <name val="Arial"/>
      <family val="2"/>
    </font>
    <font>
      <b/>
      <sz val="12"/>
      <color rgb="FFFF0000"/>
      <name val="Arial"/>
      <family val="2"/>
    </font>
    <font>
      <b/>
      <sz val="10"/>
      <color theme="1"/>
      <name val="Arial"/>
      <family val="2"/>
    </font>
    <font>
      <sz val="8"/>
      <color theme="1"/>
      <name val="Arial"/>
      <family val="2"/>
    </font>
    <font>
      <b/>
      <sz val="8"/>
      <color theme="1"/>
      <name val="Arial"/>
      <family val="2"/>
    </font>
    <font>
      <b/>
      <u/>
      <sz val="8"/>
      <color theme="1"/>
      <name val="Arial"/>
      <family val="2"/>
    </font>
    <font>
      <sz val="11"/>
      <color theme="1"/>
      <name val="Arial"/>
      <family val="2"/>
    </font>
    <font>
      <sz val="11"/>
      <name val="Arial"/>
      <family val="2"/>
    </font>
    <font>
      <b/>
      <sz val="11"/>
      <color theme="1"/>
      <name val="Calibri"/>
      <family val="2"/>
      <scheme val="minor"/>
    </font>
    <font>
      <b/>
      <sz val="8"/>
      <color theme="1"/>
      <name val="Calibri"/>
      <family val="2"/>
      <scheme val="minor"/>
    </font>
    <font>
      <i/>
      <sz val="11"/>
      <name val="Arial"/>
      <family val="2"/>
    </font>
  </fonts>
  <fills count="17">
    <fill>
      <patternFill patternType="none"/>
    </fill>
    <fill>
      <patternFill patternType="gray125"/>
    </fill>
    <fill>
      <patternFill patternType="solid">
        <fgColor rgb="FFFFEB9C"/>
      </patternFill>
    </fill>
    <fill>
      <patternFill patternType="solid">
        <fgColor theme="2" tint="-0.499984740745262"/>
        <bgColor indexed="64"/>
      </patternFill>
    </fill>
    <fill>
      <patternFill patternType="solid">
        <fgColor theme="0"/>
        <bgColor indexed="64"/>
      </patternFill>
    </fill>
    <fill>
      <patternFill patternType="solid">
        <fgColor indexed="22"/>
        <bgColor indexed="64"/>
      </patternFill>
    </fill>
    <fill>
      <patternFill patternType="solid">
        <fgColor indexed="23"/>
        <bgColor indexed="64"/>
      </patternFill>
    </fill>
    <fill>
      <patternFill patternType="solid">
        <fgColor rgb="FFCCFFCC"/>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C0C0C0"/>
        <bgColor indexed="64"/>
      </patternFill>
    </fill>
  </fills>
  <borders count="26">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s>
  <cellStyleXfs count="35055">
    <xf numFmtId="0" fontId="0" fillId="0" borderId="0"/>
    <xf numFmtId="0" fontId="15" fillId="0" borderId="0"/>
    <xf numFmtId="0" fontId="28" fillId="0" borderId="0"/>
    <xf numFmtId="0" fontId="28" fillId="0" borderId="0"/>
    <xf numFmtId="165" fontId="15"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9" fontId="1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9" fillId="0" borderId="0"/>
    <xf numFmtId="9"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2" borderId="0" applyNumberFormat="0" applyBorder="0" applyAlignment="0" applyProtection="0"/>
    <xf numFmtId="0" fontId="9" fillId="0" borderId="0"/>
    <xf numFmtId="9" fontId="9" fillId="0" borderId="0" applyFont="0" applyFill="0" applyBorder="0" applyAlignment="0" applyProtection="0"/>
    <xf numFmtId="0" fontId="2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9" fillId="0" borderId="0"/>
    <xf numFmtId="0" fontId="15" fillId="0" borderId="0"/>
    <xf numFmtId="44" fontId="2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39" fillId="0" borderId="0" applyNumberFormat="0" applyFont="0" applyBorder="0" applyProtection="0">
      <alignment horizontal="left" indent="10"/>
    </xf>
    <xf numFmtId="0" fontId="39" fillId="0" borderId="0" applyNumberFormat="0" applyFont="0" applyBorder="0" applyProtection="0">
      <alignment horizontal="left" indent="4"/>
    </xf>
    <xf numFmtId="0" fontId="39" fillId="0" borderId="0" applyNumberFormat="0" applyFont="0" applyBorder="0" applyProtection="0">
      <alignment horizontal="left" indent="6"/>
    </xf>
    <xf numFmtId="0" fontId="5" fillId="0" borderId="0"/>
    <xf numFmtId="0" fontId="39" fillId="0" borderId="0" applyNumberFormat="0" applyFont="0" applyBorder="0" applyProtection="0"/>
    <xf numFmtId="0" fontId="39" fillId="0" borderId="0" applyNumberFormat="0" applyFont="0" applyBorder="0" applyProtection="0">
      <alignment horizontal="left" indent="8"/>
    </xf>
    <xf numFmtId="0" fontId="5" fillId="0" borderId="0"/>
    <xf numFmtId="0" fontId="15" fillId="0" borderId="0"/>
    <xf numFmtId="0" fontId="4" fillId="0" borderId="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4"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2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cellStyleXfs>
  <cellXfs count="412">
    <xf numFmtId="0" fontId="0" fillId="0" borderId="0" xfId="0"/>
    <xf numFmtId="0" fontId="11" fillId="0" borderId="0" xfId="0" applyFont="1" applyAlignment="1">
      <alignment vertical="center"/>
    </xf>
    <xf numFmtId="0" fontId="11" fillId="3" borderId="0" xfId="0" applyFont="1" applyFill="1" applyAlignment="1">
      <alignment vertical="center"/>
    </xf>
    <xf numFmtId="0" fontId="12" fillId="0" borderId="0" xfId="0" applyFont="1" applyAlignment="1">
      <alignment vertical="center"/>
    </xf>
    <xf numFmtId="0" fontId="11" fillId="0" borderId="0" xfId="0" applyFont="1"/>
    <xf numFmtId="0" fontId="13" fillId="0" borderId="0" xfId="0" applyFont="1"/>
    <xf numFmtId="0" fontId="13" fillId="0" borderId="0" xfId="0" applyFont="1" applyAlignment="1">
      <alignment vertical="top" wrapText="1"/>
    </xf>
    <xf numFmtId="0" fontId="15" fillId="3" borderId="0" xfId="0" applyFont="1" applyFill="1"/>
    <xf numFmtId="0" fontId="15" fillId="0" borderId="0" xfId="0" applyFont="1"/>
    <xf numFmtId="0" fontId="15" fillId="0" borderId="0" xfId="0" applyFont="1" applyAlignment="1">
      <alignment vertical="top" wrapText="1"/>
    </xf>
    <xf numFmtId="0" fontId="15" fillId="4" borderId="0" xfId="0" applyFont="1" applyFill="1" applyAlignment="1">
      <alignment vertical="top" wrapText="1"/>
    </xf>
    <xf numFmtId="0" fontId="15" fillId="4" borderId="0" xfId="0" applyFont="1" applyFill="1"/>
    <xf numFmtId="0" fontId="16" fillId="0" borderId="0" xfId="0" applyFont="1"/>
    <xf numFmtId="0" fontId="15" fillId="0" borderId="0" xfId="0" applyFont="1" applyAlignment="1">
      <alignment horizontal="right"/>
    </xf>
    <xf numFmtId="0" fontId="15" fillId="0" borderId="0" xfId="0" applyFont="1" applyAlignment="1">
      <alignment horizontal="right" vertical="top" wrapText="1"/>
    </xf>
    <xf numFmtId="0" fontId="18" fillId="0" borderId="0" xfId="0" applyFont="1"/>
    <xf numFmtId="0" fontId="15" fillId="5" borderId="2" xfId="0" applyFont="1" applyFill="1" applyBorder="1"/>
    <xf numFmtId="0" fontId="15" fillId="6" borderId="2" xfId="0" applyFont="1" applyFill="1" applyBorder="1"/>
    <xf numFmtId="0" fontId="15" fillId="0" borderId="0" xfId="0" applyFont="1" applyAlignment="1">
      <alignment vertical="top"/>
    </xf>
    <xf numFmtId="0" fontId="19" fillId="0" borderId="0" xfId="0" applyFont="1"/>
    <xf numFmtId="0" fontId="13" fillId="0" borderId="0" xfId="0" applyFont="1" applyAlignment="1">
      <alignment vertical="center"/>
    </xf>
    <xf numFmtId="0" fontId="14" fillId="0" borderId="0" xfId="0" applyFont="1"/>
    <xf numFmtId="0" fontId="14" fillId="0" borderId="0" xfId="0" applyFont="1" applyAlignment="1">
      <alignment vertical="top"/>
    </xf>
    <xf numFmtId="0" fontId="15"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11" fillId="0" borderId="0" xfId="0" applyFont="1" applyAlignment="1">
      <alignment horizontal="left" vertical="center" indent="1"/>
    </xf>
    <xf numFmtId="0" fontId="17" fillId="0" borderId="0" xfId="0" applyFont="1" applyAlignment="1">
      <alignment horizontal="left" vertical="center"/>
    </xf>
    <xf numFmtId="0" fontId="16" fillId="0" borderId="0" xfId="0" applyFont="1" applyAlignment="1">
      <alignment horizontal="left" vertical="center"/>
    </xf>
    <xf numFmtId="0" fontId="11" fillId="0" borderId="0" xfId="0" applyFont="1" applyAlignment="1">
      <alignment horizontal="left" vertical="center" wrapText="1" indent="1"/>
    </xf>
    <xf numFmtId="0" fontId="15" fillId="0" borderId="0" xfId="0" quotePrefix="1" applyFont="1" applyAlignment="1">
      <alignment vertical="center"/>
    </xf>
    <xf numFmtId="0" fontId="11" fillId="0" borderId="0" xfId="0" applyFont="1" applyAlignment="1">
      <alignment horizontal="left" vertical="center"/>
    </xf>
    <xf numFmtId="0" fontId="11" fillId="0" borderId="2" xfId="0" applyFont="1" applyBorder="1" applyAlignment="1">
      <alignment horizontal="center" vertical="center"/>
    </xf>
    <xf numFmtId="0" fontId="15" fillId="0" borderId="0" xfId="0" applyFont="1" applyAlignment="1">
      <alignment horizontal="left" vertical="center" indent="1"/>
    </xf>
    <xf numFmtId="0" fontId="11" fillId="0" borderId="0" xfId="0" applyFont="1" applyAlignment="1">
      <alignment vertical="center" wrapText="1"/>
    </xf>
    <xf numFmtId="0" fontId="13" fillId="3" borderId="0" xfId="0" applyFont="1" applyFill="1" applyAlignment="1">
      <alignment vertical="center" wrapText="1"/>
    </xf>
    <xf numFmtId="0" fontId="13" fillId="0" borderId="0" xfId="0" applyFont="1" applyAlignment="1">
      <alignment vertical="center" wrapText="1"/>
    </xf>
    <xf numFmtId="0" fontId="14" fillId="0" borderId="0" xfId="0" applyFont="1" applyAlignment="1">
      <alignment vertical="center"/>
    </xf>
    <xf numFmtId="0" fontId="17" fillId="0" borderId="0" xfId="0" applyFont="1"/>
    <xf numFmtId="0" fontId="15" fillId="0" borderId="0" xfId="0" applyFont="1" applyAlignment="1">
      <alignment horizontal="left" vertical="top"/>
    </xf>
    <xf numFmtId="0" fontId="11" fillId="0" borderId="0" xfId="0" applyFont="1" applyAlignment="1">
      <alignment vertical="top"/>
    </xf>
    <xf numFmtId="0" fontId="11" fillId="0" borderId="2" xfId="0" applyFont="1" applyBorder="1"/>
    <xf numFmtId="0" fontId="11" fillId="0" borderId="4" xfId="0" applyFont="1" applyBorder="1"/>
    <xf numFmtId="0" fontId="18" fillId="0" borderId="0" xfId="0" applyFont="1" applyAlignment="1">
      <alignment vertical="center"/>
    </xf>
    <xf numFmtId="0" fontId="12" fillId="0" borderId="7" xfId="0" applyFont="1" applyBorder="1" applyAlignment="1">
      <alignment vertical="center"/>
    </xf>
    <xf numFmtId="0" fontId="11" fillId="0" borderId="2" xfId="0" applyFont="1" applyBorder="1" applyAlignment="1">
      <alignment horizontal="right" vertical="top" wrapText="1"/>
    </xf>
    <xf numFmtId="0" fontId="15" fillId="7" borderId="0" xfId="0" applyFont="1" applyFill="1"/>
    <xf numFmtId="0" fontId="11" fillId="0" borderId="0" xfId="0" applyFont="1" applyAlignment="1">
      <alignment horizontal="left" vertical="top"/>
    </xf>
    <xf numFmtId="0" fontId="13" fillId="0" borderId="0" xfId="0" applyFont="1" applyAlignment="1">
      <alignment vertical="top"/>
    </xf>
    <xf numFmtId="0" fontId="16" fillId="0" borderId="10" xfId="0" applyFont="1" applyBorder="1" applyAlignment="1">
      <alignment vertical="top"/>
    </xf>
    <xf numFmtId="3" fontId="12" fillId="0" borderId="7" xfId="0" applyNumberFormat="1" applyFont="1" applyBorder="1" applyAlignment="1">
      <alignment vertical="center"/>
    </xf>
    <xf numFmtId="3" fontId="12" fillId="0" borderId="3" xfId="0" applyNumberFormat="1" applyFont="1" applyBorder="1" applyAlignment="1">
      <alignment vertical="center"/>
    </xf>
    <xf numFmtId="3" fontId="12" fillId="0" borderId="2" xfId="0" applyNumberFormat="1" applyFont="1" applyBorder="1"/>
    <xf numFmtId="3" fontId="12" fillId="0" borderId="5" xfId="0" applyNumberFormat="1" applyFont="1" applyBorder="1"/>
    <xf numFmtId="0" fontId="11" fillId="0" borderId="0" xfId="0" applyFont="1" applyAlignment="1">
      <alignment horizontal="left" indent="4"/>
    </xf>
    <xf numFmtId="0" fontId="11" fillId="0" borderId="7" xfId="0" applyFont="1" applyBorder="1" applyAlignment="1">
      <alignment vertical="top"/>
    </xf>
    <xf numFmtId="0" fontId="12" fillId="0" borderId="7" xfId="0" applyFont="1" applyBorder="1" applyAlignment="1">
      <alignment vertical="top"/>
    </xf>
    <xf numFmtId="0" fontId="17" fillId="0" borderId="0" xfId="0" applyFont="1" applyAlignment="1">
      <alignment vertical="top"/>
    </xf>
    <xf numFmtId="0" fontId="15" fillId="0" borderId="0" xfId="0" applyFont="1" applyAlignment="1">
      <alignment horizontal="left" indent="5"/>
    </xf>
    <xf numFmtId="0" fontId="21" fillId="0" borderId="0" xfId="0" applyFont="1" applyAlignment="1">
      <alignment vertical="center"/>
    </xf>
    <xf numFmtId="0" fontId="25" fillId="0" borderId="0" xfId="0" applyFont="1" applyAlignment="1">
      <alignment vertical="center"/>
    </xf>
    <xf numFmtId="0" fontId="21" fillId="3" borderId="0" xfId="0" applyFont="1" applyFill="1" applyAlignment="1">
      <alignment vertical="center" wrapText="1"/>
    </xf>
    <xf numFmtId="0" fontId="21" fillId="0" borderId="0" xfId="0" applyFont="1" applyAlignment="1">
      <alignment vertical="center" wrapText="1"/>
    </xf>
    <xf numFmtId="0" fontId="11" fillId="0" borderId="3" xfId="0" applyFont="1" applyBorder="1" applyAlignment="1">
      <alignment vertical="top"/>
    </xf>
    <xf numFmtId="0" fontId="18" fillId="0" borderId="0" xfId="1" applyFont="1"/>
    <xf numFmtId="0" fontId="18" fillId="0" borderId="0" xfId="0" applyFont="1" applyAlignment="1">
      <alignment horizontal="left" vertical="center" indent="5"/>
    </xf>
    <xf numFmtId="0" fontId="22" fillId="0" borderId="0" xfId="0" applyFont="1" applyAlignment="1">
      <alignment horizontal="left" vertical="center" indent="5"/>
    </xf>
    <xf numFmtId="0" fontId="11" fillId="0" borderId="0" xfId="0" applyFont="1" applyAlignment="1">
      <alignment horizontal="left" indent="5"/>
    </xf>
    <xf numFmtId="0" fontId="11" fillId="0" borderId="2" xfId="0" applyFont="1" applyBorder="1" applyAlignment="1">
      <alignment horizontal="right" vertical="top"/>
    </xf>
    <xf numFmtId="0" fontId="11" fillId="0" borderId="0" xfId="0" quotePrefix="1" applyFont="1" applyAlignment="1">
      <alignment horizontal="left" indent="5"/>
    </xf>
    <xf numFmtId="164" fontId="11" fillId="0" borderId="0" xfId="0" applyNumberFormat="1" applyFont="1" applyAlignment="1">
      <alignment horizontal="right" vertical="top"/>
    </xf>
    <xf numFmtId="0" fontId="12" fillId="0" borderId="0" xfId="0" applyFont="1" applyAlignment="1">
      <alignment vertical="center" wrapText="1"/>
    </xf>
    <xf numFmtId="164" fontId="11" fillId="0" borderId="2" xfId="0" applyNumberFormat="1" applyFont="1" applyBorder="1" applyAlignment="1">
      <alignment horizontal="right" vertical="top"/>
    </xf>
    <xf numFmtId="164" fontId="11" fillId="10" borderId="2" xfId="0" applyNumberFormat="1" applyFont="1" applyFill="1" applyBorder="1" applyAlignment="1">
      <alignment horizontal="right" vertical="top"/>
    </xf>
    <xf numFmtId="164" fontId="11" fillId="5" borderId="2" xfId="0" applyNumberFormat="1" applyFont="1" applyFill="1" applyBorder="1" applyAlignment="1">
      <alignment horizontal="right" vertical="top"/>
    </xf>
    <xf numFmtId="0" fontId="11" fillId="0" borderId="0" xfId="0" quotePrefix="1" applyFont="1"/>
    <xf numFmtId="0" fontId="11" fillId="0" borderId="0" xfId="0" applyFont="1" applyAlignment="1">
      <alignment horizontal="right" vertical="top" wrapText="1"/>
    </xf>
    <xf numFmtId="0" fontId="22" fillId="0" borderId="0" xfId="0" applyFont="1" applyAlignment="1">
      <alignment vertical="center"/>
    </xf>
    <xf numFmtId="164" fontId="11" fillId="9" borderId="2" xfId="0" applyNumberFormat="1" applyFont="1" applyFill="1" applyBorder="1" applyAlignment="1">
      <alignment horizontal="right" vertical="top"/>
    </xf>
    <xf numFmtId="164" fontId="11" fillId="0" borderId="0" xfId="0" applyNumberFormat="1" applyFont="1" applyAlignment="1">
      <alignment horizontal="right" vertical="top" wrapText="1"/>
    </xf>
    <xf numFmtId="0" fontId="11" fillId="0" borderId="7" xfId="0" applyFont="1" applyBorder="1" applyAlignment="1">
      <alignment horizontal="left" vertical="top" indent="5"/>
    </xf>
    <xf numFmtId="0" fontId="15" fillId="0" borderId="3" xfId="0" applyFont="1" applyBorder="1" applyAlignment="1">
      <alignment vertical="top"/>
    </xf>
    <xf numFmtId="0" fontId="15" fillId="0" borderId="8" xfId="0" applyFont="1" applyBorder="1" applyAlignment="1">
      <alignment vertical="top"/>
    </xf>
    <xf numFmtId="0" fontId="32" fillId="0" borderId="0" xfId="0" applyFont="1" applyAlignment="1">
      <alignment vertical="center"/>
    </xf>
    <xf numFmtId="0" fontId="11" fillId="8" borderId="2" xfId="0" applyFont="1" applyFill="1" applyBorder="1" applyAlignment="1">
      <alignment horizontal="center" vertical="center"/>
    </xf>
    <xf numFmtId="0" fontId="15" fillId="0" borderId="0" xfId="0" applyFont="1" applyAlignment="1">
      <alignment wrapText="1"/>
    </xf>
    <xf numFmtId="0" fontId="11" fillId="0" borderId="0" xfId="0" applyFont="1" applyAlignment="1">
      <alignment vertical="top" wrapText="1"/>
    </xf>
    <xf numFmtId="0" fontId="12" fillId="0" borderId="2" xfId="0" applyFont="1" applyBorder="1" applyAlignment="1">
      <alignment horizontal="center" vertical="top"/>
    </xf>
    <xf numFmtId="0" fontId="11" fillId="0" borderId="0" xfId="0" applyFont="1" applyAlignment="1">
      <alignment wrapText="1"/>
    </xf>
    <xf numFmtId="0" fontId="12" fillId="0" borderId="5" xfId="0" applyFont="1" applyBorder="1" applyAlignment="1">
      <alignment horizontal="center" vertical="top"/>
    </xf>
    <xf numFmtId="0" fontId="12" fillId="0" borderId="9" xfId="0" applyFont="1" applyBorder="1" applyAlignment="1">
      <alignment horizontal="center" vertical="top"/>
    </xf>
    <xf numFmtId="0" fontId="12" fillId="0" borderId="7" xfId="0" applyFont="1" applyBorder="1" applyAlignment="1">
      <alignment horizontal="left" vertical="top"/>
    </xf>
    <xf numFmtId="0" fontId="12" fillId="0" borderId="3" xfId="0" applyFont="1" applyBorder="1" applyAlignment="1">
      <alignment horizontal="center" vertical="top"/>
    </xf>
    <xf numFmtId="0" fontId="12" fillId="0" borderId="8" xfId="0" applyFont="1" applyBorder="1" applyAlignment="1">
      <alignment horizontal="center" vertical="top"/>
    </xf>
    <xf numFmtId="3" fontId="12" fillId="0" borderId="5" xfId="0" applyNumberFormat="1" applyFont="1" applyBorder="1" applyAlignment="1">
      <alignment vertical="center"/>
    </xf>
    <xf numFmtId="3" fontId="12" fillId="0" borderId="9" xfId="0" applyNumberFormat="1" applyFont="1" applyBorder="1" applyAlignment="1">
      <alignment vertical="center"/>
    </xf>
    <xf numFmtId="0" fontId="12" fillId="0" borderId="9" xfId="0" applyFont="1" applyBorder="1" applyAlignment="1">
      <alignment horizontal="center" vertical="top" wrapText="1"/>
    </xf>
    <xf numFmtId="0" fontId="11" fillId="0" borderId="3" xfId="0" applyFont="1" applyBorder="1"/>
    <xf numFmtId="0" fontId="11" fillId="0" borderId="8" xfId="0" applyFont="1" applyBorder="1"/>
    <xf numFmtId="0" fontId="11" fillId="0" borderId="2" xfId="0" applyFont="1" applyBorder="1" applyAlignment="1">
      <alignment horizontal="left" vertical="center"/>
    </xf>
    <xf numFmtId="0" fontId="15" fillId="0" borderId="0" xfId="0" applyFont="1" applyAlignment="1">
      <alignment horizontal="left" indent="4"/>
    </xf>
    <xf numFmtId="0" fontId="12" fillId="0" borderId="12" xfId="0" applyFont="1" applyBorder="1" applyAlignment="1">
      <alignment vertical="top"/>
    </xf>
    <xf numFmtId="0" fontId="12" fillId="0" borderId="4" xfId="0" applyFont="1" applyBorder="1"/>
    <xf numFmtId="0" fontId="15" fillId="0" borderId="5" xfId="0" applyFont="1" applyBorder="1" applyAlignment="1">
      <alignment vertical="top" wrapText="1"/>
    </xf>
    <xf numFmtId="0" fontId="12" fillId="0" borderId="5" xfId="0" applyFont="1" applyBorder="1" applyAlignment="1">
      <alignment horizontal="center" vertical="top" wrapText="1"/>
    </xf>
    <xf numFmtId="0" fontId="15" fillId="0" borderId="9" xfId="0" applyFont="1" applyBorder="1" applyAlignment="1">
      <alignment vertical="top" wrapText="1"/>
    </xf>
    <xf numFmtId="0" fontId="15" fillId="0" borderId="2" xfId="0" applyFont="1" applyBorder="1" applyAlignment="1">
      <alignment vertical="top" wrapText="1"/>
    </xf>
    <xf numFmtId="0" fontId="15" fillId="0" borderId="7" xfId="0" applyFont="1" applyBorder="1" applyAlignment="1">
      <alignment vertical="top" wrapText="1"/>
    </xf>
    <xf numFmtId="0" fontId="15" fillId="0" borderId="2" xfId="0" applyFont="1" applyBorder="1" applyAlignment="1">
      <alignment horizontal="left" vertical="top" wrapText="1"/>
    </xf>
    <xf numFmtId="0" fontId="12" fillId="0" borderId="5" xfId="0" applyFont="1" applyBorder="1" applyAlignment="1">
      <alignment vertical="top"/>
    </xf>
    <xf numFmtId="0" fontId="12" fillId="0" borderId="9" xfId="0" applyFont="1" applyBorder="1" applyAlignment="1">
      <alignment vertical="top"/>
    </xf>
    <xf numFmtId="0" fontId="12" fillId="0" borderId="3" xfId="0" applyFont="1" applyBorder="1" applyAlignment="1">
      <alignment vertical="center"/>
    </xf>
    <xf numFmtId="0" fontId="12" fillId="0" borderId="8" xfId="0" applyFont="1" applyBorder="1" applyAlignment="1">
      <alignment vertical="center"/>
    </xf>
    <xf numFmtId="0" fontId="11" fillId="0" borderId="7" xfId="0" applyFont="1" applyBorder="1" applyAlignment="1">
      <alignment horizontal="left" indent="5"/>
    </xf>
    <xf numFmtId="0" fontId="16" fillId="0" borderId="10" xfId="0" applyFont="1" applyBorder="1" applyAlignment="1">
      <alignment vertical="center"/>
    </xf>
    <xf numFmtId="0" fontId="24" fillId="0" borderId="4" xfId="0" applyFont="1" applyBorder="1" applyAlignment="1">
      <alignment vertical="center"/>
    </xf>
    <xf numFmtId="0" fontId="24" fillId="0" borderId="12" xfId="0" applyFont="1" applyBorder="1" applyAlignment="1">
      <alignment vertical="center"/>
    </xf>
    <xf numFmtId="0" fontId="24" fillId="0" borderId="6" xfId="0" applyFont="1" applyBorder="1" applyAlignment="1">
      <alignment vertical="center"/>
    </xf>
    <xf numFmtId="0" fontId="11" fillId="4" borderId="0" xfId="2" applyFont="1" applyFill="1"/>
    <xf numFmtId="0" fontId="21" fillId="4" borderId="0" xfId="0" applyFont="1" applyFill="1" applyAlignment="1">
      <alignment vertical="top"/>
    </xf>
    <xf numFmtId="0" fontId="8" fillId="0" borderId="0" xfId="801"/>
    <xf numFmtId="0" fontId="8" fillId="0" borderId="0" xfId="801" applyAlignment="1">
      <alignment horizontal="center"/>
    </xf>
    <xf numFmtId="0" fontId="34" fillId="0" borderId="0" xfId="0" applyFont="1" applyAlignment="1">
      <alignment vertical="center"/>
    </xf>
    <xf numFmtId="0" fontId="34" fillId="0" borderId="0" xfId="0" applyFont="1"/>
    <xf numFmtId="0" fontId="20" fillId="0" borderId="0" xfId="0" applyFont="1" applyAlignment="1">
      <alignment vertical="top"/>
    </xf>
    <xf numFmtId="0" fontId="11" fillId="0" borderId="2" xfId="0" applyFont="1" applyBorder="1" applyAlignment="1">
      <alignment horizontal="center"/>
    </xf>
    <xf numFmtId="0" fontId="8" fillId="4" borderId="0" xfId="801" applyFill="1"/>
    <xf numFmtId="0" fontId="38" fillId="4" borderId="0" xfId="801" applyFont="1" applyFill="1"/>
    <xf numFmtId="0" fontId="35" fillId="4" borderId="0" xfId="801" applyFont="1" applyFill="1"/>
    <xf numFmtId="0" fontId="36" fillId="4" borderId="0" xfId="801" applyFont="1" applyFill="1"/>
    <xf numFmtId="0" fontId="37" fillId="4" borderId="0" xfId="801" applyFont="1" applyFill="1"/>
    <xf numFmtId="0" fontId="8" fillId="4" borderId="2" xfId="801" applyFill="1" applyBorder="1"/>
    <xf numFmtId="0" fontId="12" fillId="0" borderId="7" xfId="0" applyFont="1" applyBorder="1"/>
    <xf numFmtId="0" fontId="11" fillId="4" borderId="0" xfId="0" applyFont="1" applyFill="1" applyAlignment="1">
      <alignment vertical="center"/>
    </xf>
    <xf numFmtId="0" fontId="0" fillId="4" borderId="0" xfId="0" applyFill="1"/>
    <xf numFmtId="3" fontId="12" fillId="5" borderId="2" xfId="0" applyNumberFormat="1" applyFont="1" applyFill="1" applyBorder="1" applyAlignment="1">
      <alignment horizontal="center" vertical="center"/>
    </xf>
    <xf numFmtId="0" fontId="14" fillId="4" borderId="0" xfId="0" applyFont="1" applyFill="1" applyAlignment="1">
      <alignment vertical="center"/>
    </xf>
    <xf numFmtId="10" fontId="11" fillId="4" borderId="11" xfId="802" applyNumberFormat="1" applyFont="1" applyFill="1" applyBorder="1" applyAlignment="1">
      <alignment horizontal="center"/>
    </xf>
    <xf numFmtId="0" fontId="44" fillId="4" borderId="0" xfId="801" applyFont="1" applyFill="1" applyAlignment="1">
      <alignment vertical="top"/>
    </xf>
    <xf numFmtId="0" fontId="12" fillId="4" borderId="4" xfId="801" applyFont="1" applyFill="1" applyBorder="1" applyAlignment="1">
      <alignment horizontal="center"/>
    </xf>
    <xf numFmtId="0" fontId="12" fillId="4" borderId="10" xfId="801" applyFont="1" applyFill="1" applyBorder="1"/>
    <xf numFmtId="0" fontId="44" fillId="4" borderId="0" xfId="801" applyFont="1" applyFill="1" applyAlignment="1">
      <alignment horizontal="center" vertical="top"/>
    </xf>
    <xf numFmtId="49" fontId="40" fillId="0" borderId="2" xfId="2372" applyNumberFormat="1" applyFont="1" applyBorder="1" applyAlignment="1">
      <alignment wrapText="1"/>
    </xf>
    <xf numFmtId="0" fontId="24" fillId="0" borderId="0" xfId="0" applyFont="1" applyAlignment="1">
      <alignment vertical="center"/>
    </xf>
    <xf numFmtId="10" fontId="11" fillId="4" borderId="4" xfId="802" applyNumberFormat="1" applyFont="1" applyFill="1" applyBorder="1" applyAlignment="1">
      <alignment horizontal="center"/>
    </xf>
    <xf numFmtId="0" fontId="11" fillId="4" borderId="15" xfId="801" applyFont="1" applyFill="1" applyBorder="1"/>
    <xf numFmtId="166" fontId="11" fillId="0" borderId="2" xfId="802" applyNumberFormat="1" applyFont="1" applyBorder="1" applyAlignment="1">
      <alignment horizontal="center"/>
    </xf>
    <xf numFmtId="0" fontId="12" fillId="4" borderId="15" xfId="801" applyFont="1" applyFill="1" applyBorder="1"/>
    <xf numFmtId="0" fontId="12" fillId="4" borderId="0" xfId="801" applyFont="1" applyFill="1" applyAlignment="1">
      <alignment horizontal="center"/>
    </xf>
    <xf numFmtId="10" fontId="11" fillId="4" borderId="0" xfId="802" applyNumberFormat="1" applyFont="1" applyFill="1" applyAlignment="1">
      <alignment horizontal="center"/>
    </xf>
    <xf numFmtId="10" fontId="11" fillId="4" borderId="1" xfId="802" applyNumberFormat="1" applyFont="1" applyFill="1" applyBorder="1" applyAlignment="1">
      <alignment horizontal="center"/>
    </xf>
    <xf numFmtId="3" fontId="11" fillId="4" borderId="0" xfId="802" applyNumberFormat="1" applyFont="1" applyFill="1" applyAlignment="1">
      <alignment horizontal="center"/>
    </xf>
    <xf numFmtId="3" fontId="11" fillId="4" borderId="1" xfId="802" applyNumberFormat="1" applyFont="1" applyFill="1" applyBorder="1" applyAlignment="1">
      <alignment horizontal="center"/>
    </xf>
    <xf numFmtId="0" fontId="11" fillId="4" borderId="12" xfId="801" applyFont="1" applyFill="1" applyBorder="1"/>
    <xf numFmtId="3" fontId="11" fillId="4" borderId="6" xfId="802" applyNumberFormat="1" applyFont="1" applyFill="1" applyBorder="1" applyAlignment="1">
      <alignment horizontal="center"/>
    </xf>
    <xf numFmtId="3" fontId="11" fillId="4" borderId="13" xfId="802" applyNumberFormat="1" applyFont="1" applyFill="1" applyBorder="1" applyAlignment="1">
      <alignment horizontal="center"/>
    </xf>
    <xf numFmtId="0" fontId="11" fillId="4" borderId="0" xfId="801" applyFont="1" applyFill="1"/>
    <xf numFmtId="0" fontId="12" fillId="4" borderId="0" xfId="801" applyFont="1" applyFill="1"/>
    <xf numFmtId="0" fontId="44" fillId="4" borderId="4" xfId="801" applyFont="1" applyFill="1" applyBorder="1" applyAlignment="1">
      <alignment horizontal="center" vertical="top"/>
    </xf>
    <xf numFmtId="0" fontId="44" fillId="4" borderId="11" xfId="801" applyFont="1" applyFill="1" applyBorder="1" applyAlignment="1">
      <alignment horizontal="center" vertical="top"/>
    </xf>
    <xf numFmtId="0" fontId="11" fillId="0" borderId="15" xfId="801" applyFont="1" applyBorder="1"/>
    <xf numFmtId="0" fontId="44" fillId="4" borderId="1" xfId="801" applyFont="1" applyFill="1" applyBorder="1" applyAlignment="1">
      <alignment horizontal="center" vertical="top"/>
    </xf>
    <xf numFmtId="0" fontId="43" fillId="0" borderId="0" xfId="801" applyFont="1"/>
    <xf numFmtId="0" fontId="43" fillId="0" borderId="0" xfId="801" applyFont="1" applyAlignment="1">
      <alignment horizontal="center"/>
    </xf>
    <xf numFmtId="0" fontId="44" fillId="4" borderId="0" xfId="801" applyFont="1" applyFill="1"/>
    <xf numFmtId="0" fontId="44" fillId="4" borderId="0" xfId="801" applyFont="1" applyFill="1" applyAlignment="1">
      <alignment vertical="top" wrapText="1"/>
    </xf>
    <xf numFmtId="0" fontId="11" fillId="0" borderId="7" xfId="0" applyFont="1" applyBorder="1" applyAlignment="1">
      <alignment vertical="top" wrapText="1"/>
    </xf>
    <xf numFmtId="0" fontId="16" fillId="4" borderId="0" xfId="0" applyFont="1" applyFill="1" applyAlignment="1">
      <alignment horizontal="left"/>
    </xf>
    <xf numFmtId="0" fontId="16" fillId="11" borderId="16" xfId="0" applyFont="1" applyFill="1" applyBorder="1" applyAlignment="1">
      <alignment horizontal="center"/>
    </xf>
    <xf numFmtId="0" fontId="16" fillId="11" borderId="17" xfId="0" applyFont="1" applyFill="1" applyBorder="1" applyAlignment="1">
      <alignment horizontal="center"/>
    </xf>
    <xf numFmtId="0" fontId="16" fillId="11" borderId="19" xfId="0" applyFont="1" applyFill="1" applyBorder="1" applyAlignment="1">
      <alignment horizontal="center"/>
    </xf>
    <xf numFmtId="0" fontId="16" fillId="11" borderId="2" xfId="0" applyFont="1" applyFill="1" applyBorder="1" applyAlignment="1">
      <alignment horizontal="center"/>
    </xf>
    <xf numFmtId="0" fontId="16" fillId="12" borderId="19" xfId="0" applyFont="1" applyFill="1" applyBorder="1" applyAlignment="1">
      <alignment horizontal="center"/>
    </xf>
    <xf numFmtId="0" fontId="16" fillId="4" borderId="0" xfId="0" applyFont="1" applyFill="1"/>
    <xf numFmtId="0" fontId="0" fillId="4" borderId="0" xfId="0" applyFill="1" applyBorder="1"/>
    <xf numFmtId="0" fontId="16" fillId="12" borderId="16" xfId="0" applyFont="1" applyFill="1" applyBorder="1" applyAlignment="1">
      <alignment horizontal="center"/>
    </xf>
    <xf numFmtId="0" fontId="15" fillId="4" borderId="0" xfId="0" applyFont="1" applyFill="1" applyBorder="1" applyAlignment="1">
      <alignment horizontal="left"/>
    </xf>
    <xf numFmtId="0" fontId="45" fillId="4" borderId="0" xfId="0" applyFont="1" applyFill="1" applyAlignment="1">
      <alignment vertical="center"/>
    </xf>
    <xf numFmtId="0" fontId="16" fillId="14" borderId="0" xfId="0" applyFont="1" applyFill="1" applyAlignment="1">
      <alignment vertical="center"/>
    </xf>
    <xf numFmtId="0" fontId="11" fillId="4" borderId="0" xfId="0" applyFont="1" applyFill="1"/>
    <xf numFmtId="0" fontId="11" fillId="4" borderId="0" xfId="0" applyFont="1" applyFill="1" applyAlignment="1"/>
    <xf numFmtId="0" fontId="11" fillId="9" borderId="2" xfId="0" applyFont="1" applyFill="1" applyBorder="1"/>
    <xf numFmtId="0" fontId="11" fillId="4" borderId="0" xfId="0" applyFont="1" applyFill="1" applyAlignment="1">
      <alignment horizontal="right"/>
    </xf>
    <xf numFmtId="0" fontId="12" fillId="4" borderId="0" xfId="0" applyFont="1" applyFill="1"/>
    <xf numFmtId="0" fontId="11" fillId="4" borderId="2" xfId="0" applyFont="1" applyFill="1" applyBorder="1"/>
    <xf numFmtId="0" fontId="11" fillId="4" borderId="0" xfId="0" applyFont="1" applyFill="1" applyBorder="1"/>
    <xf numFmtId="14" fontId="12" fillId="4" borderId="0" xfId="0" applyNumberFormat="1" applyFont="1" applyFill="1" applyBorder="1" applyAlignment="1">
      <alignment horizontal="center" vertical="top" wrapText="1"/>
    </xf>
    <xf numFmtId="14" fontId="12" fillId="4" borderId="0" xfId="0" applyNumberFormat="1" applyFont="1" applyFill="1" applyBorder="1" applyAlignment="1">
      <alignment horizontal="center" vertical="top"/>
    </xf>
    <xf numFmtId="0" fontId="16" fillId="4" borderId="0" xfId="0" applyFont="1" applyFill="1" applyAlignment="1">
      <alignment vertical="top"/>
    </xf>
    <xf numFmtId="0" fontId="11" fillId="4" borderId="14" xfId="0" applyFont="1" applyFill="1" applyBorder="1"/>
    <xf numFmtId="0" fontId="26" fillId="4" borderId="0" xfId="0" applyFont="1" applyFill="1"/>
    <xf numFmtId="0" fontId="12" fillId="4" borderId="0" xfId="0" applyFont="1" applyFill="1" applyAlignment="1">
      <alignment vertical="top"/>
    </xf>
    <xf numFmtId="0" fontId="21" fillId="4" borderId="0" xfId="0" applyFont="1" applyFill="1"/>
    <xf numFmtId="0" fontId="22" fillId="4" borderId="0" xfId="0" applyFont="1" applyFill="1"/>
    <xf numFmtId="0" fontId="17" fillId="4" borderId="0" xfId="0" applyFont="1" applyFill="1" applyAlignment="1">
      <alignment vertical="top"/>
    </xf>
    <xf numFmtId="0" fontId="11" fillId="4" borderId="0" xfId="0" applyFont="1" applyFill="1" applyAlignment="1">
      <alignment horizontal="center"/>
    </xf>
    <xf numFmtId="0" fontId="46" fillId="4" borderId="0" xfId="0" applyFont="1" applyFill="1" applyAlignment="1">
      <alignment horizontal="center"/>
    </xf>
    <xf numFmtId="0" fontId="46" fillId="4" borderId="0" xfId="0" quotePrefix="1" applyFont="1" applyFill="1"/>
    <xf numFmtId="0" fontId="11" fillId="9" borderId="2" xfId="0" applyFont="1" applyFill="1" applyBorder="1" applyAlignment="1">
      <alignment horizontal="center"/>
    </xf>
    <xf numFmtId="0" fontId="11" fillId="4" borderId="0" xfId="0" applyFont="1" applyFill="1" applyBorder="1" applyAlignment="1">
      <alignment horizontal="center"/>
    </xf>
    <xf numFmtId="0" fontId="11" fillId="4" borderId="2" xfId="0" applyFont="1" applyFill="1" applyBorder="1" applyAlignment="1">
      <alignment horizontal="center"/>
    </xf>
    <xf numFmtId="0" fontId="11" fillId="4" borderId="0" xfId="0" applyFont="1" applyFill="1" applyBorder="1" applyAlignment="1"/>
    <xf numFmtId="49" fontId="40" fillId="0" borderId="0" xfId="2371" applyNumberFormat="1" applyFont="1" applyFill="1" applyBorder="1" applyAlignment="1" applyProtection="1"/>
    <xf numFmtId="49" fontId="42" fillId="0" borderId="0" xfId="2376" applyNumberFormat="1" applyFont="1" applyFill="1" applyBorder="1" applyAlignment="1" applyProtection="1"/>
    <xf numFmtId="0" fontId="11" fillId="4" borderId="0" xfId="0" applyFont="1" applyFill="1" applyAlignment="1">
      <alignment vertical="top"/>
    </xf>
    <xf numFmtId="0" fontId="12" fillId="4" borderId="0" xfId="0" applyFont="1" applyFill="1" applyAlignment="1"/>
    <xf numFmtId="0" fontId="12" fillId="4" borderId="0" xfId="2378" applyFont="1" applyFill="1"/>
    <xf numFmtId="0" fontId="11" fillId="4" borderId="0" xfId="2378" applyFont="1" applyFill="1"/>
    <xf numFmtId="0" fontId="11" fillId="4" borderId="0" xfId="2378" applyFont="1" applyFill="1" applyAlignment="1"/>
    <xf numFmtId="0" fontId="11" fillId="4" borderId="0" xfId="9" applyFont="1" applyFill="1"/>
    <xf numFmtId="0" fontId="11" fillId="4" borderId="0" xfId="9" applyFont="1" applyFill="1" applyAlignment="1"/>
    <xf numFmtId="0" fontId="11" fillId="9" borderId="24" xfId="9" applyFont="1" applyFill="1" applyBorder="1"/>
    <xf numFmtId="0" fontId="12" fillId="4" borderId="0" xfId="9" applyFont="1" applyFill="1"/>
    <xf numFmtId="0" fontId="11" fillId="4" borderId="0" xfId="9" applyFont="1" applyFill="1" applyBorder="1"/>
    <xf numFmtId="0" fontId="11" fillId="4" borderId="2" xfId="9" applyFont="1" applyFill="1" applyBorder="1" applyAlignment="1">
      <alignment horizontal="center"/>
    </xf>
    <xf numFmtId="0" fontId="11" fillId="4" borderId="0" xfId="9" applyFont="1" applyFill="1" applyAlignment="1">
      <alignment horizontal="center"/>
    </xf>
    <xf numFmtId="0" fontId="21" fillId="4" borderId="0" xfId="9" applyFont="1" applyFill="1"/>
    <xf numFmtId="3" fontId="15" fillId="4" borderId="0" xfId="0" applyNumberFormat="1" applyFont="1" applyFill="1" applyBorder="1" applyAlignment="1"/>
    <xf numFmtId="3" fontId="11" fillId="4" borderId="0" xfId="0" applyNumberFormat="1" applyFont="1" applyFill="1" applyBorder="1" applyAlignment="1"/>
    <xf numFmtId="3" fontId="11" fillId="4" borderId="0" xfId="0" applyNumberFormat="1" applyFont="1" applyFill="1" applyBorder="1"/>
    <xf numFmtId="0" fontId="15" fillId="4" borderId="0" xfId="8" applyFill="1" applyBorder="1" applyAlignment="1"/>
    <xf numFmtId="0" fontId="11" fillId="4" borderId="0" xfId="8" applyFont="1" applyFill="1" applyBorder="1" applyAlignment="1"/>
    <xf numFmtId="0" fontId="11" fillId="4" borderId="0" xfId="0" applyFont="1" applyFill="1" applyBorder="1" applyAlignment="1">
      <alignment vertical="top"/>
    </xf>
    <xf numFmtId="3" fontId="11" fillId="4" borderId="0" xfId="0" applyNumberFormat="1" applyFont="1" applyFill="1" applyBorder="1" applyAlignment="1">
      <alignment horizontal="left"/>
    </xf>
    <xf numFmtId="3" fontId="11" fillId="4" borderId="14" xfId="0" applyNumberFormat="1" applyFont="1" applyFill="1" applyBorder="1" applyAlignment="1"/>
    <xf numFmtId="3" fontId="11" fillId="4" borderId="2" xfId="0" applyNumberFormat="1" applyFont="1" applyFill="1" applyBorder="1" applyAlignment="1"/>
    <xf numFmtId="3" fontId="11" fillId="9" borderId="2" xfId="0" applyNumberFormat="1" applyFont="1" applyFill="1" applyBorder="1" applyAlignment="1"/>
    <xf numFmtId="3" fontId="12" fillId="4" borderId="6" xfId="0" applyNumberFormat="1" applyFont="1" applyFill="1" applyBorder="1" applyAlignment="1"/>
    <xf numFmtId="3" fontId="12" fillId="4" borderId="0" xfId="0" applyNumberFormat="1" applyFont="1" applyFill="1" applyBorder="1" applyAlignment="1"/>
    <xf numFmtId="3" fontId="12" fillId="4" borderId="14" xfId="0" applyNumberFormat="1" applyFont="1" applyFill="1" applyBorder="1" applyAlignment="1"/>
    <xf numFmtId="3" fontId="12" fillId="4" borderId="3" xfId="0" applyNumberFormat="1" applyFont="1" applyFill="1" applyBorder="1" applyAlignment="1"/>
    <xf numFmtId="3" fontId="15" fillId="4" borderId="0" xfId="0" applyNumberFormat="1" applyFont="1" applyFill="1" applyBorder="1" applyAlignment="1">
      <alignment horizontal="left"/>
    </xf>
    <xf numFmtId="3" fontId="16" fillId="4" borderId="0" xfId="0" applyNumberFormat="1" applyFont="1" applyFill="1" applyBorder="1" applyAlignment="1">
      <alignment horizontal="left"/>
    </xf>
    <xf numFmtId="0" fontId="11" fillId="4" borderId="15" xfId="0" applyFont="1" applyFill="1" applyBorder="1" applyAlignment="1">
      <alignment vertical="top"/>
    </xf>
    <xf numFmtId="3" fontId="11" fillId="4" borderId="15" xfId="0" applyNumberFormat="1" applyFont="1" applyFill="1" applyBorder="1" applyAlignment="1">
      <alignment vertical="top"/>
    </xf>
    <xf numFmtId="3" fontId="17" fillId="4" borderId="0" xfId="0" quotePrefix="1" applyNumberFormat="1" applyFont="1" applyFill="1" applyBorder="1" applyAlignment="1">
      <alignment horizontal="left"/>
    </xf>
    <xf numFmtId="3" fontId="11" fillId="4" borderId="4" xfId="0" applyNumberFormat="1" applyFont="1" applyFill="1" applyBorder="1" applyAlignment="1"/>
    <xf numFmtId="3" fontId="26" fillId="4" borderId="14" xfId="0" applyNumberFormat="1" applyFont="1" applyFill="1" applyBorder="1" applyAlignment="1"/>
    <xf numFmtId="3" fontId="27" fillId="4" borderId="0" xfId="0" applyNumberFormat="1" applyFont="1" applyFill="1" applyBorder="1" applyAlignment="1">
      <alignment horizontal="left"/>
    </xf>
    <xf numFmtId="3" fontId="26" fillId="4" borderId="0" xfId="0" applyNumberFormat="1" applyFont="1" applyFill="1" applyBorder="1" applyAlignment="1"/>
    <xf numFmtId="3" fontId="26" fillId="4" borderId="3" xfId="0" applyNumberFormat="1" applyFont="1" applyFill="1" applyBorder="1" applyAlignment="1"/>
    <xf numFmtId="3" fontId="12" fillId="4" borderId="3"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4" borderId="6" xfId="0" applyNumberFormat="1" applyFont="1" applyFill="1" applyBorder="1" applyAlignment="1">
      <alignment horizontal="center" vertical="center"/>
    </xf>
    <xf numFmtId="3" fontId="17" fillId="4" borderId="0" xfId="0" applyNumberFormat="1" applyFont="1" applyFill="1" applyBorder="1" applyAlignment="1">
      <alignment horizontal="left"/>
    </xf>
    <xf numFmtId="3" fontId="27" fillId="4" borderId="0" xfId="0" applyNumberFormat="1" applyFont="1" applyFill="1" applyBorder="1" applyAlignment="1"/>
    <xf numFmtId="3" fontId="21" fillId="4" borderId="0" xfId="0" applyNumberFormat="1" applyFont="1" applyFill="1" applyBorder="1" applyAlignment="1"/>
    <xf numFmtId="3" fontId="16" fillId="4" borderId="0" xfId="0" applyNumberFormat="1" applyFont="1" applyFill="1" applyBorder="1" applyAlignment="1"/>
    <xf numFmtId="0" fontId="11" fillId="4" borderId="6" xfId="0" applyFont="1" applyFill="1" applyBorder="1" applyAlignment="1">
      <alignment vertical="top"/>
    </xf>
    <xf numFmtId="0" fontId="12" fillId="4" borderId="0" xfId="0" applyFont="1" applyFill="1" applyAlignment="1">
      <alignment vertical="center"/>
    </xf>
    <xf numFmtId="0" fontId="21" fillId="4" borderId="0" xfId="0" applyFont="1" applyFill="1" applyAlignment="1">
      <alignment vertical="center"/>
    </xf>
    <xf numFmtId="3" fontId="11" fillId="4" borderId="0" xfId="0" applyNumberFormat="1" applyFont="1" applyFill="1" applyBorder="1" applyAlignment="1">
      <alignment vertical="top"/>
    </xf>
    <xf numFmtId="0" fontId="17" fillId="4" borderId="0" xfId="0" applyFont="1" applyFill="1" applyAlignment="1">
      <alignment vertical="center"/>
    </xf>
    <xf numFmtId="0" fontId="11" fillId="4" borderId="0" xfId="2" applyFont="1" applyFill="1" applyAlignment="1">
      <alignment vertical="top"/>
    </xf>
    <xf numFmtId="14" fontId="12" fillId="4" borderId="0" xfId="2" applyNumberFormat="1" applyFont="1" applyFill="1" applyBorder="1" applyAlignment="1">
      <alignment vertical="top" wrapText="1"/>
    </xf>
    <xf numFmtId="0" fontId="11" fillId="4" borderId="0" xfId="2" applyFont="1" applyFill="1" applyBorder="1"/>
    <xf numFmtId="0" fontId="12" fillId="4" borderId="0" xfId="2" applyFont="1" applyFill="1" applyBorder="1" applyAlignment="1">
      <alignment vertical="top" wrapText="1"/>
    </xf>
    <xf numFmtId="0" fontId="11" fillId="4" borderId="0" xfId="2" applyFont="1" applyFill="1" applyBorder="1" applyAlignment="1">
      <alignment vertical="top"/>
    </xf>
    <xf numFmtId="0" fontId="12" fillId="4" borderId="2" xfId="2" applyFont="1" applyFill="1" applyBorder="1" applyAlignment="1">
      <alignment vertical="top" wrapText="1"/>
    </xf>
    <xf numFmtId="14" fontId="12" fillId="4" borderId="2" xfId="2" applyNumberFormat="1" applyFont="1" applyFill="1" applyBorder="1" applyAlignment="1">
      <alignment vertical="top" wrapText="1"/>
    </xf>
    <xf numFmtId="0" fontId="21" fillId="4" borderId="0" xfId="0" applyFont="1" applyFill="1" applyBorder="1"/>
    <xf numFmtId="49" fontId="40" fillId="4" borderId="0" xfId="2372" applyNumberFormat="1" applyFont="1" applyFill="1" applyBorder="1" applyAlignment="1" applyProtection="1"/>
    <xf numFmtId="49" fontId="40" fillId="4" borderId="0" xfId="2373" applyNumberFormat="1" applyFont="1" applyFill="1" applyBorder="1" applyAlignment="1" applyProtection="1"/>
    <xf numFmtId="49" fontId="40" fillId="4" borderId="0" xfId="2376" applyNumberFormat="1" applyFont="1" applyFill="1" applyBorder="1" applyAlignment="1" applyProtection="1"/>
    <xf numFmtId="49" fontId="40" fillId="4" borderId="0" xfId="2371" applyNumberFormat="1" applyFont="1" applyFill="1" applyBorder="1" applyAlignment="1" applyProtection="1"/>
    <xf numFmtId="0" fontId="21" fillId="4" borderId="0" xfId="0" applyFont="1" applyFill="1" applyBorder="1" applyAlignment="1">
      <alignment vertical="top"/>
    </xf>
    <xf numFmtId="49" fontId="11" fillId="4" borderId="0" xfId="2371" applyNumberFormat="1" applyFont="1" applyFill="1" applyBorder="1" applyAlignment="1" applyProtection="1"/>
    <xf numFmtId="3" fontId="26" fillId="4" borderId="2" xfId="0" applyNumberFormat="1" applyFont="1" applyFill="1" applyBorder="1" applyAlignment="1"/>
    <xf numFmtId="49" fontId="41" fillId="4" borderId="0" xfId="2373" applyNumberFormat="1" applyFont="1" applyFill="1" applyBorder="1" applyAlignment="1" applyProtection="1"/>
    <xf numFmtId="49" fontId="40" fillId="4" borderId="25" xfId="2373" applyNumberFormat="1" applyFont="1" applyFill="1" applyBorder="1" applyAlignment="1" applyProtection="1"/>
    <xf numFmtId="3" fontId="15" fillId="4" borderId="0" xfId="0" applyNumberFormat="1" applyFont="1" applyFill="1" applyBorder="1"/>
    <xf numFmtId="3" fontId="15" fillId="4" borderId="0" xfId="0" applyNumberFormat="1" applyFont="1" applyFill="1" applyBorder="1" applyAlignment="1">
      <alignment horizontal="left" wrapText="1"/>
    </xf>
    <xf numFmtId="3" fontId="16" fillId="4" borderId="0" xfId="0" applyNumberFormat="1" applyFont="1" applyFill="1" applyBorder="1" applyAlignment="1">
      <alignment horizontal="left" wrapText="1"/>
    </xf>
    <xf numFmtId="3" fontId="12" fillId="4" borderId="0" xfId="0" applyNumberFormat="1" applyFont="1" applyFill="1" applyBorder="1"/>
    <xf numFmtId="0" fontId="12" fillId="9" borderId="2" xfId="0" applyFont="1" applyFill="1" applyBorder="1" applyAlignment="1">
      <alignment horizontal="center"/>
    </xf>
    <xf numFmtId="3" fontId="12" fillId="9" borderId="2" xfId="0" applyNumberFormat="1" applyFont="1" applyFill="1" applyBorder="1" applyAlignment="1"/>
    <xf numFmtId="0" fontId="11" fillId="4" borderId="0" xfId="8" applyFont="1" applyFill="1" applyBorder="1"/>
    <xf numFmtId="0" fontId="11" fillId="4" borderId="0" xfId="8" applyFont="1" applyFill="1" applyBorder="1" applyAlignment="1">
      <alignment vertical="top"/>
    </xf>
    <xf numFmtId="0" fontId="48" fillId="4" borderId="0" xfId="115" applyFont="1" applyFill="1" applyAlignment="1">
      <alignment vertical="top"/>
    </xf>
    <xf numFmtId="0" fontId="49" fillId="4" borderId="0" xfId="115" applyFont="1" applyFill="1" applyAlignment="1">
      <alignment vertical="top"/>
    </xf>
    <xf numFmtId="0" fontId="49" fillId="4" borderId="0" xfId="115" applyFont="1" applyFill="1" applyBorder="1" applyAlignment="1">
      <alignment vertical="top"/>
    </xf>
    <xf numFmtId="0" fontId="12" fillId="4" borderId="0" xfId="2378" applyFont="1" applyFill="1" applyAlignment="1"/>
    <xf numFmtId="0" fontId="32" fillId="4" borderId="0" xfId="2378" applyFont="1" applyFill="1" applyAlignment="1"/>
    <xf numFmtId="0" fontId="15" fillId="4" borderId="0" xfId="2378" applyFont="1" applyFill="1" applyAlignment="1"/>
    <xf numFmtId="0" fontId="11" fillId="4" borderId="0" xfId="2378" applyFont="1" applyFill="1" applyBorder="1"/>
    <xf numFmtId="0" fontId="15" fillId="4" borderId="0" xfId="2378" applyFill="1"/>
    <xf numFmtId="0" fontId="15" fillId="4" borderId="0" xfId="2378" applyFill="1" applyAlignment="1"/>
    <xf numFmtId="0" fontId="48" fillId="4" borderId="0" xfId="115" applyFont="1" applyFill="1" applyAlignment="1">
      <alignment horizontal="left" vertical="top"/>
    </xf>
    <xf numFmtId="0" fontId="49" fillId="4" borderId="2" xfId="115" applyFont="1" applyFill="1" applyBorder="1" applyAlignment="1">
      <alignment vertical="top"/>
    </xf>
    <xf numFmtId="167" fontId="49" fillId="9" borderId="2" xfId="115" applyNumberFormat="1" applyFont="1" applyFill="1" applyBorder="1" applyAlignment="1">
      <alignment vertical="top"/>
    </xf>
    <xf numFmtId="0" fontId="15" fillId="4" borderId="0" xfId="2378" applyFont="1" applyFill="1"/>
    <xf numFmtId="0" fontId="16" fillId="4" borderId="0" xfId="0" applyFont="1" applyFill="1" applyBorder="1" applyAlignment="1">
      <alignment horizontal="center"/>
    </xf>
    <xf numFmtId="0" fontId="16" fillId="4" borderId="0" xfId="0" applyFont="1" applyFill="1" applyBorder="1" applyAlignment="1">
      <alignment vertical="top" wrapText="1"/>
    </xf>
    <xf numFmtId="0" fontId="51" fillId="4" borderId="0" xfId="115" applyFont="1" applyFill="1" applyAlignment="1">
      <alignment vertical="top"/>
    </xf>
    <xf numFmtId="0" fontId="15" fillId="15" borderId="2" xfId="0" applyFont="1" applyFill="1" applyBorder="1"/>
    <xf numFmtId="0" fontId="11" fillId="0" borderId="0" xfId="0" applyFont="1" applyBorder="1" applyAlignment="1">
      <alignment horizontal="left" vertical="center"/>
    </xf>
    <xf numFmtId="0" fontId="16" fillId="0" borderId="0" xfId="0" applyFont="1" applyBorder="1" applyAlignment="1">
      <alignment vertical="center" wrapText="1"/>
    </xf>
    <xf numFmtId="0" fontId="11" fillId="0" borderId="0" xfId="0" applyFont="1" applyBorder="1" applyAlignment="1">
      <alignment horizontal="left" indent="5"/>
    </xf>
    <xf numFmtId="0" fontId="11" fillId="0" borderId="0" xfId="0" applyFont="1" applyBorder="1"/>
    <xf numFmtId="49" fontId="40" fillId="0" borderId="0" xfId="2372" applyNumberFormat="1" applyFont="1" applyBorder="1" applyAlignment="1">
      <alignment wrapText="1"/>
    </xf>
    <xf numFmtId="0" fontId="15" fillId="4" borderId="0" xfId="0" applyFont="1" applyFill="1" applyBorder="1"/>
    <xf numFmtId="0" fontId="15" fillId="0" borderId="2" xfId="0" applyFont="1" applyBorder="1"/>
    <xf numFmtId="0" fontId="15" fillId="4" borderId="0" xfId="2378" applyFill="1" applyBorder="1"/>
    <xf numFmtId="0" fontId="50" fillId="4" borderId="2" xfId="115" applyFont="1" applyFill="1" applyBorder="1" applyAlignment="1">
      <alignment horizontal="left" vertical="top"/>
    </xf>
    <xf numFmtId="0" fontId="50" fillId="0" borderId="2" xfId="115" applyFont="1" applyFill="1" applyBorder="1" applyAlignment="1">
      <alignment horizontal="left" vertical="top"/>
    </xf>
    <xf numFmtId="0" fontId="15" fillId="4" borderId="0" xfId="2378" applyFill="1" applyAlignment="1">
      <alignment horizontal="left"/>
    </xf>
    <xf numFmtId="0" fontId="15" fillId="4" borderId="0" xfId="2378" applyFill="1" applyAlignment="1">
      <alignment wrapText="1"/>
    </xf>
    <xf numFmtId="3" fontId="12" fillId="0" borderId="0" xfId="0" applyNumberFormat="1" applyFont="1" applyBorder="1" applyAlignment="1">
      <alignment vertical="center"/>
    </xf>
    <xf numFmtId="3" fontId="12" fillId="0" borderId="0" xfId="0" applyNumberFormat="1" applyFont="1" applyBorder="1"/>
    <xf numFmtId="0" fontId="52" fillId="4" borderId="0" xfId="801" applyFont="1" applyFill="1"/>
    <xf numFmtId="0" fontId="0" fillId="0" borderId="3" xfId="0" applyBorder="1" applyAlignment="1">
      <alignment vertical="top"/>
    </xf>
    <xf numFmtId="0" fontId="21" fillId="4" borderId="0" xfId="0" applyFont="1" applyFill="1" applyBorder="1" applyAlignment="1">
      <alignment vertical="center" wrapText="1"/>
    </xf>
    <xf numFmtId="0" fontId="11" fillId="4" borderId="0" xfId="0" applyFont="1" applyFill="1" applyBorder="1" applyAlignment="1">
      <alignment horizontal="right" vertical="top"/>
    </xf>
    <xf numFmtId="0" fontId="11" fillId="0" borderId="2" xfId="0" applyFont="1" applyBorder="1" applyAlignment="1">
      <alignment vertical="center"/>
    </xf>
    <xf numFmtId="0" fontId="11" fillId="0" borderId="2" xfId="0" applyFont="1" applyBorder="1" applyAlignment="1">
      <alignment vertical="center" wrapText="1"/>
    </xf>
    <xf numFmtId="0" fontId="11" fillId="4" borderId="2" xfId="0" applyFont="1" applyFill="1" applyBorder="1" applyAlignment="1">
      <alignment horizontal="center" vertical="center"/>
    </xf>
    <xf numFmtId="0" fontId="53" fillId="4" borderId="0" xfId="0" applyFont="1" applyFill="1" applyAlignment="1">
      <alignment horizontal="left" vertical="center" wrapText="1"/>
    </xf>
    <xf numFmtId="0" fontId="11" fillId="4" borderId="0" xfId="0" applyFont="1" applyFill="1" applyAlignment="1">
      <alignment horizontal="left" vertical="center" wrapText="1"/>
    </xf>
    <xf numFmtId="0" fontId="14" fillId="4" borderId="0" xfId="0" applyFont="1" applyFill="1" applyAlignment="1">
      <alignment vertical="center" wrapText="1"/>
    </xf>
    <xf numFmtId="0" fontId="8" fillId="4" borderId="0" xfId="801" applyFill="1" applyAlignment="1">
      <alignment wrapText="1"/>
    </xf>
    <xf numFmtId="0" fontId="44" fillId="4" borderId="0" xfId="801" applyFont="1" applyFill="1" applyAlignment="1">
      <alignment horizontal="left" vertical="top" wrapText="1"/>
    </xf>
    <xf numFmtId="0" fontId="43" fillId="4" borderId="0" xfId="801" applyFont="1" applyFill="1"/>
    <xf numFmtId="3" fontId="12" fillId="0" borderId="8" xfId="0" applyNumberFormat="1" applyFont="1" applyBorder="1" applyAlignment="1">
      <alignment vertical="center"/>
    </xf>
    <xf numFmtId="168" fontId="49" fillId="9" borderId="2" xfId="115" applyNumberFormat="1" applyFont="1" applyFill="1" applyBorder="1" applyAlignment="1">
      <alignment vertical="top"/>
    </xf>
    <xf numFmtId="0" fontId="15" fillId="4" borderId="2" xfId="2378" applyFont="1" applyFill="1" applyBorder="1" applyAlignment="1">
      <alignment horizontal="left" vertical="top"/>
    </xf>
    <xf numFmtId="0" fontId="15" fillId="4" borderId="2" xfId="2378" applyFill="1" applyBorder="1" applyAlignment="1">
      <alignment horizontal="left" vertical="top"/>
    </xf>
    <xf numFmtId="0" fontId="48" fillId="4" borderId="0" xfId="8" applyFont="1" applyFill="1"/>
    <xf numFmtId="0" fontId="29" fillId="4" borderId="0" xfId="801" applyFont="1" applyFill="1"/>
    <xf numFmtId="3" fontId="16" fillId="0" borderId="7" xfId="0" applyNumberFormat="1" applyFont="1" applyBorder="1" applyAlignment="1">
      <alignment vertical="center"/>
    </xf>
    <xf numFmtId="3" fontId="16" fillId="0" borderId="3" xfId="0" applyNumberFormat="1" applyFont="1" applyBorder="1" applyAlignment="1">
      <alignment vertical="center"/>
    </xf>
    <xf numFmtId="3" fontId="16" fillId="0" borderId="8" xfId="0" applyNumberFormat="1" applyFont="1" applyBorder="1" applyAlignment="1">
      <alignment vertical="center"/>
    </xf>
    <xf numFmtId="3" fontId="16" fillId="0" borderId="2" xfId="0" applyNumberFormat="1" applyFont="1" applyBorder="1"/>
    <xf numFmtId="0" fontId="48" fillId="4" borderId="0" xfId="801" applyFont="1" applyFill="1"/>
    <xf numFmtId="0" fontId="15" fillId="0" borderId="4" xfId="0" applyFont="1" applyFill="1" applyBorder="1" applyAlignment="1">
      <alignment vertical="top" wrapText="1"/>
    </xf>
    <xf numFmtId="0" fontId="15" fillId="0" borderId="0" xfId="0" applyFont="1" applyFill="1" applyBorder="1" applyAlignment="1">
      <alignment vertical="top" wrapText="1"/>
    </xf>
    <xf numFmtId="3" fontId="12" fillId="16" borderId="2" xfId="0" applyNumberFormat="1" applyFont="1" applyFill="1" applyBorder="1" applyAlignment="1">
      <alignment horizontal="center" vertical="center"/>
    </xf>
    <xf numFmtId="169" fontId="31" fillId="4" borderId="3" xfId="2380" applyNumberFormat="1" applyFont="1" applyFill="1" applyBorder="1" applyAlignment="1">
      <alignment horizontal="center"/>
    </xf>
    <xf numFmtId="3" fontId="31" fillId="4" borderId="3" xfId="801" applyNumberFormat="1" applyFont="1" applyFill="1" applyBorder="1" applyAlignment="1">
      <alignment horizontal="center"/>
    </xf>
    <xf numFmtId="0" fontId="3" fillId="0" borderId="0" xfId="801" applyFont="1"/>
    <xf numFmtId="0" fontId="3" fillId="4" borderId="0" xfId="801" applyFont="1" applyFill="1"/>
    <xf numFmtId="0" fontId="12" fillId="0" borderId="0" xfId="0" applyFont="1" applyFill="1"/>
    <xf numFmtId="0" fontId="11" fillId="0" borderId="0" xfId="0" applyFont="1" applyFill="1"/>
    <xf numFmtId="169" fontId="31" fillId="4" borderId="0" xfId="2380" applyNumberFormat="1" applyFont="1" applyFill="1" applyBorder="1" applyAlignment="1">
      <alignment horizontal="center"/>
    </xf>
    <xf numFmtId="3" fontId="31" fillId="4" borderId="0" xfId="801" applyNumberFormat="1" applyFont="1" applyFill="1" applyBorder="1" applyAlignment="1">
      <alignment horizontal="center"/>
    </xf>
    <xf numFmtId="0" fontId="14" fillId="0" borderId="0" xfId="0" applyFont="1" applyAlignment="1">
      <alignment vertical="top" wrapText="1"/>
    </xf>
    <xf numFmtId="0" fontId="17" fillId="0" borderId="0" xfId="0" applyFont="1" applyAlignment="1">
      <alignment wrapText="1"/>
    </xf>
    <xf numFmtId="0" fontId="18" fillId="0" borderId="0" xfId="0" applyFont="1" applyAlignment="1">
      <alignment vertical="top" wrapText="1"/>
    </xf>
    <xf numFmtId="0" fontId="16" fillId="4" borderId="20" xfId="0" applyFont="1" applyFill="1" applyBorder="1" applyAlignment="1">
      <alignment horizontal="left"/>
    </xf>
    <xf numFmtId="0" fontId="16" fillId="4" borderId="2" xfId="0" applyFont="1" applyFill="1" applyBorder="1" applyAlignment="1">
      <alignment horizontal="left"/>
    </xf>
    <xf numFmtId="0" fontId="15" fillId="14" borderId="0" xfId="0" applyFont="1" applyFill="1" applyAlignment="1">
      <alignment vertical="center"/>
    </xf>
    <xf numFmtId="0" fontId="15" fillId="4" borderId="0" xfId="0" applyFont="1" applyFill="1" applyAlignment="1">
      <alignment vertical="center"/>
    </xf>
    <xf numFmtId="0" fontId="16" fillId="13" borderId="2" xfId="0" applyFont="1" applyFill="1" applyBorder="1" applyAlignment="1">
      <alignment horizontal="center"/>
    </xf>
    <xf numFmtId="0" fontId="16" fillId="13" borderId="19" xfId="0" applyFont="1" applyFill="1" applyBorder="1" applyAlignment="1">
      <alignment horizontal="center"/>
    </xf>
    <xf numFmtId="0" fontId="15" fillId="4" borderId="0" xfId="0" applyFont="1" applyFill="1" applyBorder="1" applyAlignment="1">
      <alignment horizontal="center" vertical="center" wrapText="1"/>
    </xf>
    <xf numFmtId="0" fontId="53" fillId="4" borderId="0" xfId="0" applyFont="1" applyFill="1" applyAlignment="1">
      <alignment horizontal="left" vertical="center"/>
    </xf>
    <xf numFmtId="3" fontId="12" fillId="9" borderId="2" xfId="0" applyNumberFormat="1" applyFont="1" applyFill="1" applyBorder="1" applyAlignment="1">
      <alignment horizontal="center" vertical="center"/>
    </xf>
    <xf numFmtId="0" fontId="15" fillId="9" borderId="2" xfId="0" applyFont="1" applyFill="1" applyBorder="1" applyAlignment="1">
      <alignment horizontal="center" vertical="center" wrapText="1"/>
    </xf>
    <xf numFmtId="0" fontId="29" fillId="4" borderId="0" xfId="35051" applyFont="1" applyFill="1"/>
    <xf numFmtId="0" fontId="16" fillId="0" borderId="2" xfId="0" applyFont="1" applyBorder="1" applyAlignment="1">
      <alignment horizontal="center" vertical="top" wrapText="1"/>
    </xf>
    <xf numFmtId="0" fontId="48" fillId="4" borderId="0" xfId="35051" applyFont="1" applyFill="1"/>
    <xf numFmtId="166" fontId="15" fillId="4" borderId="0" xfId="8" applyNumberFormat="1" applyFill="1" applyAlignment="1">
      <alignment horizontal="center"/>
    </xf>
    <xf numFmtId="166" fontId="15" fillId="4" borderId="2" xfId="8" applyNumberFormat="1" applyFill="1" applyBorder="1" applyAlignment="1">
      <alignment horizontal="center"/>
    </xf>
    <xf numFmtId="0" fontId="15" fillId="4" borderId="2" xfId="8" applyFill="1" applyBorder="1" applyAlignment="1">
      <alignment horizontal="right" vertical="center"/>
    </xf>
    <xf numFmtId="0" fontId="0" fillId="0" borderId="0" xfId="0" applyAlignment="1">
      <alignment horizontal="center"/>
    </xf>
    <xf numFmtId="3" fontId="31" fillId="0" borderId="2" xfId="801" applyNumberFormat="1" applyFont="1" applyBorder="1" applyAlignment="1">
      <alignment horizontal="center"/>
    </xf>
    <xf numFmtId="3" fontId="12" fillId="9" borderId="2" xfId="2" applyNumberFormat="1" applyFont="1" applyFill="1" applyBorder="1" applyAlignment="1">
      <alignment horizontal="center"/>
    </xf>
    <xf numFmtId="3" fontId="31" fillId="9" borderId="2" xfId="801" applyNumberFormat="1" applyFont="1" applyFill="1" applyBorder="1" applyAlignment="1">
      <alignment horizontal="center"/>
    </xf>
    <xf numFmtId="3" fontId="11" fillId="9" borderId="2" xfId="2" applyNumberFormat="1" applyFont="1" applyFill="1" applyBorder="1" applyAlignment="1">
      <alignment horizontal="center"/>
    </xf>
    <xf numFmtId="3" fontId="31" fillId="4" borderId="2" xfId="801" applyNumberFormat="1" applyFont="1" applyFill="1" applyBorder="1" applyAlignment="1">
      <alignment horizontal="center"/>
    </xf>
    <xf numFmtId="0" fontId="31" fillId="0" borderId="0" xfId="801" applyFont="1" applyAlignment="1">
      <alignment horizontal="center"/>
    </xf>
    <xf numFmtId="3" fontId="12" fillId="15" borderId="2" xfId="2" applyNumberFormat="1" applyFont="1" applyFill="1" applyBorder="1" applyAlignment="1">
      <alignment horizontal="center"/>
    </xf>
    <xf numFmtId="0" fontId="54" fillId="0" borderId="0" xfId="801" applyFont="1" applyAlignment="1">
      <alignment horizontal="center"/>
    </xf>
    <xf numFmtId="0" fontId="35" fillId="0" borderId="0" xfId="0" applyFont="1"/>
    <xf numFmtId="3" fontId="55" fillId="9" borderId="2" xfId="801" applyNumberFormat="1" applyFont="1" applyFill="1" applyBorder="1" applyAlignment="1">
      <alignment horizontal="center"/>
    </xf>
    <xf numFmtId="0" fontId="2" fillId="4" borderId="7" xfId="35049" applyFill="1" applyBorder="1" applyAlignment="1">
      <alignment wrapText="1"/>
    </xf>
    <xf numFmtId="0" fontId="2" fillId="4" borderId="7" xfId="35051" applyFill="1" applyBorder="1" applyAlignment="1">
      <alignment wrapText="1"/>
    </xf>
    <xf numFmtId="0" fontId="53" fillId="4" borderId="2" xfId="0" applyFont="1" applyFill="1" applyBorder="1" applyAlignment="1">
      <alignment horizontal="left" vertical="center" wrapText="1"/>
    </xf>
    <xf numFmtId="0" fontId="16" fillId="4" borderId="2" xfId="0" applyFont="1" applyFill="1" applyBorder="1" applyAlignment="1"/>
    <xf numFmtId="0" fontId="16" fillId="4" borderId="2" xfId="0" applyFont="1" applyFill="1" applyBorder="1" applyAlignment="1">
      <alignment wrapText="1"/>
    </xf>
    <xf numFmtId="0" fontId="17" fillId="4" borderId="0" xfId="2" applyFont="1" applyFill="1" applyAlignment="1">
      <alignment vertical="center"/>
    </xf>
    <xf numFmtId="0" fontId="54" fillId="4" borderId="0" xfId="801" applyFont="1" applyFill="1"/>
    <xf numFmtId="0" fontId="54" fillId="4" borderId="0" xfId="801" applyFont="1" applyFill="1" applyBorder="1"/>
    <xf numFmtId="0" fontId="54" fillId="4" borderId="0" xfId="0" applyFont="1" applyFill="1"/>
    <xf numFmtId="0" fontId="15" fillId="4" borderId="0" xfId="8" applyFill="1"/>
    <xf numFmtId="0" fontId="16" fillId="4" borderId="0" xfId="8" applyFont="1" applyFill="1"/>
    <xf numFmtId="0" fontId="14" fillId="0" borderId="0" xfId="0" applyFont="1" applyAlignment="1">
      <alignment vertical="top" wrapText="1"/>
    </xf>
    <xf numFmtId="0" fontId="13" fillId="0" borderId="0" xfId="0" applyFont="1" applyAlignment="1"/>
    <xf numFmtId="0" fontId="17" fillId="0" borderId="0" xfId="0" applyFont="1" applyAlignment="1">
      <alignment wrapText="1"/>
    </xf>
    <xf numFmtId="0" fontId="0" fillId="0" borderId="0" xfId="0" applyAlignment="1"/>
    <xf numFmtId="0" fontId="18" fillId="0" borderId="0" xfId="0" applyFont="1" applyAlignment="1">
      <alignment vertical="top" wrapText="1"/>
    </xf>
    <xf numFmtId="0" fontId="0" fillId="0" borderId="1" xfId="0" applyBorder="1" applyAlignment="1"/>
    <xf numFmtId="15" fontId="18" fillId="0" borderId="0" xfId="0" quotePrefix="1" applyNumberFormat="1" applyFont="1" applyAlignment="1">
      <alignment wrapText="1"/>
    </xf>
    <xf numFmtId="0" fontId="8" fillId="0" borderId="0" xfId="801" applyAlignment="1">
      <alignment horizontal="left" vertical="center" wrapText="1"/>
    </xf>
    <xf numFmtId="3" fontId="12" fillId="0" borderId="7" xfId="0" applyNumberFormat="1" applyFont="1" applyBorder="1" applyAlignment="1">
      <alignment horizontal="left" vertical="center"/>
    </xf>
    <xf numFmtId="3" fontId="12" fillId="0" borderId="3" xfId="0" applyNumberFormat="1" applyFont="1" applyBorder="1" applyAlignment="1">
      <alignment horizontal="left" vertical="center"/>
    </xf>
    <xf numFmtId="3" fontId="12" fillId="0" borderId="8" xfId="0" applyNumberFormat="1" applyFont="1" applyBorder="1" applyAlignment="1">
      <alignment horizontal="left" vertical="center"/>
    </xf>
    <xf numFmtId="0" fontId="16" fillId="13" borderId="23" xfId="0" applyFont="1" applyFill="1" applyBorder="1" applyAlignment="1">
      <alignment horizontal="left" vertical="top" wrapText="1"/>
    </xf>
    <xf numFmtId="0" fontId="16" fillId="13" borderId="22" xfId="0" applyFont="1" applyFill="1" applyBorder="1" applyAlignment="1">
      <alignment horizontal="left" vertical="top" wrapText="1"/>
    </xf>
    <xf numFmtId="0" fontId="16" fillId="13" borderId="21" xfId="0" applyFont="1" applyFill="1" applyBorder="1" applyAlignment="1">
      <alignment horizontal="left" vertical="top" wrapText="1"/>
    </xf>
    <xf numFmtId="0" fontId="16" fillId="4" borderId="20" xfId="0" applyFont="1" applyFill="1" applyBorder="1" applyAlignment="1">
      <alignment horizontal="left"/>
    </xf>
    <xf numFmtId="0" fontId="16" fillId="4" borderId="2" xfId="0" applyFont="1" applyFill="1" applyBorder="1" applyAlignment="1">
      <alignment horizontal="left"/>
    </xf>
    <xf numFmtId="0" fontId="16" fillId="4" borderId="18" xfId="0" applyFont="1" applyFill="1" applyBorder="1" applyAlignment="1">
      <alignment horizontal="left"/>
    </xf>
    <xf numFmtId="0" fontId="16" fillId="4" borderId="17" xfId="0" applyFont="1" applyFill="1" applyBorder="1" applyAlignment="1">
      <alignment horizontal="left"/>
    </xf>
    <xf numFmtId="0" fontId="16" fillId="13" borderId="20" xfId="0" applyFont="1" applyFill="1" applyBorder="1" applyAlignment="1">
      <alignment horizontal="right"/>
    </xf>
    <xf numFmtId="0" fontId="16" fillId="13" borderId="2" xfId="0" applyFont="1" applyFill="1" applyBorder="1" applyAlignment="1">
      <alignment horizontal="right"/>
    </xf>
    <xf numFmtId="0" fontId="16" fillId="13" borderId="2" xfId="0" applyFont="1" applyFill="1" applyBorder="1" applyAlignment="1">
      <alignment horizontal="center"/>
    </xf>
    <xf numFmtId="0" fontId="16" fillId="13" borderId="19" xfId="0" applyFont="1" applyFill="1" applyBorder="1" applyAlignment="1">
      <alignment horizontal="center"/>
    </xf>
    <xf numFmtId="0" fontId="15" fillId="14" borderId="0" xfId="0" applyFont="1" applyFill="1" applyAlignment="1">
      <alignment vertical="center"/>
    </xf>
    <xf numFmtId="0" fontId="15" fillId="4" borderId="0" xfId="0" applyFont="1" applyFill="1" applyAlignment="1">
      <alignment vertical="center"/>
    </xf>
    <xf numFmtId="0" fontId="16" fillId="13" borderId="23" xfId="0" applyFont="1" applyFill="1" applyBorder="1" applyAlignment="1">
      <alignment horizontal="left" vertical="center" wrapText="1"/>
    </xf>
    <xf numFmtId="0" fontId="16" fillId="13" borderId="22" xfId="0" applyFont="1" applyFill="1" applyBorder="1" applyAlignment="1">
      <alignment horizontal="left" vertical="center" wrapText="1"/>
    </xf>
    <xf numFmtId="0" fontId="16" fillId="13" borderId="21" xfId="0" applyFont="1" applyFill="1" applyBorder="1" applyAlignment="1">
      <alignment horizontal="left" vertical="center" wrapText="1"/>
    </xf>
  </cellXfs>
  <cellStyles count="35055">
    <cellStyle name="concreteStyle.2" xfId="2372" xr:uid="{00000000-0005-0000-0000-000000000000}"/>
    <cellStyle name="concreteStyle.3" xfId="2373" xr:uid="{00000000-0005-0000-0000-000001000000}"/>
    <cellStyle name="concreteStyle.4" xfId="2376" xr:uid="{00000000-0005-0000-0000-000002000000}"/>
    <cellStyle name="concreteStyle.5" xfId="2371" xr:uid="{00000000-0005-0000-0000-000003000000}"/>
    <cellStyle name="Euro" xfId="4" xr:uid="{00000000-0005-0000-0000-000004000000}"/>
    <cellStyle name="Hyperlink 2" xfId="5" xr:uid="{00000000-0005-0000-0000-000005000000}"/>
    <cellStyle name="Hyperlink 2 2" xfId="6" xr:uid="{00000000-0005-0000-0000-000006000000}"/>
    <cellStyle name="Hyperlink 3" xfId="16376" xr:uid="{9EE4FC06-F3FC-4348-8E02-155CE6A3A433}"/>
    <cellStyle name="Komma 2" xfId="109" xr:uid="{00000000-0005-0000-0000-000007000000}"/>
    <cellStyle name="Komma 2 2" xfId="2380" xr:uid="{EED7C457-0D0D-48D0-839F-B30DFB45A1AE}"/>
    <cellStyle name="Komma 3" xfId="110" xr:uid="{00000000-0005-0000-0000-000008000000}"/>
    <cellStyle name="Komma 3 2" xfId="901" xr:uid="{00000000-0005-0000-0000-000009000000}"/>
    <cellStyle name="Komma 3 3" xfId="1685" xr:uid="{00000000-0005-0000-0000-00000A000000}"/>
    <cellStyle name="Komma 4" xfId="111" xr:uid="{00000000-0005-0000-0000-00000B000000}"/>
    <cellStyle name="Komma 4 2" xfId="902" xr:uid="{00000000-0005-0000-0000-00000C000000}"/>
    <cellStyle name="Komma 4 3" xfId="1686" xr:uid="{00000000-0005-0000-0000-00000D000000}"/>
    <cellStyle name="Neutraal 2" xfId="112" xr:uid="{00000000-0005-0000-0000-00000E000000}"/>
    <cellStyle name="Normal 2" xfId="113" xr:uid="{00000000-0005-0000-0000-00000F000000}"/>
    <cellStyle name="Normal 2 2" xfId="903" xr:uid="{00000000-0005-0000-0000-000010000000}"/>
    <cellStyle name="Normal 2 2 2" xfId="7044" xr:uid="{5C868A18-B232-4114-B3FB-E9629A07E87B}"/>
    <cellStyle name="Normal 2 2 2 2" xfId="11710" xr:uid="{6659F487-75FB-47A8-8A00-8E9BC394E2BA}"/>
    <cellStyle name="Normal 2 2 2 2 2" xfId="21046" xr:uid="{31B68FC2-B993-47A0-AC32-E38B60CE520C}"/>
    <cellStyle name="Normal 2 2 2 3" xfId="11715" xr:uid="{72D9397F-1AA6-460D-B0F4-32BD90634D9E}"/>
    <cellStyle name="Normal 2 2 2 3 2" xfId="21047" xr:uid="{99A3C60B-60B3-48AC-8542-3F6C969BA22E}"/>
    <cellStyle name="Normal 2 2 2 4" xfId="16383" xr:uid="{1BF9DD0C-DB65-4CFD-846A-9924B202901E}"/>
    <cellStyle name="Normal 2 2 2 5" xfId="21045" xr:uid="{C4E3ADE4-894B-47FF-852D-E3F2490DEBEB}"/>
    <cellStyle name="Normal 2 2 3" xfId="9379" xr:uid="{7371872F-8C1B-444F-A0CD-49AB5B4EBB5C}"/>
    <cellStyle name="Normal 2 2 3 2" xfId="21048" xr:uid="{5BC20D01-21DD-4199-B99D-D6AA1158DD6A}"/>
    <cellStyle name="Normal 2 2 4" xfId="11714" xr:uid="{50A133B8-DCFE-47FE-AD34-4DA76BEBEF2B}"/>
    <cellStyle name="Normal 2 2 4 2" xfId="21049" xr:uid="{FEDB8F5F-5F18-405D-B853-95B2B7D9EC9A}"/>
    <cellStyle name="Normal 2 2 5" xfId="16382" xr:uid="{1C7228E4-EB50-4E5B-A402-88E95764C17F}"/>
    <cellStyle name="Normal 2 2 6" xfId="21044" xr:uid="{C53BFFD7-0EA4-42EC-BDBD-B6D02FF0008E}"/>
    <cellStyle name="Normal 2 2 7" xfId="4713" xr:uid="{734464DE-A0F6-471E-B662-9FC6104141E7}"/>
    <cellStyle name="Normal 2 3" xfId="1687" xr:uid="{00000000-0005-0000-0000-000011000000}"/>
    <cellStyle name="Normal 2 3 2" xfId="6267" xr:uid="{1A43AC24-D580-4C1A-BF30-A6CD6A87A040}"/>
    <cellStyle name="Normal 2 3 2 2" xfId="10933" xr:uid="{B4E1DA5C-5340-4881-B79D-7655411ADFEE}"/>
    <cellStyle name="Normal 2 3 2 2 2" xfId="21052" xr:uid="{1448E78B-00F5-4FB5-BDD2-E761D7B22339}"/>
    <cellStyle name="Normal 2 3 2 3" xfId="11717" xr:uid="{8B8BE7A7-E577-440F-8018-BDE7420C9DD9}"/>
    <cellStyle name="Normal 2 3 2 3 2" xfId="21053" xr:uid="{6049F1C0-32B8-45EB-AF48-B6FAADE14CBB}"/>
    <cellStyle name="Normal 2 3 2 4" xfId="16385" xr:uid="{F920B7A1-9D1D-487B-ACA1-3AE9772A77F2}"/>
    <cellStyle name="Normal 2 3 2 5" xfId="21051" xr:uid="{854A126C-544B-4B28-9893-868EFC6718BE}"/>
    <cellStyle name="Normal 2 3 3" xfId="8602" xr:uid="{020278E7-F3FC-4D3A-A43B-A9E5C564CA09}"/>
    <cellStyle name="Normal 2 3 3 2" xfId="21054" xr:uid="{986DD3BF-A8D7-448D-824B-E6CEDB22B2E9}"/>
    <cellStyle name="Normal 2 3 4" xfId="11716" xr:uid="{90EBFB83-D722-474C-9600-CAD6A3AB8EE3}"/>
    <cellStyle name="Normal 2 3 4 2" xfId="21055" xr:uid="{196124CF-9B8F-405B-AD5F-95BBB745BD44}"/>
    <cellStyle name="Normal 2 3 5" xfId="16384" xr:uid="{01C4F7B8-F37F-453B-A6F1-A843DE8EA074}"/>
    <cellStyle name="Normal 2 3 6" xfId="21050" xr:uid="{68BB6CF1-6BBB-44C7-BF24-CF3E6EFCFCD2}"/>
    <cellStyle name="Normal 2 3 7" xfId="3936" xr:uid="{6B46F121-BC1E-4302-94E9-278A27C984BC}"/>
    <cellStyle name="Normal 2 4" xfId="5490" xr:uid="{3D4DC6A5-E174-4936-97A0-6AFB576419C5}"/>
    <cellStyle name="Normal 2 4 2" xfId="10156" xr:uid="{A2AA92E1-FE19-4B56-AABE-D619563AB872}"/>
    <cellStyle name="Normal 2 4 2 2" xfId="21057" xr:uid="{80668FC1-D939-4CBD-9CB1-908C87D537FA}"/>
    <cellStyle name="Normal 2 4 3" xfId="11718" xr:uid="{57A0A4CA-DB2C-4391-8B91-7416BFB322A5}"/>
    <cellStyle name="Normal 2 4 3 2" xfId="21058" xr:uid="{56CEC4CA-FA3A-4396-989C-C52EA0215CD5}"/>
    <cellStyle name="Normal 2 4 4" xfId="16386" xr:uid="{4BF2EE0E-7C0F-44E0-8D46-6B41137E05CF}"/>
    <cellStyle name="Normal 2 4 5" xfId="21056" xr:uid="{EFA1E865-49EB-4B0C-BC8A-D34CA222CBD5}"/>
    <cellStyle name="Normal 2 5" xfId="7825" xr:uid="{120E9118-FFEF-48C7-83EE-585533AA0ACF}"/>
    <cellStyle name="Normal 2 5 2" xfId="21059" xr:uid="{BB7514FB-F14F-4968-99B0-E2D920486C44}"/>
    <cellStyle name="Normal 2 6" xfId="11713" xr:uid="{21695919-1591-4487-8407-DAA26324F75F}"/>
    <cellStyle name="Normal 2 6 2" xfId="21060" xr:uid="{5F8AF26D-3DDC-4D9B-BAA8-4EE29FC6C8DF}"/>
    <cellStyle name="Normal 2 7" xfId="16381" xr:uid="{3261DBAC-8731-4E54-BFC9-2DB9AD798202}"/>
    <cellStyle name="Normal 2 8" xfId="21043" xr:uid="{E293DACD-3666-40AF-B29E-169499BABD4D}"/>
    <cellStyle name="Normal 2 9" xfId="3157" xr:uid="{0059ECBC-6592-4645-8655-40F02CE1D636}"/>
    <cellStyle name="Procent 2" xfId="7" xr:uid="{00000000-0005-0000-0000-000012000000}"/>
    <cellStyle name="Procent 3" xfId="108" xr:uid="{00000000-0005-0000-0000-000013000000}"/>
    <cellStyle name="Procent 3 2" xfId="114" xr:uid="{00000000-0005-0000-0000-000014000000}"/>
    <cellStyle name="Procent 3 2 2" xfId="904" xr:uid="{00000000-0005-0000-0000-000015000000}"/>
    <cellStyle name="Procent 3 2 3" xfId="1688" xr:uid="{00000000-0005-0000-0000-000016000000}"/>
    <cellStyle name="Procent 3 3" xfId="900" xr:uid="{00000000-0005-0000-0000-000017000000}"/>
    <cellStyle name="Procent 3 4" xfId="1684" xr:uid="{00000000-0005-0000-0000-000018000000}"/>
    <cellStyle name="Procent 4" xfId="802" xr:uid="{00000000-0005-0000-0000-000019000000}"/>
    <cellStyle name="Procent 4 2" xfId="1586" xr:uid="{00000000-0005-0000-0000-00001A000000}"/>
    <cellStyle name="Procent 4 3" xfId="2370" xr:uid="{00000000-0005-0000-0000-00001B000000}"/>
    <cellStyle name="Procent 4 4" xfId="35042" xr:uid="{A56D7C3B-1EBC-43DB-9B59-96F15967922E}"/>
    <cellStyle name="Procent 5" xfId="35043" xr:uid="{6C3D0F8F-8604-4A0D-8849-376642E40615}"/>
    <cellStyle name="Procent 6" xfId="35050" xr:uid="{77FC5ED9-4261-46B9-BFBC-17B1FC2C94E9}"/>
    <cellStyle name="RowInformation" xfId="2375" xr:uid="{00000000-0005-0000-0000-00001C000000}"/>
    <cellStyle name="Standaard" xfId="0" builtinId="0"/>
    <cellStyle name="Standaard 10" xfId="115" xr:uid="{00000000-0005-0000-0000-00001E000000}"/>
    <cellStyle name="Standaard 11" xfId="801" xr:uid="{00000000-0005-0000-0000-00001F000000}"/>
    <cellStyle name="Standaard 11 2" xfId="1585" xr:uid="{00000000-0005-0000-0000-000020000000}"/>
    <cellStyle name="Standaard 11 2 2" xfId="2378" xr:uid="{5E72B820-9C6F-408B-A6BE-D24EAFEA7C2E}"/>
    <cellStyle name="Standaard 11 3" xfId="2369" xr:uid="{00000000-0005-0000-0000-000021000000}"/>
    <cellStyle name="Standaard 11 3 2" xfId="21061" xr:uid="{E62DEAC8-0C0D-482B-9EDC-3ADE04D25478}"/>
    <cellStyle name="Standaard 11 4" xfId="2377" xr:uid="{00000000-0005-0000-0000-000022000000}"/>
    <cellStyle name="Standaard 11 4 2" xfId="35040" xr:uid="{CDBFE48C-EED9-4F6D-BF2C-CA1DBB097FCD}"/>
    <cellStyle name="Standaard 11 5" xfId="35041" xr:uid="{36B7901A-A592-4F35-97FA-0C69C4C60509}"/>
    <cellStyle name="Standaard 11 6" xfId="7046" xr:uid="{3F722AFC-6E94-47DD-9B77-4761C1C25443}"/>
    <cellStyle name="Standaard 11 7" xfId="35051" xr:uid="{F61D4A5E-B6C6-4642-81C1-1A5499BB05D7}"/>
    <cellStyle name="Standaard 11 7 2" xfId="35054" xr:uid="{01EBDA81-E713-4DB0-94CF-BD97E2FE2BE1}"/>
    <cellStyle name="Standaard 11 8" xfId="35053" xr:uid="{710DC816-97BA-4A43-B058-5975E397321B}"/>
    <cellStyle name="Standaard 12" xfId="2374" xr:uid="{00000000-0005-0000-0000-000023000000}"/>
    <cellStyle name="Standaard 12 2" xfId="21062" xr:uid="{582A884E-F066-4DCA-8ECC-C09F7E42F960}"/>
    <cellStyle name="Standaard 12 3" xfId="7047" xr:uid="{DAEF461C-D6C2-4FC8-80C6-50D7D6CC65D2}"/>
    <cellStyle name="Standaard 13" xfId="16378" xr:uid="{8100ADA3-FAA7-4837-B3A7-689D6CDFE1E5}"/>
    <cellStyle name="Standaard 13 2" xfId="21063" xr:uid="{C68483CD-9F21-4826-AEA3-48E3DF678CAE}"/>
    <cellStyle name="Standaard 14" xfId="35039" xr:uid="{75917D04-1372-4D1B-86A7-64ECE4FDF688}"/>
    <cellStyle name="Standaard 14 2" xfId="35045" xr:uid="{5FCA92BD-4A6E-4475-8C22-90E243746408}"/>
    <cellStyle name="Standaard 14 2 2" xfId="35046" xr:uid="{BC9C7751-1F2A-4288-B4C4-9BEEB8C34576}"/>
    <cellStyle name="Standaard 14 2 3" xfId="35047" xr:uid="{91766B77-5D53-4427-A98B-CC5F1375EF07}"/>
    <cellStyle name="Standaard 15" xfId="35044" xr:uid="{EC0DF935-AD6A-44A3-9749-1AAF9446C077}"/>
    <cellStyle name="Standaard 16" xfId="35048" xr:uid="{B1760B5D-B129-4742-85B0-555AB0095809}"/>
    <cellStyle name="Standaard 17" xfId="35049" xr:uid="{B66377D8-CEBD-46E7-84A1-E10CBA316E53}"/>
    <cellStyle name="Standaard 18" xfId="35052" xr:uid="{6D3727D6-A2C3-4325-926F-412E6DE97A53}"/>
    <cellStyle name="Standaard 2" xfId="1" xr:uid="{00000000-0005-0000-0000-000024000000}"/>
    <cellStyle name="Standaard 2 2" xfId="8" xr:uid="{00000000-0005-0000-0000-000025000000}"/>
    <cellStyle name="Standaard 2_0. Algemene gegevens" xfId="116" xr:uid="{00000000-0005-0000-0000-000026000000}"/>
    <cellStyle name="Standaard 3" xfId="2" xr:uid="{00000000-0005-0000-0000-000027000000}"/>
    <cellStyle name="Standaard 3 2" xfId="9" xr:uid="{00000000-0005-0000-0000-000028000000}"/>
    <cellStyle name="Standaard 3 3" xfId="3" xr:uid="{00000000-0005-0000-0000-000029000000}"/>
    <cellStyle name="Standaard 4" xfId="10" xr:uid="{00000000-0005-0000-0000-00002A000000}"/>
    <cellStyle name="Standaard 4 10" xfId="11" xr:uid="{00000000-0005-0000-0000-00002B000000}"/>
    <cellStyle name="Standaard 4 10 10" xfId="16388" xr:uid="{206BB553-073C-4807-B991-7AB2BCAAB0BE}"/>
    <cellStyle name="Standaard 4 10 11" xfId="21065" xr:uid="{A121FD5B-0F0B-4A1F-984F-792ED75F295A}"/>
    <cellStyle name="Standaard 4 10 12" xfId="2382" xr:uid="{BE796F43-8621-4601-A0DA-9EC43BD72F2F}"/>
    <cellStyle name="Standaard 4 10 2" xfId="117" xr:uid="{00000000-0005-0000-0000-00002C000000}"/>
    <cellStyle name="Standaard 4 10 2 10" xfId="21066" xr:uid="{E2BC04FB-F71F-4218-AF95-754E5B2D6F9B}"/>
    <cellStyle name="Standaard 4 10 2 11" xfId="2496" xr:uid="{CB5332C7-605E-421B-80FE-7FF44C97E7C8}"/>
    <cellStyle name="Standaard 4 10 2 2" xfId="118" xr:uid="{00000000-0005-0000-0000-00002D000000}"/>
    <cellStyle name="Standaard 4 10 2 2 10" xfId="2690" xr:uid="{2373E79D-FC1C-447C-8F2A-7AC88145F863}"/>
    <cellStyle name="Standaard 4 10 2 2 2" xfId="119" xr:uid="{00000000-0005-0000-0000-00002E000000}"/>
    <cellStyle name="Standaard 4 10 2 2 2 2" xfId="907" xr:uid="{00000000-0005-0000-0000-00002F000000}"/>
    <cellStyle name="Standaard 4 10 2 2 2 2 2" xfId="6966" xr:uid="{409DF85F-929D-4C19-9D7B-5B480292D404}"/>
    <cellStyle name="Standaard 4 10 2 2 2 2 2 2" xfId="11632" xr:uid="{9C83FAA7-E92D-4345-8CA6-EAB18269D41D}"/>
    <cellStyle name="Standaard 4 10 2 2 2 2 2 2 2" xfId="21071" xr:uid="{8810BB3E-9E45-4538-BAC7-95FEBA8AF0DD}"/>
    <cellStyle name="Standaard 4 10 2 2 2 2 2 3" xfId="11725" xr:uid="{DC015B12-1A13-4464-8C95-41C7D8A28935}"/>
    <cellStyle name="Standaard 4 10 2 2 2 2 2 3 2" xfId="21072" xr:uid="{8642B808-7165-4F4F-9BCC-D595558E74B3}"/>
    <cellStyle name="Standaard 4 10 2 2 2 2 2 4" xfId="16393" xr:uid="{6701B3E0-DFA3-4686-8D29-731FC30C6219}"/>
    <cellStyle name="Standaard 4 10 2 2 2 2 2 5" xfId="21070" xr:uid="{E6E8E7E2-ECE8-4EA3-8345-94E2428E0567}"/>
    <cellStyle name="Standaard 4 10 2 2 2 2 3" xfId="9301" xr:uid="{F573C6D0-4750-443A-8AA6-98D0997F07F0}"/>
    <cellStyle name="Standaard 4 10 2 2 2 2 3 2" xfId="21073" xr:uid="{047FC8E9-FC85-422D-B0D3-F1207BEDD9DE}"/>
    <cellStyle name="Standaard 4 10 2 2 2 2 4" xfId="11724" xr:uid="{98AF0912-7372-4EED-897D-9AB3401A13A2}"/>
    <cellStyle name="Standaard 4 10 2 2 2 2 4 2" xfId="21074" xr:uid="{26739346-3BE3-43AC-847B-0A456B0B4428}"/>
    <cellStyle name="Standaard 4 10 2 2 2 2 5" xfId="16392" xr:uid="{23BB6EDB-FD81-4868-9986-06DD494D86B3}"/>
    <cellStyle name="Standaard 4 10 2 2 2 2 6" xfId="21069" xr:uid="{71FEA9EB-BDA9-4DBF-ADFB-EE3448B9F91F}"/>
    <cellStyle name="Standaard 4 10 2 2 2 2 7" xfId="4635" xr:uid="{5CDD6203-ED63-457A-86DF-28395AF4859F}"/>
    <cellStyle name="Standaard 4 10 2 2 2 3" xfId="1691" xr:uid="{00000000-0005-0000-0000-000030000000}"/>
    <cellStyle name="Standaard 4 10 2 2 2 3 2" xfId="6189" xr:uid="{7F7575EA-E5F6-42DA-BC6E-A3FE4F9A8397}"/>
    <cellStyle name="Standaard 4 10 2 2 2 3 2 2" xfId="10855" xr:uid="{B7456473-52EA-4948-9B09-460D7BCFCFD8}"/>
    <cellStyle name="Standaard 4 10 2 2 2 3 2 2 2" xfId="21077" xr:uid="{BC05E4CE-F5B5-4858-ADF0-7485E674DDED}"/>
    <cellStyle name="Standaard 4 10 2 2 2 3 2 3" xfId="11727" xr:uid="{6E7FA35B-E11B-46A3-8D5B-FE7512683DB7}"/>
    <cellStyle name="Standaard 4 10 2 2 2 3 2 3 2" xfId="21078" xr:uid="{CE2852DD-9246-447A-9666-FF49671C854B}"/>
    <cellStyle name="Standaard 4 10 2 2 2 3 2 4" xfId="16395" xr:uid="{3C56BEDB-CFD4-4483-8338-7FED0D3997F9}"/>
    <cellStyle name="Standaard 4 10 2 2 2 3 2 5" xfId="21076" xr:uid="{1C121BE2-A7DB-40C3-B787-98D6ED19A696}"/>
    <cellStyle name="Standaard 4 10 2 2 2 3 3" xfId="8524" xr:uid="{75C926E7-F78E-449D-820A-0035A8FCE100}"/>
    <cellStyle name="Standaard 4 10 2 2 2 3 3 2" xfId="21079" xr:uid="{D36088EA-22AF-4551-B057-FDA3FD21241F}"/>
    <cellStyle name="Standaard 4 10 2 2 2 3 4" xfId="11726" xr:uid="{565E3D9C-B56A-4F69-BAD4-37AC164ADB10}"/>
    <cellStyle name="Standaard 4 10 2 2 2 3 4 2" xfId="21080" xr:uid="{271ECF61-415A-4EBB-8FDA-53944DCE39DB}"/>
    <cellStyle name="Standaard 4 10 2 2 2 3 5" xfId="16394" xr:uid="{DA33EA71-DF7D-4430-9AA2-70199CDBE3E5}"/>
    <cellStyle name="Standaard 4 10 2 2 2 3 6" xfId="21075" xr:uid="{B8884AEC-E2CD-4A32-B55E-26ED7639D119}"/>
    <cellStyle name="Standaard 4 10 2 2 2 3 7" xfId="3858" xr:uid="{BDC05CA3-2811-48D0-9468-45933E7F87A1}"/>
    <cellStyle name="Standaard 4 10 2 2 2 4" xfId="5412" xr:uid="{DF256703-A92B-482E-9FDE-2BA5A34B42E7}"/>
    <cellStyle name="Standaard 4 10 2 2 2 4 2" xfId="10078" xr:uid="{50EDB2DE-0C36-47AD-87E5-D725BAEAFD95}"/>
    <cellStyle name="Standaard 4 10 2 2 2 4 2 2" xfId="21082" xr:uid="{5C1763EB-98F2-4326-B3A4-E42CF9F15543}"/>
    <cellStyle name="Standaard 4 10 2 2 2 4 3" xfId="11728" xr:uid="{AA933F81-E9F8-49DC-931A-E0DAE25292C0}"/>
    <cellStyle name="Standaard 4 10 2 2 2 4 3 2" xfId="21083" xr:uid="{D2FE06D0-9CF3-4693-993A-5E9DDDCE6777}"/>
    <cellStyle name="Standaard 4 10 2 2 2 4 4" xfId="16396" xr:uid="{8591C06D-3FEF-4F4A-8E22-C04A71B5ACAB}"/>
    <cellStyle name="Standaard 4 10 2 2 2 4 5" xfId="21081" xr:uid="{154D422E-C83A-468C-8810-FDDB400F5FA5}"/>
    <cellStyle name="Standaard 4 10 2 2 2 5" xfId="7747" xr:uid="{D654DFC5-96D8-47A7-B851-77B809085115}"/>
    <cellStyle name="Standaard 4 10 2 2 2 5 2" xfId="21084" xr:uid="{0DA4C23F-945D-432C-9F31-5CEAB051949B}"/>
    <cellStyle name="Standaard 4 10 2 2 2 6" xfId="11723" xr:uid="{34374583-5675-423C-8ED7-26BD601DEB4F}"/>
    <cellStyle name="Standaard 4 10 2 2 2 6 2" xfId="21085" xr:uid="{2B1C9BB0-9B8D-429A-B05A-A6D600B3D77D}"/>
    <cellStyle name="Standaard 4 10 2 2 2 7" xfId="16391" xr:uid="{FD9DAB49-E421-4055-B931-10156D9DD237}"/>
    <cellStyle name="Standaard 4 10 2 2 2 8" xfId="21068" xr:uid="{E3C0D1F8-9CB9-45E7-96E9-1D6D8C8B6A08}"/>
    <cellStyle name="Standaard 4 10 2 2 2 9" xfId="3078" xr:uid="{3172C27F-CFD0-4BDE-8857-7DAF7B4AF3CB}"/>
    <cellStyle name="Standaard 4 10 2 2 3" xfId="906" xr:uid="{00000000-0005-0000-0000-000031000000}"/>
    <cellStyle name="Standaard 4 10 2 2 3 2" xfId="6578" xr:uid="{24724C02-9A39-4F17-98A5-E054923FD9F7}"/>
    <cellStyle name="Standaard 4 10 2 2 3 2 2" xfId="11244" xr:uid="{C9A70EA9-C9B0-47E6-8FDF-15D0C26A6D3B}"/>
    <cellStyle name="Standaard 4 10 2 2 3 2 2 2" xfId="21088" xr:uid="{464672AC-A738-4AE2-8509-15679A0DA6F6}"/>
    <cellStyle name="Standaard 4 10 2 2 3 2 3" xfId="11730" xr:uid="{3C340C5A-0D9A-43AF-8EC5-2DDD2BA98A22}"/>
    <cellStyle name="Standaard 4 10 2 2 3 2 3 2" xfId="21089" xr:uid="{12059DD4-87CE-4165-856A-3FE8E35CE413}"/>
    <cellStyle name="Standaard 4 10 2 2 3 2 4" xfId="16398" xr:uid="{14813660-FE1A-4491-AD9B-8B052E613F03}"/>
    <cellStyle name="Standaard 4 10 2 2 3 2 5" xfId="21087" xr:uid="{0DA5B7A3-05D4-4CEE-8E7C-88F2B97255C1}"/>
    <cellStyle name="Standaard 4 10 2 2 3 3" xfId="8913" xr:uid="{E2F65FC7-EA9A-4935-BC39-FB3426D0C8AD}"/>
    <cellStyle name="Standaard 4 10 2 2 3 3 2" xfId="21090" xr:uid="{6C8168DC-8B48-4C62-ABDD-214BCCB20407}"/>
    <cellStyle name="Standaard 4 10 2 2 3 4" xfId="11729" xr:uid="{88045919-EA06-4A1E-88EB-D22D2881EA27}"/>
    <cellStyle name="Standaard 4 10 2 2 3 4 2" xfId="21091" xr:uid="{E5AB40B2-5093-4CE7-96D3-8C1FC295452D}"/>
    <cellStyle name="Standaard 4 10 2 2 3 5" xfId="16397" xr:uid="{E620E40B-9A16-4E09-83AE-F5B19D90F947}"/>
    <cellStyle name="Standaard 4 10 2 2 3 6" xfId="21086" xr:uid="{A63B2201-03C9-4CD5-B8C9-A6221C8BEA30}"/>
    <cellStyle name="Standaard 4 10 2 2 3 7" xfId="4247" xr:uid="{C34319E9-2BA1-4EEF-96B8-F51D0A37D915}"/>
    <cellStyle name="Standaard 4 10 2 2 4" xfId="1690" xr:uid="{00000000-0005-0000-0000-000032000000}"/>
    <cellStyle name="Standaard 4 10 2 2 4 2" xfId="5801" xr:uid="{B4ECAF4A-E5D8-49F3-B3AC-7E6A2E2550E7}"/>
    <cellStyle name="Standaard 4 10 2 2 4 2 2" xfId="10467" xr:uid="{7A01ECEB-A079-4E9E-9636-D4651D59FBBA}"/>
    <cellStyle name="Standaard 4 10 2 2 4 2 2 2" xfId="21094" xr:uid="{7F02A506-C6B5-4243-87CF-57487419BEC7}"/>
    <cellStyle name="Standaard 4 10 2 2 4 2 3" xfId="11732" xr:uid="{263637CD-7999-4EEA-BEC0-0AE6AD8ADBA7}"/>
    <cellStyle name="Standaard 4 10 2 2 4 2 3 2" xfId="21095" xr:uid="{634A0F1F-7B3C-436F-B070-3B16E6BC3676}"/>
    <cellStyle name="Standaard 4 10 2 2 4 2 4" xfId="16400" xr:uid="{67EC57CF-B0A8-487F-98B8-167C0C64FD59}"/>
    <cellStyle name="Standaard 4 10 2 2 4 2 5" xfId="21093" xr:uid="{E4FF7FC5-3371-4F8C-9107-E9BC0CF5A956}"/>
    <cellStyle name="Standaard 4 10 2 2 4 3" xfId="8136" xr:uid="{B5D5A652-0CA4-4A77-B716-C35A2C000F1F}"/>
    <cellStyle name="Standaard 4 10 2 2 4 3 2" xfId="21096" xr:uid="{0F9A3534-2370-472C-A8B5-666FCA8CE186}"/>
    <cellStyle name="Standaard 4 10 2 2 4 4" xfId="11731" xr:uid="{1CB3142F-E8E4-4A14-B592-BB9A6F4E3518}"/>
    <cellStyle name="Standaard 4 10 2 2 4 4 2" xfId="21097" xr:uid="{3E51FCAA-1789-489E-805B-42599B870903}"/>
    <cellStyle name="Standaard 4 10 2 2 4 5" xfId="16399" xr:uid="{1726731A-DD97-4647-81FE-74A106B93087}"/>
    <cellStyle name="Standaard 4 10 2 2 4 6" xfId="21092" xr:uid="{40738F34-1862-4C30-A19B-AB6EAE74C2B4}"/>
    <cellStyle name="Standaard 4 10 2 2 4 7" xfId="3470" xr:uid="{F3548F1C-55C6-4B59-997C-B9B0D097FD24}"/>
    <cellStyle name="Standaard 4 10 2 2 5" xfId="5024" xr:uid="{8CD2DFF4-975E-448B-8B71-3ECAC9088F60}"/>
    <cellStyle name="Standaard 4 10 2 2 5 2" xfId="9690" xr:uid="{D391AFD7-5BAB-4572-85A3-1DD3857BD432}"/>
    <cellStyle name="Standaard 4 10 2 2 5 2 2" xfId="21099" xr:uid="{3BCC9234-70BB-4939-92A1-1E46E86A4BD0}"/>
    <cellStyle name="Standaard 4 10 2 2 5 3" xfId="11733" xr:uid="{1A01D395-39B6-4392-8D90-0CB702753B4F}"/>
    <cellStyle name="Standaard 4 10 2 2 5 3 2" xfId="21100" xr:uid="{B2ADE47F-1068-4524-AF7A-122B12F0B874}"/>
    <cellStyle name="Standaard 4 10 2 2 5 4" xfId="16401" xr:uid="{62B8EA0B-6BEB-42F9-962D-F8953322514A}"/>
    <cellStyle name="Standaard 4 10 2 2 5 5" xfId="21098" xr:uid="{2503DD1A-08C4-431B-B9FD-ECDC6BF49059}"/>
    <cellStyle name="Standaard 4 10 2 2 6" xfId="7359" xr:uid="{6D09CD6F-0AE1-43AE-A99D-EC91132B508A}"/>
    <cellStyle name="Standaard 4 10 2 2 6 2" xfId="21101" xr:uid="{0DCD9972-CFA4-4AAB-A893-2AC153E815BD}"/>
    <cellStyle name="Standaard 4 10 2 2 7" xfId="11722" xr:uid="{023FE30E-E93E-4491-ACE6-B386171F70A6}"/>
    <cellStyle name="Standaard 4 10 2 2 7 2" xfId="21102" xr:uid="{E8D0FDC3-673B-4DFC-B2DF-027BD2032344}"/>
    <cellStyle name="Standaard 4 10 2 2 8" xfId="16390" xr:uid="{7A97849E-1C6A-490C-92FA-343ACB3ABB2C}"/>
    <cellStyle name="Standaard 4 10 2 2 9" xfId="21067" xr:uid="{8C8C62F2-8839-44AC-BB33-DD6B16F7E01F}"/>
    <cellStyle name="Standaard 4 10 2 3" xfId="120" xr:uid="{00000000-0005-0000-0000-000033000000}"/>
    <cellStyle name="Standaard 4 10 2 3 2" xfId="908" xr:uid="{00000000-0005-0000-0000-000034000000}"/>
    <cellStyle name="Standaard 4 10 2 3 2 2" xfId="6772" xr:uid="{97D06380-C7DE-4B59-9DEC-36F5D2185954}"/>
    <cellStyle name="Standaard 4 10 2 3 2 2 2" xfId="11438" xr:uid="{65B3EF25-BEA4-47E1-A174-FB1A72CE0293}"/>
    <cellStyle name="Standaard 4 10 2 3 2 2 2 2" xfId="21106" xr:uid="{829A1047-0367-4084-86AE-B4DEA3A74441}"/>
    <cellStyle name="Standaard 4 10 2 3 2 2 3" xfId="11736" xr:uid="{FD561345-3728-4A3C-B6F1-5433008EC348}"/>
    <cellStyle name="Standaard 4 10 2 3 2 2 3 2" xfId="21107" xr:uid="{601E3130-971A-4C03-B3E8-4F0250B59F76}"/>
    <cellStyle name="Standaard 4 10 2 3 2 2 4" xfId="16404" xr:uid="{96D6EA24-4318-46E0-8239-0ACD5A03D2E0}"/>
    <cellStyle name="Standaard 4 10 2 3 2 2 5" xfId="21105" xr:uid="{64293394-A1F5-4841-BAB2-7B5853047F92}"/>
    <cellStyle name="Standaard 4 10 2 3 2 3" xfId="9107" xr:uid="{00FF2CD9-1544-4CA3-9326-614CB3ECF241}"/>
    <cellStyle name="Standaard 4 10 2 3 2 3 2" xfId="21108" xr:uid="{C28A054A-47B2-4CE9-AFEF-97889FFDFD01}"/>
    <cellStyle name="Standaard 4 10 2 3 2 4" xfId="11735" xr:uid="{CF438A06-E770-4A42-8222-5021120894C1}"/>
    <cellStyle name="Standaard 4 10 2 3 2 4 2" xfId="21109" xr:uid="{D152A10F-D4BB-48C9-8D47-753471A79EF2}"/>
    <cellStyle name="Standaard 4 10 2 3 2 5" xfId="16403" xr:uid="{BDE02875-D005-4733-98DF-FD10CD779DCE}"/>
    <cellStyle name="Standaard 4 10 2 3 2 6" xfId="21104" xr:uid="{EBC032F8-60CE-4006-84CA-7C958D7D18D8}"/>
    <cellStyle name="Standaard 4 10 2 3 2 7" xfId="4441" xr:uid="{C7414719-9414-4F7C-8D3A-34226643976D}"/>
    <cellStyle name="Standaard 4 10 2 3 3" xfId="1692" xr:uid="{00000000-0005-0000-0000-000035000000}"/>
    <cellStyle name="Standaard 4 10 2 3 3 2" xfId="5995" xr:uid="{74AA279E-729D-4F00-A575-B48C552970CB}"/>
    <cellStyle name="Standaard 4 10 2 3 3 2 2" xfId="10661" xr:uid="{463356AB-09D5-48C0-8469-0B00611EEF05}"/>
    <cellStyle name="Standaard 4 10 2 3 3 2 2 2" xfId="21112" xr:uid="{434EB560-BBFD-4AE3-BF00-7082EF63206A}"/>
    <cellStyle name="Standaard 4 10 2 3 3 2 3" xfId="11738" xr:uid="{55AD241C-16CE-4DA0-89DD-A8BA0920A6D1}"/>
    <cellStyle name="Standaard 4 10 2 3 3 2 3 2" xfId="21113" xr:uid="{DE48FA5E-F211-4301-8E6B-582CEE5E8313}"/>
    <cellStyle name="Standaard 4 10 2 3 3 2 4" xfId="16406" xr:uid="{DDCC1F2C-4EDE-4662-9BC6-A4D38CDA6870}"/>
    <cellStyle name="Standaard 4 10 2 3 3 2 5" xfId="21111" xr:uid="{9805B29A-B278-4F07-8350-BA691B432914}"/>
    <cellStyle name="Standaard 4 10 2 3 3 3" xfId="8330" xr:uid="{4A9C2BAD-980F-4D7F-853C-9D8A35BCCE54}"/>
    <cellStyle name="Standaard 4 10 2 3 3 3 2" xfId="21114" xr:uid="{93EB196F-E65A-4C5D-A5BC-5D7AB0685961}"/>
    <cellStyle name="Standaard 4 10 2 3 3 4" xfId="11737" xr:uid="{249D786C-B175-4A20-947F-D674802E0315}"/>
    <cellStyle name="Standaard 4 10 2 3 3 4 2" xfId="21115" xr:uid="{8117D2DF-A425-4A0F-B16D-742B38AC22C4}"/>
    <cellStyle name="Standaard 4 10 2 3 3 5" xfId="16405" xr:uid="{FF9A705F-9814-4638-896B-AB0493FEE49C}"/>
    <cellStyle name="Standaard 4 10 2 3 3 6" xfId="21110" xr:uid="{CCEB560B-B2E1-4F94-8027-54D26C850011}"/>
    <cellStyle name="Standaard 4 10 2 3 3 7" xfId="3664" xr:uid="{54D8F80B-4D19-4659-83C1-81B7797DC0E6}"/>
    <cellStyle name="Standaard 4 10 2 3 4" xfId="5218" xr:uid="{EFE26A9D-87E7-4AE0-B1ED-4E914ECFC628}"/>
    <cellStyle name="Standaard 4 10 2 3 4 2" xfId="9884" xr:uid="{B0CBA086-74FA-4625-9238-53E86523C6BB}"/>
    <cellStyle name="Standaard 4 10 2 3 4 2 2" xfId="21117" xr:uid="{EF6047C4-00B1-48D8-B8AE-51008039AB29}"/>
    <cellStyle name="Standaard 4 10 2 3 4 3" xfId="11739" xr:uid="{2BED2163-9D3E-4884-95C5-9DD3B58AE907}"/>
    <cellStyle name="Standaard 4 10 2 3 4 3 2" xfId="21118" xr:uid="{FE9F1F4D-4411-48FA-B1E4-45A38DB8E561}"/>
    <cellStyle name="Standaard 4 10 2 3 4 4" xfId="16407" xr:uid="{7BF4A139-C42E-437A-8F3F-9846EB5822A7}"/>
    <cellStyle name="Standaard 4 10 2 3 4 5" xfId="21116" xr:uid="{053455EF-1A7E-443C-B574-586624EAC77E}"/>
    <cellStyle name="Standaard 4 10 2 3 5" xfId="7553" xr:uid="{80A1C060-B988-42B4-9A11-D3A66C0D74CD}"/>
    <cellStyle name="Standaard 4 10 2 3 5 2" xfId="21119" xr:uid="{E4CFA602-C623-4C24-BD73-0D3B342FB0A8}"/>
    <cellStyle name="Standaard 4 10 2 3 6" xfId="11734" xr:uid="{E7E273F8-D970-4D7A-9EFE-A428A0A7457B}"/>
    <cellStyle name="Standaard 4 10 2 3 6 2" xfId="21120" xr:uid="{DA385548-9828-427B-9BD2-306DEB0D7183}"/>
    <cellStyle name="Standaard 4 10 2 3 7" xfId="16402" xr:uid="{D5F80519-0EC2-4C91-8046-5480AB0814A3}"/>
    <cellStyle name="Standaard 4 10 2 3 8" xfId="21103" xr:uid="{8BC5AC75-6B3E-48B4-B259-FFFFC29DB4BB}"/>
    <cellStyle name="Standaard 4 10 2 3 9" xfId="2884" xr:uid="{82292837-65BC-4A96-AF65-137D459793D6}"/>
    <cellStyle name="Standaard 4 10 2 4" xfId="905" xr:uid="{00000000-0005-0000-0000-000036000000}"/>
    <cellStyle name="Standaard 4 10 2 4 2" xfId="6384" xr:uid="{D452DD82-7995-422A-8463-91C1762F2129}"/>
    <cellStyle name="Standaard 4 10 2 4 2 2" xfId="11050" xr:uid="{003CE4B0-D24A-4201-BD07-71896B4DE723}"/>
    <cellStyle name="Standaard 4 10 2 4 2 2 2" xfId="21123" xr:uid="{B9AEE61B-15B6-444E-954A-8A1E04BE948F}"/>
    <cellStyle name="Standaard 4 10 2 4 2 3" xfId="11741" xr:uid="{AB693349-6073-4E8B-BB3B-9BDC2D133B35}"/>
    <cellStyle name="Standaard 4 10 2 4 2 3 2" xfId="21124" xr:uid="{8E59C0E0-B834-40BD-AB3F-32A7D0658B63}"/>
    <cellStyle name="Standaard 4 10 2 4 2 4" xfId="16409" xr:uid="{2052C64C-13F0-4C50-BE26-1475CEF97612}"/>
    <cellStyle name="Standaard 4 10 2 4 2 5" xfId="21122" xr:uid="{5D1526C8-BD3F-4CFE-A2D1-1BECA0CA6D1C}"/>
    <cellStyle name="Standaard 4 10 2 4 3" xfId="8719" xr:uid="{18BEA9BF-2803-4061-8E48-E5DDD7E7CB61}"/>
    <cellStyle name="Standaard 4 10 2 4 3 2" xfId="21125" xr:uid="{083FE594-12B5-414E-95D5-EE75B537112C}"/>
    <cellStyle name="Standaard 4 10 2 4 4" xfId="11740" xr:uid="{D004D595-ED13-4240-B4D9-4A765B6C7B0D}"/>
    <cellStyle name="Standaard 4 10 2 4 4 2" xfId="21126" xr:uid="{77977E1E-5984-42D9-9EA5-6F2B2194863E}"/>
    <cellStyle name="Standaard 4 10 2 4 5" xfId="16408" xr:uid="{4FA63B6C-F613-4D76-97AE-2699E9D9FD04}"/>
    <cellStyle name="Standaard 4 10 2 4 6" xfId="21121" xr:uid="{0C466A8D-3136-4227-B0A9-CA8E30FFAFD8}"/>
    <cellStyle name="Standaard 4 10 2 4 7" xfId="4053" xr:uid="{577467FA-926C-4DA4-A904-C2B6059DCA1A}"/>
    <cellStyle name="Standaard 4 10 2 5" xfId="1689" xr:uid="{00000000-0005-0000-0000-000037000000}"/>
    <cellStyle name="Standaard 4 10 2 5 2" xfId="5607" xr:uid="{F474139B-07DA-4AD9-B707-509619CE3753}"/>
    <cellStyle name="Standaard 4 10 2 5 2 2" xfId="10273" xr:uid="{E993C604-318D-4A49-BB03-6A6D38EBE37B}"/>
    <cellStyle name="Standaard 4 10 2 5 2 2 2" xfId="21129" xr:uid="{0EB7297F-31D2-4B6F-A489-D3F89D36AF87}"/>
    <cellStyle name="Standaard 4 10 2 5 2 3" xfId="11743" xr:uid="{7B047B98-35A9-4598-AA37-F9F798EE6770}"/>
    <cellStyle name="Standaard 4 10 2 5 2 3 2" xfId="21130" xr:uid="{E7CE8248-3F9A-443E-B96C-55608AB15FCB}"/>
    <cellStyle name="Standaard 4 10 2 5 2 4" xfId="16411" xr:uid="{E1F7B7F3-1AA7-4BFB-86E9-E4B0775B280F}"/>
    <cellStyle name="Standaard 4 10 2 5 2 5" xfId="21128" xr:uid="{60B9C1E4-8035-4973-824F-17EABDE4CD74}"/>
    <cellStyle name="Standaard 4 10 2 5 3" xfId="7942" xr:uid="{57A5F11D-3237-4552-B669-D626D09EB383}"/>
    <cellStyle name="Standaard 4 10 2 5 3 2" xfId="21131" xr:uid="{FE8430C2-3A05-456D-A9E6-C0A3409E1F5E}"/>
    <cellStyle name="Standaard 4 10 2 5 4" xfId="11742" xr:uid="{69FA658D-BFAE-41C1-8C41-44A7EFCFDC5F}"/>
    <cellStyle name="Standaard 4 10 2 5 4 2" xfId="21132" xr:uid="{65805B65-3F0D-448E-85EE-6F0F50C2440D}"/>
    <cellStyle name="Standaard 4 10 2 5 5" xfId="16410" xr:uid="{C6BFBA27-24B0-4C2F-B077-376575EB5CF8}"/>
    <cellStyle name="Standaard 4 10 2 5 6" xfId="21127" xr:uid="{CEA562B9-230A-4F4B-A4F8-3A32296A33BB}"/>
    <cellStyle name="Standaard 4 10 2 5 7" xfId="3276" xr:uid="{9D36D1BD-B3B5-4B52-967C-ADF9C202D01F}"/>
    <cellStyle name="Standaard 4 10 2 6" xfId="4830" xr:uid="{165497A6-6A63-4A0B-B30C-3CB529242636}"/>
    <cellStyle name="Standaard 4 10 2 6 2" xfId="9496" xr:uid="{9CAC9685-A64E-4BEF-8CB6-4776C4A37C18}"/>
    <cellStyle name="Standaard 4 10 2 6 2 2" xfId="21134" xr:uid="{A7949440-3452-4D4D-A3B4-8AEEFDD5960E}"/>
    <cellStyle name="Standaard 4 10 2 6 3" xfId="11744" xr:uid="{84B6A794-EC60-4796-AFA1-99014E97358D}"/>
    <cellStyle name="Standaard 4 10 2 6 3 2" xfId="21135" xr:uid="{B4A8A7EE-16B8-49EA-B0FC-CBE8EE79F18D}"/>
    <cellStyle name="Standaard 4 10 2 6 4" xfId="16412" xr:uid="{0D6A4349-4BAF-4B5C-A589-D1FF7218AD88}"/>
    <cellStyle name="Standaard 4 10 2 6 5" xfId="21133" xr:uid="{973E3C1B-063D-436C-B3D8-3709BC810ED7}"/>
    <cellStyle name="Standaard 4 10 2 7" xfId="7165" xr:uid="{A7672C20-1ED9-4EEB-9094-1262246839AC}"/>
    <cellStyle name="Standaard 4 10 2 7 2" xfId="21136" xr:uid="{9E651347-C3A3-4541-998B-540884F5F793}"/>
    <cellStyle name="Standaard 4 10 2 8" xfId="11721" xr:uid="{4C67E271-88E3-4A95-96F0-17B759F23D0C}"/>
    <cellStyle name="Standaard 4 10 2 8 2" xfId="21137" xr:uid="{D32136CD-1F98-40B3-B9BE-40CCD5AFB8BD}"/>
    <cellStyle name="Standaard 4 10 2 9" xfId="16389" xr:uid="{67C76671-D315-48B6-A0F7-61158A40F93B}"/>
    <cellStyle name="Standaard 4 10 3" xfId="121" xr:uid="{00000000-0005-0000-0000-000038000000}"/>
    <cellStyle name="Standaard 4 10 3 10" xfId="2576" xr:uid="{AF359188-2655-490A-B48E-01DEF5B8636A}"/>
    <cellStyle name="Standaard 4 10 3 2" xfId="122" xr:uid="{00000000-0005-0000-0000-000039000000}"/>
    <cellStyle name="Standaard 4 10 3 2 2" xfId="910" xr:uid="{00000000-0005-0000-0000-00003A000000}"/>
    <cellStyle name="Standaard 4 10 3 2 2 2" xfId="6852" xr:uid="{3F1FB13D-BDBF-4C23-AA9D-FC16112F2C41}"/>
    <cellStyle name="Standaard 4 10 3 2 2 2 2" xfId="11518" xr:uid="{C4AA1701-E7E9-4006-AF93-DB4A37749211}"/>
    <cellStyle name="Standaard 4 10 3 2 2 2 2 2" xfId="21142" xr:uid="{A4314638-652B-47AE-A564-593FB6E5AD63}"/>
    <cellStyle name="Standaard 4 10 3 2 2 2 3" xfId="11748" xr:uid="{AD46990E-EDFA-4FAE-BB52-65A994E273E7}"/>
    <cellStyle name="Standaard 4 10 3 2 2 2 3 2" xfId="21143" xr:uid="{9FDE7495-96C0-4E32-8350-0DC95C39E9FF}"/>
    <cellStyle name="Standaard 4 10 3 2 2 2 4" xfId="16416" xr:uid="{9262C4A1-41CA-4021-A064-EDABB3C596F1}"/>
    <cellStyle name="Standaard 4 10 3 2 2 2 5" xfId="21141" xr:uid="{3790BF54-F6AB-43F0-8530-E0E4A32719CF}"/>
    <cellStyle name="Standaard 4 10 3 2 2 3" xfId="9187" xr:uid="{9C676846-A8FC-4B82-9727-2B860C318E3D}"/>
    <cellStyle name="Standaard 4 10 3 2 2 3 2" xfId="21144" xr:uid="{345B5EA2-8F6B-4B8D-9628-112E3CCBE902}"/>
    <cellStyle name="Standaard 4 10 3 2 2 4" xfId="11747" xr:uid="{C80F0273-0D2F-4AF4-8346-A8067878B539}"/>
    <cellStyle name="Standaard 4 10 3 2 2 4 2" xfId="21145" xr:uid="{6DC05836-38B1-49FB-9B1F-821C2FC8B6CE}"/>
    <cellStyle name="Standaard 4 10 3 2 2 5" xfId="16415" xr:uid="{5882C67C-6C91-43D8-B415-8E2AA242CCBC}"/>
    <cellStyle name="Standaard 4 10 3 2 2 6" xfId="21140" xr:uid="{26FA7FA0-7296-4BCC-8CF2-48EB73F31955}"/>
    <cellStyle name="Standaard 4 10 3 2 2 7" xfId="4521" xr:uid="{44A70CE9-5A08-452C-84C8-F06DF4B05CE2}"/>
    <cellStyle name="Standaard 4 10 3 2 3" xfId="1694" xr:uid="{00000000-0005-0000-0000-00003B000000}"/>
    <cellStyle name="Standaard 4 10 3 2 3 2" xfId="6075" xr:uid="{D97F801C-E9B4-4442-95B6-0366824E6BC9}"/>
    <cellStyle name="Standaard 4 10 3 2 3 2 2" xfId="10741" xr:uid="{FE894847-0946-4E2F-A40B-E95762AE48B7}"/>
    <cellStyle name="Standaard 4 10 3 2 3 2 2 2" xfId="21148" xr:uid="{D18BFA1D-1898-4F62-8173-930D834436CD}"/>
    <cellStyle name="Standaard 4 10 3 2 3 2 3" xfId="11750" xr:uid="{973A2B7C-CF36-4CE5-BF5D-7E560546BB95}"/>
    <cellStyle name="Standaard 4 10 3 2 3 2 3 2" xfId="21149" xr:uid="{47D0C9E5-919F-417D-8928-985190CEDEA2}"/>
    <cellStyle name="Standaard 4 10 3 2 3 2 4" xfId="16418" xr:uid="{A5898F1F-BE39-44B7-863A-3811098F6C2C}"/>
    <cellStyle name="Standaard 4 10 3 2 3 2 5" xfId="21147" xr:uid="{E76D0E8F-0763-4F9C-B7F0-6AAE6179B80D}"/>
    <cellStyle name="Standaard 4 10 3 2 3 3" xfId="8410" xr:uid="{31AC6FF8-AB03-44C3-9372-1623D50649BF}"/>
    <cellStyle name="Standaard 4 10 3 2 3 3 2" xfId="21150" xr:uid="{1A4E7635-B776-4CD6-AEF3-F4BF81E2DB93}"/>
    <cellStyle name="Standaard 4 10 3 2 3 4" xfId="11749" xr:uid="{B22403E7-A8EC-46C2-A2C1-BC738CE998F3}"/>
    <cellStyle name="Standaard 4 10 3 2 3 4 2" xfId="21151" xr:uid="{D835640D-A4E2-4580-91EC-205486865967}"/>
    <cellStyle name="Standaard 4 10 3 2 3 5" xfId="16417" xr:uid="{5CAD6C4B-677E-4997-878F-52E68410CE82}"/>
    <cellStyle name="Standaard 4 10 3 2 3 6" xfId="21146" xr:uid="{43CC6F51-DB25-47F6-A0BF-19E2FC72B4F6}"/>
    <cellStyle name="Standaard 4 10 3 2 3 7" xfId="3744" xr:uid="{2D329672-747F-4E93-A754-1BD33D918ACA}"/>
    <cellStyle name="Standaard 4 10 3 2 4" xfId="5298" xr:uid="{323FBB6A-C741-4342-8852-C09DCCD0CC98}"/>
    <cellStyle name="Standaard 4 10 3 2 4 2" xfId="9964" xr:uid="{189EF479-692E-4EC7-83CE-517F6D49AA7F}"/>
    <cellStyle name="Standaard 4 10 3 2 4 2 2" xfId="21153" xr:uid="{FDD7F2E3-EB72-4065-9556-C399FAD314F4}"/>
    <cellStyle name="Standaard 4 10 3 2 4 3" xfId="11751" xr:uid="{E1F08403-93BD-4E01-94D8-6B74E11099A4}"/>
    <cellStyle name="Standaard 4 10 3 2 4 3 2" xfId="21154" xr:uid="{83F14512-D3C2-467F-9615-3D16F9A85325}"/>
    <cellStyle name="Standaard 4 10 3 2 4 4" xfId="16419" xr:uid="{7A5F03EB-77D5-469C-A58E-EECA1BE1B947}"/>
    <cellStyle name="Standaard 4 10 3 2 4 5" xfId="21152" xr:uid="{2E0D0C88-C2BE-4AD0-ACB5-0540F911E1F7}"/>
    <cellStyle name="Standaard 4 10 3 2 5" xfId="7633" xr:uid="{C37DA3A0-3BB2-4E79-9418-5DE51580C42F}"/>
    <cellStyle name="Standaard 4 10 3 2 5 2" xfId="21155" xr:uid="{78FB3264-9CFA-4748-A114-8C7C7C4EFB70}"/>
    <cellStyle name="Standaard 4 10 3 2 6" xfId="11746" xr:uid="{0B02C089-E51C-4ABA-AC0B-F41AA9D28BBA}"/>
    <cellStyle name="Standaard 4 10 3 2 6 2" xfId="21156" xr:uid="{8CD9F71F-E534-4774-A45A-3508F3DA4FBB}"/>
    <cellStyle name="Standaard 4 10 3 2 7" xfId="16414" xr:uid="{F75A9E1F-E126-474C-959E-2DE5957741BC}"/>
    <cellStyle name="Standaard 4 10 3 2 8" xfId="21139" xr:uid="{3DAEBE9C-38D9-47D8-958E-F96BFB9E0213}"/>
    <cellStyle name="Standaard 4 10 3 2 9" xfId="2964" xr:uid="{BE039BEE-5962-488B-9588-FAB3EA2E6133}"/>
    <cellStyle name="Standaard 4 10 3 3" xfId="909" xr:uid="{00000000-0005-0000-0000-00003C000000}"/>
    <cellStyle name="Standaard 4 10 3 3 2" xfId="6464" xr:uid="{64D74EBA-95FE-4658-8D04-D71D734011F9}"/>
    <cellStyle name="Standaard 4 10 3 3 2 2" xfId="11130" xr:uid="{D7587D6B-3341-4520-9758-EBD027D58C7C}"/>
    <cellStyle name="Standaard 4 10 3 3 2 2 2" xfId="21159" xr:uid="{63C2EE94-745B-4CAD-A4A4-EF52FE4C9C14}"/>
    <cellStyle name="Standaard 4 10 3 3 2 3" xfId="11753" xr:uid="{022893CD-9262-411B-9D87-813E7C91BECC}"/>
    <cellStyle name="Standaard 4 10 3 3 2 3 2" xfId="21160" xr:uid="{7D585C2C-B5B0-42CD-B4C0-7632AE0F4DF6}"/>
    <cellStyle name="Standaard 4 10 3 3 2 4" xfId="16421" xr:uid="{E1C17FD5-0CC4-48E4-9D55-4E8E0416BDFD}"/>
    <cellStyle name="Standaard 4 10 3 3 2 5" xfId="21158" xr:uid="{2DE0D27B-295A-4EA5-9BAF-81D7E2DDF054}"/>
    <cellStyle name="Standaard 4 10 3 3 3" xfId="8799" xr:uid="{374EFB1D-FBC3-49F6-BD76-1AD93BAA7DD5}"/>
    <cellStyle name="Standaard 4 10 3 3 3 2" xfId="21161" xr:uid="{4AAFD64F-F175-4FD1-9C74-104D68E46970}"/>
    <cellStyle name="Standaard 4 10 3 3 4" xfId="11752" xr:uid="{9DEC0246-3A90-4FB2-8F1D-89C1B49B6232}"/>
    <cellStyle name="Standaard 4 10 3 3 4 2" xfId="21162" xr:uid="{0C2519B8-3822-4D04-8F71-27D931ECE54C}"/>
    <cellStyle name="Standaard 4 10 3 3 5" xfId="16420" xr:uid="{DD52EAAC-0F3C-42C1-8BAD-019AEBFD150A}"/>
    <cellStyle name="Standaard 4 10 3 3 6" xfId="21157" xr:uid="{06E5E1AC-E19B-4216-99C9-0D1A66A99005}"/>
    <cellStyle name="Standaard 4 10 3 3 7" xfId="4133" xr:uid="{42A1B1DB-793C-48AB-A403-01CF82549280}"/>
    <cellStyle name="Standaard 4 10 3 4" xfId="1693" xr:uid="{00000000-0005-0000-0000-00003D000000}"/>
    <cellStyle name="Standaard 4 10 3 4 2" xfId="5687" xr:uid="{2D07B7B3-3436-4EE1-B0E9-BA9D79AD1D27}"/>
    <cellStyle name="Standaard 4 10 3 4 2 2" xfId="10353" xr:uid="{D078A9A8-F582-4BBD-B5AD-A19BF9E29AF8}"/>
    <cellStyle name="Standaard 4 10 3 4 2 2 2" xfId="21165" xr:uid="{F4413725-995C-4885-A7ED-ECB1E3FDB03B}"/>
    <cellStyle name="Standaard 4 10 3 4 2 3" xfId="11755" xr:uid="{9C7BCBD8-67BB-4122-BE81-9381DD327E09}"/>
    <cellStyle name="Standaard 4 10 3 4 2 3 2" xfId="21166" xr:uid="{19F7E31F-6DCC-4C9E-B62A-ACEB8E28783B}"/>
    <cellStyle name="Standaard 4 10 3 4 2 4" xfId="16423" xr:uid="{EA057C8E-D380-4CE9-9891-C5F42FB3E73E}"/>
    <cellStyle name="Standaard 4 10 3 4 2 5" xfId="21164" xr:uid="{F7475024-C648-4605-8139-1A7778264833}"/>
    <cellStyle name="Standaard 4 10 3 4 3" xfId="8022" xr:uid="{939F0A7D-4B28-48B7-8A3A-1060888CA548}"/>
    <cellStyle name="Standaard 4 10 3 4 3 2" xfId="21167" xr:uid="{94B367C6-822D-44A1-BC61-5A1C062103DB}"/>
    <cellStyle name="Standaard 4 10 3 4 4" xfId="11754" xr:uid="{CCE26E3B-6C42-4770-833E-0C6C97E24459}"/>
    <cellStyle name="Standaard 4 10 3 4 4 2" xfId="21168" xr:uid="{97070072-6FA8-4F7A-94F1-9305123D9277}"/>
    <cellStyle name="Standaard 4 10 3 4 5" xfId="16422" xr:uid="{BA4171F5-0955-45F5-AFCB-A9940F39C9F9}"/>
    <cellStyle name="Standaard 4 10 3 4 6" xfId="21163" xr:uid="{03073658-19B7-4670-959D-8E99E0B7A695}"/>
    <cellStyle name="Standaard 4 10 3 4 7" xfId="3356" xr:uid="{01EDB79B-316F-4775-8AAB-E73194823ED6}"/>
    <cellStyle name="Standaard 4 10 3 5" xfId="4910" xr:uid="{9A7E7585-CA08-497B-927F-7FBDC91BDDC2}"/>
    <cellStyle name="Standaard 4 10 3 5 2" xfId="9576" xr:uid="{2EE26B3A-2BE9-4DE6-9B6A-EB39DCC685B7}"/>
    <cellStyle name="Standaard 4 10 3 5 2 2" xfId="21170" xr:uid="{833560B3-C192-4D57-9BAC-71E2B492C19E}"/>
    <cellStyle name="Standaard 4 10 3 5 3" xfId="11756" xr:uid="{9B8F5D14-122F-4B28-9E74-0C9B58CCD838}"/>
    <cellStyle name="Standaard 4 10 3 5 3 2" xfId="21171" xr:uid="{B7ACAEAA-440F-4B8F-8B1B-3CB6B18508BC}"/>
    <cellStyle name="Standaard 4 10 3 5 4" xfId="16424" xr:uid="{CA376FC4-DCC0-41AD-A87F-4BA6265443FF}"/>
    <cellStyle name="Standaard 4 10 3 5 5" xfId="21169" xr:uid="{4790C79B-5CC0-4627-9EFF-092414D3D2B7}"/>
    <cellStyle name="Standaard 4 10 3 6" xfId="7245" xr:uid="{180BF83A-B50E-4970-A2C9-05A7754CFD8E}"/>
    <cellStyle name="Standaard 4 10 3 6 2" xfId="21172" xr:uid="{863D0F00-1C29-4917-90C6-E638C4FFA438}"/>
    <cellStyle name="Standaard 4 10 3 7" xfId="11745" xr:uid="{F8D38187-006F-461D-9E51-2AF503E70A86}"/>
    <cellStyle name="Standaard 4 10 3 7 2" xfId="21173" xr:uid="{6FD39598-0F6A-4BD8-AD95-900B2464B0BD}"/>
    <cellStyle name="Standaard 4 10 3 8" xfId="16413" xr:uid="{D2EDD088-2B7C-4031-A5D4-EB37C587E02F}"/>
    <cellStyle name="Standaard 4 10 3 9" xfId="21138" xr:uid="{0931343F-15C0-4516-B0FB-9FA2B53DD266}"/>
    <cellStyle name="Standaard 4 10 4" xfId="123" xr:uid="{00000000-0005-0000-0000-00003E000000}"/>
    <cellStyle name="Standaard 4 10 4 2" xfId="911" xr:uid="{00000000-0005-0000-0000-00003F000000}"/>
    <cellStyle name="Standaard 4 10 4 2 2" xfId="6658" xr:uid="{EE93363E-0F22-4C11-87F6-96359D0B024D}"/>
    <cellStyle name="Standaard 4 10 4 2 2 2" xfId="11324" xr:uid="{B890DA31-B162-4602-8BEB-B3EB46A8D4DD}"/>
    <cellStyle name="Standaard 4 10 4 2 2 2 2" xfId="21177" xr:uid="{3E20794D-A62C-4C6D-8D38-94B34F72B743}"/>
    <cellStyle name="Standaard 4 10 4 2 2 3" xfId="11759" xr:uid="{48A419FC-97DF-4056-9DF2-80517D068CC1}"/>
    <cellStyle name="Standaard 4 10 4 2 2 3 2" xfId="21178" xr:uid="{D9B19A9B-502B-46A8-9B99-4B19CDF1ADE3}"/>
    <cellStyle name="Standaard 4 10 4 2 2 4" xfId="16427" xr:uid="{0DA68FA6-2D06-4E54-B367-D3AFF1E31E7A}"/>
    <cellStyle name="Standaard 4 10 4 2 2 5" xfId="21176" xr:uid="{4B238A04-9EA0-4DDB-B1BB-C4C9D6DF9588}"/>
    <cellStyle name="Standaard 4 10 4 2 3" xfId="8993" xr:uid="{734FC447-9C03-4438-BC60-825ED4DA3CA8}"/>
    <cellStyle name="Standaard 4 10 4 2 3 2" xfId="21179" xr:uid="{8748E1A8-D926-4EE7-BB3A-EEE06573F025}"/>
    <cellStyle name="Standaard 4 10 4 2 4" xfId="11758" xr:uid="{46CA4BCF-1BE5-4D36-B740-A57D839DFFD2}"/>
    <cellStyle name="Standaard 4 10 4 2 4 2" xfId="21180" xr:uid="{C708F5D9-16D3-411F-9FA8-BC34B95DEFC8}"/>
    <cellStyle name="Standaard 4 10 4 2 5" xfId="16426" xr:uid="{03A32275-FA54-4796-A66D-4091EB5042B3}"/>
    <cellStyle name="Standaard 4 10 4 2 6" xfId="21175" xr:uid="{FCA0CAC7-D05E-4B46-A045-B32D53455772}"/>
    <cellStyle name="Standaard 4 10 4 2 7" xfId="4327" xr:uid="{CF079B19-C10E-4A4A-B0D9-548E18BAAB45}"/>
    <cellStyle name="Standaard 4 10 4 3" xfId="1695" xr:uid="{00000000-0005-0000-0000-000040000000}"/>
    <cellStyle name="Standaard 4 10 4 3 2" xfId="5881" xr:uid="{42232E6E-B787-4887-B738-9C5200DE56C6}"/>
    <cellStyle name="Standaard 4 10 4 3 2 2" xfId="10547" xr:uid="{B785666F-FA2F-4D59-8B42-23C53C3C7500}"/>
    <cellStyle name="Standaard 4 10 4 3 2 2 2" xfId="21183" xr:uid="{A57EDFC4-6CA7-42CE-9F73-685A6087C767}"/>
    <cellStyle name="Standaard 4 10 4 3 2 3" xfId="11761" xr:uid="{511BF819-3F36-4A16-9AEB-836603693897}"/>
    <cellStyle name="Standaard 4 10 4 3 2 3 2" xfId="21184" xr:uid="{B721D2C3-66BA-4C17-9772-7A13CE29B057}"/>
    <cellStyle name="Standaard 4 10 4 3 2 4" xfId="16429" xr:uid="{A394F4E0-2A67-4ABB-A207-63E1B7D8A9FE}"/>
    <cellStyle name="Standaard 4 10 4 3 2 5" xfId="21182" xr:uid="{67CA5577-9CD8-41C9-A9D4-28AF6B43E46B}"/>
    <cellStyle name="Standaard 4 10 4 3 3" xfId="8216" xr:uid="{756D759E-E968-4A13-88E4-2AAD1CC4BCC1}"/>
    <cellStyle name="Standaard 4 10 4 3 3 2" xfId="21185" xr:uid="{2EE0B52B-115F-4CD7-BB63-DC8797B03BC3}"/>
    <cellStyle name="Standaard 4 10 4 3 4" xfId="11760" xr:uid="{78D8D90A-3DC5-4E74-8D33-2A862B5F6384}"/>
    <cellStyle name="Standaard 4 10 4 3 4 2" xfId="21186" xr:uid="{A042997F-421E-4A4D-B006-46D59DCFED2C}"/>
    <cellStyle name="Standaard 4 10 4 3 5" xfId="16428" xr:uid="{E6252DE9-26E3-4CE8-95C7-C307C04ED4DA}"/>
    <cellStyle name="Standaard 4 10 4 3 6" xfId="21181" xr:uid="{81476B9F-39B2-4993-87C8-191C3AACF708}"/>
    <cellStyle name="Standaard 4 10 4 3 7" xfId="3550" xr:uid="{C761AD72-0124-432C-BA04-200472966BDD}"/>
    <cellStyle name="Standaard 4 10 4 4" xfId="5104" xr:uid="{FB4EE29A-5D00-45BA-8C4E-21A07148BAEF}"/>
    <cellStyle name="Standaard 4 10 4 4 2" xfId="9770" xr:uid="{B2A18F03-A6D2-43AF-B1DE-DF0F0B3D75A5}"/>
    <cellStyle name="Standaard 4 10 4 4 2 2" xfId="21188" xr:uid="{9D1A3B69-5F0C-4B98-9084-2C3CCBB6FD28}"/>
    <cellStyle name="Standaard 4 10 4 4 3" xfId="11762" xr:uid="{7B07DB20-2A57-4CCE-BDA3-88DBE24DBE83}"/>
    <cellStyle name="Standaard 4 10 4 4 3 2" xfId="21189" xr:uid="{D09EBD40-696E-4E4B-9D6E-7900951210C6}"/>
    <cellStyle name="Standaard 4 10 4 4 4" xfId="16430" xr:uid="{F88B4B0F-EB09-4A12-AF04-F6E840BF16CE}"/>
    <cellStyle name="Standaard 4 10 4 4 5" xfId="21187" xr:uid="{C1A50A54-F09C-4B6A-BA3D-6D8829DCBCF6}"/>
    <cellStyle name="Standaard 4 10 4 5" xfId="7439" xr:uid="{6F0F415B-B1D0-471C-B693-20B237A818BA}"/>
    <cellStyle name="Standaard 4 10 4 5 2" xfId="21190" xr:uid="{9B23A6E7-1852-49C0-8A83-5F29442803AD}"/>
    <cellStyle name="Standaard 4 10 4 6" xfId="11757" xr:uid="{3BEF7831-20A0-42EC-92EA-50F0CB8BD3C6}"/>
    <cellStyle name="Standaard 4 10 4 6 2" xfId="21191" xr:uid="{EECAE05E-027F-413B-AF35-75B9388E44E0}"/>
    <cellStyle name="Standaard 4 10 4 7" xfId="16425" xr:uid="{B8DCB1CD-064F-4428-B949-8EA837FFB181}"/>
    <cellStyle name="Standaard 4 10 4 8" xfId="21174" xr:uid="{53942860-AEBF-456B-BDDE-2288FE76C472}"/>
    <cellStyle name="Standaard 4 10 4 9" xfId="2770" xr:uid="{26F2B90B-CFA6-4812-A0B2-65403091C77E}"/>
    <cellStyle name="Standaard 4 10 5" xfId="804" xr:uid="{00000000-0005-0000-0000-000041000000}"/>
    <cellStyle name="Standaard 4 10 5 2" xfId="6270" xr:uid="{98A7FD02-C119-472C-A286-16DFE781F97D}"/>
    <cellStyle name="Standaard 4 10 5 2 2" xfId="10936" xr:uid="{5535745F-5D14-449E-AF2F-044D5BE46B4B}"/>
    <cellStyle name="Standaard 4 10 5 2 2 2" xfId="21194" xr:uid="{AF74E569-988F-4040-B902-C8623DE66290}"/>
    <cellStyle name="Standaard 4 10 5 2 3" xfId="11764" xr:uid="{164CC124-FD00-4DC3-B1AD-E1CB6E089D59}"/>
    <cellStyle name="Standaard 4 10 5 2 3 2" xfId="21195" xr:uid="{A2C99165-434D-4D0C-87F6-780AD8DEBE48}"/>
    <cellStyle name="Standaard 4 10 5 2 4" xfId="16432" xr:uid="{493B2315-C954-41F7-86D5-44ECF7111F18}"/>
    <cellStyle name="Standaard 4 10 5 2 5" xfId="21193" xr:uid="{C8FA9E71-D076-4196-A712-4C5FA211D19C}"/>
    <cellStyle name="Standaard 4 10 5 3" xfId="8605" xr:uid="{CA3398BC-A964-45B1-9956-F1002914EE10}"/>
    <cellStyle name="Standaard 4 10 5 3 2" xfId="21196" xr:uid="{CE70455D-ABF5-4598-A851-40672B8B4B81}"/>
    <cellStyle name="Standaard 4 10 5 4" xfId="11763" xr:uid="{FCF83F9F-4FBB-4645-B90C-74805B9E8122}"/>
    <cellStyle name="Standaard 4 10 5 4 2" xfId="21197" xr:uid="{E4AA72F6-478F-4AC5-999B-DC4E4D2A7B60}"/>
    <cellStyle name="Standaard 4 10 5 5" xfId="16431" xr:uid="{0A9D6C8E-C55A-47F2-B397-307D28DCD029}"/>
    <cellStyle name="Standaard 4 10 5 6" xfId="21192" xr:uid="{B4B26795-025A-4B73-A95B-D1F0F50BD8F6}"/>
    <cellStyle name="Standaard 4 10 5 7" xfId="3939" xr:uid="{937C43DF-8598-4F2B-8003-65CE0B8DCCD7}"/>
    <cellStyle name="Standaard 4 10 6" xfId="1588" xr:uid="{00000000-0005-0000-0000-000042000000}"/>
    <cellStyle name="Standaard 4 10 6 2" xfId="5493" xr:uid="{AA8D8A09-4942-4C19-A62B-10CEFA82426D}"/>
    <cellStyle name="Standaard 4 10 6 2 2" xfId="10159" xr:uid="{9BE12723-6B81-4063-A708-2423DBA6E0D8}"/>
    <cellStyle name="Standaard 4 10 6 2 2 2" xfId="21200" xr:uid="{FFF72E42-EFCA-46AF-905E-5197C58B0AD7}"/>
    <cellStyle name="Standaard 4 10 6 2 3" xfId="11766" xr:uid="{922799B2-1A2A-430D-BDFE-88389B55017F}"/>
    <cellStyle name="Standaard 4 10 6 2 3 2" xfId="21201" xr:uid="{90C117C6-BB29-45D7-8790-042EA0E741A1}"/>
    <cellStyle name="Standaard 4 10 6 2 4" xfId="16434" xr:uid="{9C8AC068-A9FF-4636-9935-5BB2032FC8D8}"/>
    <cellStyle name="Standaard 4 10 6 2 5" xfId="21199" xr:uid="{CA0ADFCE-534F-49E9-9546-9CE4DC004F86}"/>
    <cellStyle name="Standaard 4 10 6 3" xfId="7828" xr:uid="{CBF24CCD-665C-4D8B-A35C-0D6976646E92}"/>
    <cellStyle name="Standaard 4 10 6 3 2" xfId="21202" xr:uid="{F0C2789B-FCD9-4E56-893C-3A49755F4605}"/>
    <cellStyle name="Standaard 4 10 6 4" xfId="11765" xr:uid="{31B882ED-F1B9-4FEE-B164-115D61191919}"/>
    <cellStyle name="Standaard 4 10 6 4 2" xfId="21203" xr:uid="{81AF98B6-553B-4817-B2F4-A099A5150920}"/>
    <cellStyle name="Standaard 4 10 6 5" xfId="16433" xr:uid="{2EB72AD4-ECBE-4254-9245-5DBF8BB06D07}"/>
    <cellStyle name="Standaard 4 10 6 6" xfId="21198" xr:uid="{45455615-F9E8-435C-95CA-4FB83CEBBCE4}"/>
    <cellStyle name="Standaard 4 10 6 7" xfId="3162" xr:uid="{B1D02D9F-1CF7-4862-AE53-049E6F5684CA}"/>
    <cellStyle name="Standaard 4 10 7" xfId="4716" xr:uid="{C2D81F74-71EF-45B3-A52B-83CA67D3DFA8}"/>
    <cellStyle name="Standaard 4 10 7 2" xfId="9382" xr:uid="{4647CEC8-E546-45E6-B9C6-2FB6241B3E42}"/>
    <cellStyle name="Standaard 4 10 7 2 2" xfId="21205" xr:uid="{4AE070A8-22A9-4718-81E9-AD4228432D7F}"/>
    <cellStyle name="Standaard 4 10 7 3" xfId="11767" xr:uid="{E1C70FB1-E36B-4DBE-8BD9-71E2F98BD99C}"/>
    <cellStyle name="Standaard 4 10 7 3 2" xfId="21206" xr:uid="{F9689FF4-86CF-4CA5-B2C0-DBD6FF623419}"/>
    <cellStyle name="Standaard 4 10 7 4" xfId="16435" xr:uid="{E471DEB8-3B46-4CB0-A34D-3D0406397835}"/>
    <cellStyle name="Standaard 4 10 7 5" xfId="21204" xr:uid="{1FF31003-8EE4-408C-BA24-3724FEA5497F}"/>
    <cellStyle name="Standaard 4 10 8" xfId="7067" xr:uid="{C2ED9ADC-98A8-4634-ACDD-AC5BDA16C49A}"/>
    <cellStyle name="Standaard 4 10 8 2" xfId="21207" xr:uid="{0F1AECA4-310B-45BD-AC10-CBAF83C824F4}"/>
    <cellStyle name="Standaard 4 10 9" xfId="11720" xr:uid="{AE888E67-570D-4577-BFF6-A757D52BB86B}"/>
    <cellStyle name="Standaard 4 10 9 2" xfId="21208" xr:uid="{C82C4B27-77E7-4898-8A0E-FCF5C32A4DE0}"/>
    <cellStyle name="Standaard 4 11" xfId="12" xr:uid="{00000000-0005-0000-0000-000043000000}"/>
    <cellStyle name="Standaard 4 11 10" xfId="16436" xr:uid="{86AD34F0-63C2-40D7-990F-278F5A84B5CC}"/>
    <cellStyle name="Standaard 4 11 11" xfId="21209" xr:uid="{C6B42219-290C-45E4-890B-34E363375699}"/>
    <cellStyle name="Standaard 4 11 12" xfId="2383" xr:uid="{AB1032BF-6C51-4783-884E-00228BE3AEA1}"/>
    <cellStyle name="Standaard 4 11 2" xfId="124" xr:uid="{00000000-0005-0000-0000-000044000000}"/>
    <cellStyle name="Standaard 4 11 2 10" xfId="21210" xr:uid="{6CD3C404-7807-4070-B1A2-A8F26E1140F6}"/>
    <cellStyle name="Standaard 4 11 2 11" xfId="2568" xr:uid="{E62E3C2A-F787-4809-ADAE-59F79635F145}"/>
    <cellStyle name="Standaard 4 11 2 2" xfId="125" xr:uid="{00000000-0005-0000-0000-000045000000}"/>
    <cellStyle name="Standaard 4 11 2 2 10" xfId="2762" xr:uid="{FA178B7D-8C4D-48EE-8FC8-F3A6E19F519D}"/>
    <cellStyle name="Standaard 4 11 2 2 2" xfId="126" xr:uid="{00000000-0005-0000-0000-000046000000}"/>
    <cellStyle name="Standaard 4 11 2 2 2 2" xfId="914" xr:uid="{00000000-0005-0000-0000-000047000000}"/>
    <cellStyle name="Standaard 4 11 2 2 2 2 2" xfId="7038" xr:uid="{BA0ECEBD-6C60-4A34-BEAE-CAF7A483B6DE}"/>
    <cellStyle name="Standaard 4 11 2 2 2 2 2 2" xfId="11704" xr:uid="{5BEA638F-9107-48E3-A841-CC96E1E944D8}"/>
    <cellStyle name="Standaard 4 11 2 2 2 2 2 2 2" xfId="21215" xr:uid="{856F7AE2-5495-4722-B741-4019EFDCE6A9}"/>
    <cellStyle name="Standaard 4 11 2 2 2 2 2 3" xfId="11773" xr:uid="{A2309BEB-4E86-4B1F-9055-C39D168B8FAD}"/>
    <cellStyle name="Standaard 4 11 2 2 2 2 2 3 2" xfId="21216" xr:uid="{206ECA64-3157-4F98-8B36-DB1BD0090583}"/>
    <cellStyle name="Standaard 4 11 2 2 2 2 2 4" xfId="16441" xr:uid="{BC2DC016-F1BD-4366-9972-83C0E0E56933}"/>
    <cellStyle name="Standaard 4 11 2 2 2 2 2 5" xfId="21214" xr:uid="{33DC019B-27C4-4957-9D41-BD5B481C1245}"/>
    <cellStyle name="Standaard 4 11 2 2 2 2 3" xfId="9373" xr:uid="{F98A07CD-59B2-4580-94F5-987275E5A251}"/>
    <cellStyle name="Standaard 4 11 2 2 2 2 3 2" xfId="21217" xr:uid="{04D93DC0-4503-40AB-A08D-73035036C47E}"/>
    <cellStyle name="Standaard 4 11 2 2 2 2 4" xfId="11772" xr:uid="{84C6D2C2-ECD8-4600-A8CB-3F0EDF545861}"/>
    <cellStyle name="Standaard 4 11 2 2 2 2 4 2" xfId="21218" xr:uid="{2E2D8601-5AF4-433F-BF9B-6AD25FC4E76A}"/>
    <cellStyle name="Standaard 4 11 2 2 2 2 5" xfId="16440" xr:uid="{2E8BC8B8-EFD9-41E2-BB31-D9428B9ABFA1}"/>
    <cellStyle name="Standaard 4 11 2 2 2 2 6" xfId="21213" xr:uid="{FE92FDCC-36A6-475B-8410-571C49A9F3B8}"/>
    <cellStyle name="Standaard 4 11 2 2 2 2 7" xfId="4707" xr:uid="{9281821B-BFB6-4584-BF42-F04B567639D5}"/>
    <cellStyle name="Standaard 4 11 2 2 2 3" xfId="1698" xr:uid="{00000000-0005-0000-0000-000048000000}"/>
    <cellStyle name="Standaard 4 11 2 2 2 3 2" xfId="6261" xr:uid="{5D1943F3-7B20-4CDF-BFBC-9B2F43AB0BE2}"/>
    <cellStyle name="Standaard 4 11 2 2 2 3 2 2" xfId="10927" xr:uid="{4D4F32DE-00A3-43AF-BFF8-FC63E0E0E656}"/>
    <cellStyle name="Standaard 4 11 2 2 2 3 2 2 2" xfId="21221" xr:uid="{0996993B-447E-43A2-93AF-1CD75D20A9BD}"/>
    <cellStyle name="Standaard 4 11 2 2 2 3 2 3" xfId="11775" xr:uid="{8690A76B-9DCF-48A6-A5FC-58611591A8DF}"/>
    <cellStyle name="Standaard 4 11 2 2 2 3 2 3 2" xfId="21222" xr:uid="{2AD7CD49-0A30-42D4-AB97-65E4B6841D74}"/>
    <cellStyle name="Standaard 4 11 2 2 2 3 2 4" xfId="16443" xr:uid="{AAD5025A-439F-40EA-9D04-92C5E6329B06}"/>
    <cellStyle name="Standaard 4 11 2 2 2 3 2 5" xfId="21220" xr:uid="{A1D5AC53-5D9D-4AB6-8EB1-F5EDCB48D529}"/>
    <cellStyle name="Standaard 4 11 2 2 2 3 3" xfId="8596" xr:uid="{1037DD35-2DCF-4ED9-BAC5-A48D6AFB9623}"/>
    <cellStyle name="Standaard 4 11 2 2 2 3 3 2" xfId="21223" xr:uid="{BA7BCF06-6087-4373-ADCC-D1F0EFA80B64}"/>
    <cellStyle name="Standaard 4 11 2 2 2 3 4" xfId="11774" xr:uid="{2015E114-6269-4B69-B590-8569898609D2}"/>
    <cellStyle name="Standaard 4 11 2 2 2 3 4 2" xfId="21224" xr:uid="{47C04613-E3CB-42A2-BC13-620B3D5A78F1}"/>
    <cellStyle name="Standaard 4 11 2 2 2 3 5" xfId="16442" xr:uid="{8A451D83-6572-4E9F-9373-1A2FF21B5FF6}"/>
    <cellStyle name="Standaard 4 11 2 2 2 3 6" xfId="21219" xr:uid="{33A3CCE8-F3E8-4602-9C6E-83EE38DB1A3F}"/>
    <cellStyle name="Standaard 4 11 2 2 2 3 7" xfId="3930" xr:uid="{6569F61B-F9DD-4BDC-BEB4-2D24DCA4941C}"/>
    <cellStyle name="Standaard 4 11 2 2 2 4" xfId="5484" xr:uid="{D32CEEEC-1C6C-4A14-96E7-3ED477206089}"/>
    <cellStyle name="Standaard 4 11 2 2 2 4 2" xfId="10150" xr:uid="{DB4A8F98-6DA8-4DBA-9E51-B7E0FEDF9C9C}"/>
    <cellStyle name="Standaard 4 11 2 2 2 4 2 2" xfId="21226" xr:uid="{17735ED1-E636-49D3-9BA2-B2D04D9DEE0F}"/>
    <cellStyle name="Standaard 4 11 2 2 2 4 3" xfId="11776" xr:uid="{306CABA5-BEDF-44EE-A16A-EF069B81EEE8}"/>
    <cellStyle name="Standaard 4 11 2 2 2 4 3 2" xfId="21227" xr:uid="{EC300BAA-DF66-4360-961C-1998951F6C23}"/>
    <cellStyle name="Standaard 4 11 2 2 2 4 4" xfId="16444" xr:uid="{662C2BB5-2D5F-4820-9786-9B3C3E2164D6}"/>
    <cellStyle name="Standaard 4 11 2 2 2 4 5" xfId="21225" xr:uid="{85F425DA-CB81-4C70-9D2C-837787CEEE46}"/>
    <cellStyle name="Standaard 4 11 2 2 2 5" xfId="7819" xr:uid="{8E5D04F6-CB29-4E73-A126-41DF1DD8E505}"/>
    <cellStyle name="Standaard 4 11 2 2 2 5 2" xfId="21228" xr:uid="{7027674C-997A-4D1C-842C-C0FDD0E9CCFD}"/>
    <cellStyle name="Standaard 4 11 2 2 2 6" xfId="11771" xr:uid="{D36C7E79-3463-4B9F-A185-0708A83B5126}"/>
    <cellStyle name="Standaard 4 11 2 2 2 6 2" xfId="21229" xr:uid="{6D05FEF2-760C-4CC0-9A78-98051EA92A2E}"/>
    <cellStyle name="Standaard 4 11 2 2 2 7" xfId="16439" xr:uid="{0AB3B938-1B05-44FB-91C3-F2154F7903C2}"/>
    <cellStyle name="Standaard 4 11 2 2 2 8" xfId="21212" xr:uid="{88417C9A-C765-4385-A071-9D5DEA91CC8D}"/>
    <cellStyle name="Standaard 4 11 2 2 2 9" xfId="3150" xr:uid="{7489E9E1-A00F-4B93-931E-638D5D52490C}"/>
    <cellStyle name="Standaard 4 11 2 2 3" xfId="913" xr:uid="{00000000-0005-0000-0000-000049000000}"/>
    <cellStyle name="Standaard 4 11 2 2 3 2" xfId="6650" xr:uid="{5D6804B2-483C-48FA-84C2-9D3BEDE71C9B}"/>
    <cellStyle name="Standaard 4 11 2 2 3 2 2" xfId="11316" xr:uid="{0D53244B-5F14-4317-844C-A054FC5893CB}"/>
    <cellStyle name="Standaard 4 11 2 2 3 2 2 2" xfId="21232" xr:uid="{914CA771-244B-4DF0-AF58-F46568125472}"/>
    <cellStyle name="Standaard 4 11 2 2 3 2 3" xfId="11778" xr:uid="{8002DC60-58E2-440C-A1B9-B3F1CF516E3A}"/>
    <cellStyle name="Standaard 4 11 2 2 3 2 3 2" xfId="21233" xr:uid="{78FD9F2A-D7B7-4B51-A732-3B59F7ED3631}"/>
    <cellStyle name="Standaard 4 11 2 2 3 2 4" xfId="16446" xr:uid="{DFCE6A5A-96B7-44F2-830B-072573163AEF}"/>
    <cellStyle name="Standaard 4 11 2 2 3 2 5" xfId="21231" xr:uid="{7ABEC14A-3E5C-4091-9DFA-40E6318CE4F3}"/>
    <cellStyle name="Standaard 4 11 2 2 3 3" xfId="8985" xr:uid="{C030C7F4-D667-4C2F-9ED7-CAAC37594793}"/>
    <cellStyle name="Standaard 4 11 2 2 3 3 2" xfId="21234" xr:uid="{F465436D-E9B8-4D9B-A138-01740BCFE265}"/>
    <cellStyle name="Standaard 4 11 2 2 3 4" xfId="11777" xr:uid="{EDEDAAEE-8413-409E-8914-E7EEAE1EC02C}"/>
    <cellStyle name="Standaard 4 11 2 2 3 4 2" xfId="21235" xr:uid="{258D0DD0-812D-4025-9361-562D6789B3E8}"/>
    <cellStyle name="Standaard 4 11 2 2 3 5" xfId="16445" xr:uid="{C281D08C-BB5F-4C0C-A122-9570C6B5F3B2}"/>
    <cellStyle name="Standaard 4 11 2 2 3 6" xfId="21230" xr:uid="{E062387B-EC3E-4A1B-872C-9AD1B90E7822}"/>
    <cellStyle name="Standaard 4 11 2 2 3 7" xfId="4319" xr:uid="{96981E12-11A2-43BB-8E5C-014E7FA5C437}"/>
    <cellStyle name="Standaard 4 11 2 2 4" xfId="1697" xr:uid="{00000000-0005-0000-0000-00004A000000}"/>
    <cellStyle name="Standaard 4 11 2 2 4 2" xfId="5873" xr:uid="{E3DB7B15-5BC3-4D8B-802D-A982A2716BF2}"/>
    <cellStyle name="Standaard 4 11 2 2 4 2 2" xfId="10539" xr:uid="{4179371E-CF9A-4E51-A600-EC4C900E42AC}"/>
    <cellStyle name="Standaard 4 11 2 2 4 2 2 2" xfId="21238" xr:uid="{0E06ACBB-85AB-4942-81EB-54CA4B8E3588}"/>
    <cellStyle name="Standaard 4 11 2 2 4 2 3" xfId="11780" xr:uid="{EFDCBB5C-899A-42C0-A3F2-87FF1FF7DC5A}"/>
    <cellStyle name="Standaard 4 11 2 2 4 2 3 2" xfId="21239" xr:uid="{D636EB0C-C75B-49FC-8E0E-7EC6F314D311}"/>
    <cellStyle name="Standaard 4 11 2 2 4 2 4" xfId="16448" xr:uid="{29B99C53-166B-43FF-A047-CCC01355B69F}"/>
    <cellStyle name="Standaard 4 11 2 2 4 2 5" xfId="21237" xr:uid="{0954B7B0-B88C-4FA6-A80A-BBAE4837BE30}"/>
    <cellStyle name="Standaard 4 11 2 2 4 3" xfId="8208" xr:uid="{2C093D26-0D9E-429C-86EA-E7F00ED56D30}"/>
    <cellStyle name="Standaard 4 11 2 2 4 3 2" xfId="21240" xr:uid="{DA8B428C-7DF1-46BB-B1F2-08576DC840B3}"/>
    <cellStyle name="Standaard 4 11 2 2 4 4" xfId="11779" xr:uid="{4E29E612-5C70-4DFD-8ACB-0584AD85F3F5}"/>
    <cellStyle name="Standaard 4 11 2 2 4 4 2" xfId="21241" xr:uid="{0D27FFD4-9A70-493B-AD92-FD6378C41AD2}"/>
    <cellStyle name="Standaard 4 11 2 2 4 5" xfId="16447" xr:uid="{6758B9DE-11C8-439E-8DEE-B75F781C5763}"/>
    <cellStyle name="Standaard 4 11 2 2 4 6" xfId="21236" xr:uid="{55BF1982-E38E-4BBF-9EDF-F53A03A78B03}"/>
    <cellStyle name="Standaard 4 11 2 2 4 7" xfId="3542" xr:uid="{8C9552C4-2C7E-4153-B0F5-115482201EC4}"/>
    <cellStyle name="Standaard 4 11 2 2 5" xfId="5096" xr:uid="{CD8307E6-41BA-45D5-89AE-28049922FCBA}"/>
    <cellStyle name="Standaard 4 11 2 2 5 2" xfId="9762" xr:uid="{E7BDD5AF-9E2C-461F-AA09-4499DCEC68CC}"/>
    <cellStyle name="Standaard 4 11 2 2 5 2 2" xfId="21243" xr:uid="{66555B04-DEBE-4DF6-B3F2-4E2804E33F04}"/>
    <cellStyle name="Standaard 4 11 2 2 5 3" xfId="11781" xr:uid="{5123BCF4-D4AB-4C3E-ABCF-5F83200435B8}"/>
    <cellStyle name="Standaard 4 11 2 2 5 3 2" xfId="21244" xr:uid="{78FCD586-C43C-46B7-8E79-B86DE0E54E57}"/>
    <cellStyle name="Standaard 4 11 2 2 5 4" xfId="16449" xr:uid="{83904DBD-C44F-4918-A33B-5E28C1093C09}"/>
    <cellStyle name="Standaard 4 11 2 2 5 5" xfId="21242" xr:uid="{59D07200-1724-4929-9D53-9797C7585657}"/>
    <cellStyle name="Standaard 4 11 2 2 6" xfId="7431" xr:uid="{481868DB-80BB-4243-AC9F-A762137CA181}"/>
    <cellStyle name="Standaard 4 11 2 2 6 2" xfId="21245" xr:uid="{66823BCF-C4B1-4AE4-91E7-9B718E30DC55}"/>
    <cellStyle name="Standaard 4 11 2 2 7" xfId="11770" xr:uid="{A491F058-92F7-4EC3-B9B6-9A71C9B59A9B}"/>
    <cellStyle name="Standaard 4 11 2 2 7 2" xfId="21246" xr:uid="{FB785E9F-24D0-4679-8440-1E966C9890D3}"/>
    <cellStyle name="Standaard 4 11 2 2 8" xfId="16438" xr:uid="{90D72FCD-EFC9-4A77-BF7F-339FDF4DF070}"/>
    <cellStyle name="Standaard 4 11 2 2 9" xfId="21211" xr:uid="{2CBEA0BD-4DB1-4255-83F0-A6EF3FB7F790}"/>
    <cellStyle name="Standaard 4 11 2 3" xfId="127" xr:uid="{00000000-0005-0000-0000-00004B000000}"/>
    <cellStyle name="Standaard 4 11 2 3 2" xfId="915" xr:uid="{00000000-0005-0000-0000-00004C000000}"/>
    <cellStyle name="Standaard 4 11 2 3 2 2" xfId="6844" xr:uid="{DE249987-BC84-43F8-9125-DA52C939C140}"/>
    <cellStyle name="Standaard 4 11 2 3 2 2 2" xfId="11510" xr:uid="{36425584-5B4D-445E-A21E-DDD593396CE5}"/>
    <cellStyle name="Standaard 4 11 2 3 2 2 2 2" xfId="21250" xr:uid="{C649CCCC-6B6C-460F-B763-5A2DEEAB2991}"/>
    <cellStyle name="Standaard 4 11 2 3 2 2 3" xfId="11784" xr:uid="{14F65F04-1157-44FC-BA82-BDF3ACD9E5BB}"/>
    <cellStyle name="Standaard 4 11 2 3 2 2 3 2" xfId="21251" xr:uid="{9DFF9B26-F292-47BE-B799-40447E7D84CA}"/>
    <cellStyle name="Standaard 4 11 2 3 2 2 4" xfId="16452" xr:uid="{9682C2EC-FDAA-4EC6-B41A-A0A3C64084C7}"/>
    <cellStyle name="Standaard 4 11 2 3 2 2 5" xfId="21249" xr:uid="{DAAA5BFC-A774-4994-B1DF-0DAF02911169}"/>
    <cellStyle name="Standaard 4 11 2 3 2 3" xfId="9179" xr:uid="{FD7F9EE1-254B-42B6-86F2-F1E37AFA4EBB}"/>
    <cellStyle name="Standaard 4 11 2 3 2 3 2" xfId="21252" xr:uid="{EFEC69D4-6E1E-46BB-9C17-61C85ECC3AAD}"/>
    <cellStyle name="Standaard 4 11 2 3 2 4" xfId="11783" xr:uid="{814BC807-47DB-47F3-83F2-AB98515B49F7}"/>
    <cellStyle name="Standaard 4 11 2 3 2 4 2" xfId="21253" xr:uid="{01F8AB6E-54B9-4323-A8D5-1C986242AFEF}"/>
    <cellStyle name="Standaard 4 11 2 3 2 5" xfId="16451" xr:uid="{E83C1E30-FEBE-4297-853E-C73D38C72C9B}"/>
    <cellStyle name="Standaard 4 11 2 3 2 6" xfId="21248" xr:uid="{9D064086-174F-4DF4-9EEB-4F42455D0375}"/>
    <cellStyle name="Standaard 4 11 2 3 2 7" xfId="4513" xr:uid="{4F6B382F-15B1-452F-B1DC-C6D956C27E2F}"/>
    <cellStyle name="Standaard 4 11 2 3 3" xfId="1699" xr:uid="{00000000-0005-0000-0000-00004D000000}"/>
    <cellStyle name="Standaard 4 11 2 3 3 2" xfId="6067" xr:uid="{A19BB889-C4F4-434D-A7FC-F15171036FED}"/>
    <cellStyle name="Standaard 4 11 2 3 3 2 2" xfId="10733" xr:uid="{B2877BA4-5191-46F2-8454-642F7BD251AE}"/>
    <cellStyle name="Standaard 4 11 2 3 3 2 2 2" xfId="21256" xr:uid="{B09FD88D-B509-4BA9-8582-2F74EE6938FF}"/>
    <cellStyle name="Standaard 4 11 2 3 3 2 3" xfId="11786" xr:uid="{EFB09CCA-3C8F-4F41-9639-471E58D1D3F9}"/>
    <cellStyle name="Standaard 4 11 2 3 3 2 3 2" xfId="21257" xr:uid="{12E4BA82-6183-4E1B-9730-6FAE618865DE}"/>
    <cellStyle name="Standaard 4 11 2 3 3 2 4" xfId="16454" xr:uid="{A0CBE2E3-BCA3-4304-B3C8-CF3A6249DD81}"/>
    <cellStyle name="Standaard 4 11 2 3 3 2 5" xfId="21255" xr:uid="{72B0EA43-35DA-4226-B845-D9998DE1E137}"/>
    <cellStyle name="Standaard 4 11 2 3 3 3" xfId="8402" xr:uid="{DAC4E856-E1B6-4852-9F2A-D1AAD9316D37}"/>
    <cellStyle name="Standaard 4 11 2 3 3 3 2" xfId="21258" xr:uid="{EDA18E37-23A6-485A-9F28-33BB3A6C4DF7}"/>
    <cellStyle name="Standaard 4 11 2 3 3 4" xfId="11785" xr:uid="{139C39EC-4DD9-4543-B54A-914E9F532A5F}"/>
    <cellStyle name="Standaard 4 11 2 3 3 4 2" xfId="21259" xr:uid="{1B6F529F-B463-425A-82E0-0092C8B08AC7}"/>
    <cellStyle name="Standaard 4 11 2 3 3 5" xfId="16453" xr:uid="{781A1B04-42BF-4114-8065-ECFF829C4014}"/>
    <cellStyle name="Standaard 4 11 2 3 3 6" xfId="21254" xr:uid="{D7EA6B64-2282-48B0-83D5-ACC2E278ECD3}"/>
    <cellStyle name="Standaard 4 11 2 3 3 7" xfId="3736" xr:uid="{75ECC259-D1FC-41DF-B2BA-54E85DEE4D09}"/>
    <cellStyle name="Standaard 4 11 2 3 4" xfId="5290" xr:uid="{EBEA9B05-4617-46A5-8EAC-3E7E07646398}"/>
    <cellStyle name="Standaard 4 11 2 3 4 2" xfId="9956" xr:uid="{5BA09A5A-0CB2-4D58-A323-DCB73FA8B734}"/>
    <cellStyle name="Standaard 4 11 2 3 4 2 2" xfId="21261" xr:uid="{D308F8B1-E6C0-4888-9FB4-127021B9DBF5}"/>
    <cellStyle name="Standaard 4 11 2 3 4 3" xfId="11787" xr:uid="{6E3A6BE8-BF0F-4A58-9EE6-60EB956BD2A2}"/>
    <cellStyle name="Standaard 4 11 2 3 4 3 2" xfId="21262" xr:uid="{AD61B116-AAC0-4452-9464-A69F56672B9B}"/>
    <cellStyle name="Standaard 4 11 2 3 4 4" xfId="16455" xr:uid="{F6FF8DF1-24CC-4333-B620-5366DA40F745}"/>
    <cellStyle name="Standaard 4 11 2 3 4 5" xfId="21260" xr:uid="{A282331F-BB59-4BC4-8C76-4468F01D5A66}"/>
    <cellStyle name="Standaard 4 11 2 3 5" xfId="7625" xr:uid="{CCA44709-64FC-4CB3-83A2-5598D08AD1C2}"/>
    <cellStyle name="Standaard 4 11 2 3 5 2" xfId="21263" xr:uid="{06BEBB15-8A94-470E-80E4-9728353872E9}"/>
    <cellStyle name="Standaard 4 11 2 3 6" xfId="11782" xr:uid="{09BBD925-2421-46CB-A6C2-E6601E8C2046}"/>
    <cellStyle name="Standaard 4 11 2 3 6 2" xfId="21264" xr:uid="{71D60609-9AB4-432E-A294-E203D00229FF}"/>
    <cellStyle name="Standaard 4 11 2 3 7" xfId="16450" xr:uid="{4AD28DB3-687C-45F1-ADBA-5DF574666947}"/>
    <cellStyle name="Standaard 4 11 2 3 8" xfId="21247" xr:uid="{D00FEB98-593B-45F5-BB50-96351228DDFE}"/>
    <cellStyle name="Standaard 4 11 2 3 9" xfId="2956" xr:uid="{DA1243F4-ED2A-41DF-B650-3359A4335213}"/>
    <cellStyle name="Standaard 4 11 2 4" xfId="912" xr:uid="{00000000-0005-0000-0000-00004E000000}"/>
    <cellStyle name="Standaard 4 11 2 4 2" xfId="6456" xr:uid="{B488EA75-32F4-4362-9095-28CC6EB1AAB0}"/>
    <cellStyle name="Standaard 4 11 2 4 2 2" xfId="11122" xr:uid="{69CF21E6-8167-4736-989E-0CF47A78453F}"/>
    <cellStyle name="Standaard 4 11 2 4 2 2 2" xfId="21267" xr:uid="{219CD0E8-C9AF-4810-BDB5-CE3342676C2A}"/>
    <cellStyle name="Standaard 4 11 2 4 2 3" xfId="11789" xr:uid="{E2BD9465-992B-410C-988B-3EB0426D33D0}"/>
    <cellStyle name="Standaard 4 11 2 4 2 3 2" xfId="21268" xr:uid="{329AD960-D99F-490B-9DC1-F231B48829AE}"/>
    <cellStyle name="Standaard 4 11 2 4 2 4" xfId="16457" xr:uid="{40867E66-A1E6-42A0-8980-4173F062BAD4}"/>
    <cellStyle name="Standaard 4 11 2 4 2 5" xfId="21266" xr:uid="{28749185-421F-426D-8B41-A2090AB89EE0}"/>
    <cellStyle name="Standaard 4 11 2 4 3" xfId="8791" xr:uid="{BA9B0F96-4939-44F9-9000-3395076888DC}"/>
    <cellStyle name="Standaard 4 11 2 4 3 2" xfId="21269" xr:uid="{7F56C1B3-BE52-4CC4-A46E-33DDD80A9784}"/>
    <cellStyle name="Standaard 4 11 2 4 4" xfId="11788" xr:uid="{1801DDF0-A68A-4AE5-843B-70EB45C61F36}"/>
    <cellStyle name="Standaard 4 11 2 4 4 2" xfId="21270" xr:uid="{5F51C2F2-316A-4C24-8188-6400625B84FA}"/>
    <cellStyle name="Standaard 4 11 2 4 5" xfId="16456" xr:uid="{E6A547CE-7442-4C14-B0BE-32FA9C664EB6}"/>
    <cellStyle name="Standaard 4 11 2 4 6" xfId="21265" xr:uid="{BF006658-9727-409C-8A87-93166E985EA4}"/>
    <cellStyle name="Standaard 4 11 2 4 7" xfId="4125" xr:uid="{8BC39EBF-7E89-4203-A9B4-F970D27D11EA}"/>
    <cellStyle name="Standaard 4 11 2 5" xfId="1696" xr:uid="{00000000-0005-0000-0000-00004F000000}"/>
    <cellStyle name="Standaard 4 11 2 5 2" xfId="5679" xr:uid="{913D1959-CD88-4D1A-B0CC-94CA40E11F0C}"/>
    <cellStyle name="Standaard 4 11 2 5 2 2" xfId="10345" xr:uid="{544CD653-AA19-4AF1-9048-431C645644B5}"/>
    <cellStyle name="Standaard 4 11 2 5 2 2 2" xfId="21273" xr:uid="{065E3D3F-C60A-4EAF-B06E-D2708B868256}"/>
    <cellStyle name="Standaard 4 11 2 5 2 3" xfId="11791" xr:uid="{9347C580-69C5-4799-A13F-59A0F792342B}"/>
    <cellStyle name="Standaard 4 11 2 5 2 3 2" xfId="21274" xr:uid="{50155F49-63FF-4557-BEA1-8DD5A624EAED}"/>
    <cellStyle name="Standaard 4 11 2 5 2 4" xfId="16459" xr:uid="{25569096-9FD3-4254-840F-2A98DD3D9035}"/>
    <cellStyle name="Standaard 4 11 2 5 2 5" xfId="21272" xr:uid="{8A772289-E141-40D1-93E7-950E8418FACD}"/>
    <cellStyle name="Standaard 4 11 2 5 3" xfId="8014" xr:uid="{A0DEADD8-DAF0-4E95-B6FA-B6F27A1BDFC3}"/>
    <cellStyle name="Standaard 4 11 2 5 3 2" xfId="21275" xr:uid="{B01F93AF-ED0F-4308-AB46-CA99C0E308E4}"/>
    <cellStyle name="Standaard 4 11 2 5 4" xfId="11790" xr:uid="{081F5BFD-CA49-4970-9B9C-F6F4AD51923D}"/>
    <cellStyle name="Standaard 4 11 2 5 4 2" xfId="21276" xr:uid="{EABA26CA-B071-4952-9645-FB50C054FED3}"/>
    <cellStyle name="Standaard 4 11 2 5 5" xfId="16458" xr:uid="{0FC83CA4-D955-4331-A7A2-FB62A8250917}"/>
    <cellStyle name="Standaard 4 11 2 5 6" xfId="21271" xr:uid="{FEF291DF-5822-4963-B728-44FB2700115A}"/>
    <cellStyle name="Standaard 4 11 2 5 7" xfId="3348" xr:uid="{806506FE-5F5F-47D5-A855-BEEBC42EB454}"/>
    <cellStyle name="Standaard 4 11 2 6" xfId="4902" xr:uid="{46D422D9-F868-43DF-BC48-A0E6543E436D}"/>
    <cellStyle name="Standaard 4 11 2 6 2" xfId="9568" xr:uid="{AD28450D-6D52-4435-B78F-9804EB4F6734}"/>
    <cellStyle name="Standaard 4 11 2 6 2 2" xfId="21278" xr:uid="{76C9E222-1B7E-434C-824C-9F8DE2F472EF}"/>
    <cellStyle name="Standaard 4 11 2 6 3" xfId="11792" xr:uid="{CD696A8A-6A21-4D1C-B586-B7F773FE34E2}"/>
    <cellStyle name="Standaard 4 11 2 6 3 2" xfId="21279" xr:uid="{87D855E6-18E9-486D-B230-88F97EC217C0}"/>
    <cellStyle name="Standaard 4 11 2 6 4" xfId="16460" xr:uid="{9D322324-CF5B-4D4B-BF23-63991559F488}"/>
    <cellStyle name="Standaard 4 11 2 6 5" xfId="21277" xr:uid="{421FBBDA-9B30-4F5C-8FEA-E8300A5932CC}"/>
    <cellStyle name="Standaard 4 11 2 7" xfId="7237" xr:uid="{04845C67-6340-4E16-A07C-D8CCEFBBD279}"/>
    <cellStyle name="Standaard 4 11 2 7 2" xfId="21280" xr:uid="{FCFC8875-7287-443D-96AA-A29E42B6386E}"/>
    <cellStyle name="Standaard 4 11 2 8" xfId="11769" xr:uid="{89F00C0C-97ED-4527-A5DE-C669449FABEA}"/>
    <cellStyle name="Standaard 4 11 2 8 2" xfId="21281" xr:uid="{19FCA0D7-E5AE-4DFD-A034-21FC482E0DC5}"/>
    <cellStyle name="Standaard 4 11 2 9" xfId="16437" xr:uid="{188C9D55-8132-4F45-8316-7497027847FA}"/>
    <cellStyle name="Standaard 4 11 3" xfId="128" xr:uid="{00000000-0005-0000-0000-000050000000}"/>
    <cellStyle name="Standaard 4 11 3 10" xfId="2577" xr:uid="{181D1FEB-BAA8-493C-9AEE-33F7EE3227AC}"/>
    <cellStyle name="Standaard 4 11 3 2" xfId="129" xr:uid="{00000000-0005-0000-0000-000051000000}"/>
    <cellStyle name="Standaard 4 11 3 2 2" xfId="917" xr:uid="{00000000-0005-0000-0000-000052000000}"/>
    <cellStyle name="Standaard 4 11 3 2 2 2" xfId="6853" xr:uid="{3AD65F0F-6F1A-4E77-8AAA-912803608EDD}"/>
    <cellStyle name="Standaard 4 11 3 2 2 2 2" xfId="11519" xr:uid="{3C1267FA-8387-4087-894E-FE46CE12A1F9}"/>
    <cellStyle name="Standaard 4 11 3 2 2 2 2 2" xfId="21286" xr:uid="{73D3C62D-DD4D-4CF9-9527-0FF175D6AC25}"/>
    <cellStyle name="Standaard 4 11 3 2 2 2 3" xfId="11796" xr:uid="{EBE18ECE-3738-45B3-B8E4-50687B66955B}"/>
    <cellStyle name="Standaard 4 11 3 2 2 2 3 2" xfId="21287" xr:uid="{4E956E3B-F5D4-4A3E-A7F5-CADC44AE7988}"/>
    <cellStyle name="Standaard 4 11 3 2 2 2 4" xfId="16464" xr:uid="{0EEA7488-5E12-4773-99F7-799E4EBF237B}"/>
    <cellStyle name="Standaard 4 11 3 2 2 2 5" xfId="21285" xr:uid="{66BCB4AC-2301-4550-826F-0852183EF10F}"/>
    <cellStyle name="Standaard 4 11 3 2 2 3" xfId="9188" xr:uid="{F527548B-A52C-4CEE-A16E-53F8DC4986AF}"/>
    <cellStyle name="Standaard 4 11 3 2 2 3 2" xfId="21288" xr:uid="{2B072773-64C8-412C-817D-78F7C4135D78}"/>
    <cellStyle name="Standaard 4 11 3 2 2 4" xfId="11795" xr:uid="{64516D17-DBC9-4487-9E33-0C2501E3BD02}"/>
    <cellStyle name="Standaard 4 11 3 2 2 4 2" xfId="21289" xr:uid="{E838F497-41DA-4ED8-96FE-2E7E79B72064}"/>
    <cellStyle name="Standaard 4 11 3 2 2 5" xfId="16463" xr:uid="{FEDBCCF7-7B17-401E-9613-75BA87107D5C}"/>
    <cellStyle name="Standaard 4 11 3 2 2 6" xfId="21284" xr:uid="{AECC84AC-2E7B-497C-B0EC-16EB32218861}"/>
    <cellStyle name="Standaard 4 11 3 2 2 7" xfId="4522" xr:uid="{8D6D44FE-769F-4C94-B829-5E050D7BF502}"/>
    <cellStyle name="Standaard 4 11 3 2 3" xfId="1701" xr:uid="{00000000-0005-0000-0000-000053000000}"/>
    <cellStyle name="Standaard 4 11 3 2 3 2" xfId="6076" xr:uid="{FAF9BD4D-7D3A-4489-BC33-6A8466A16975}"/>
    <cellStyle name="Standaard 4 11 3 2 3 2 2" xfId="10742" xr:uid="{CC9DA3EA-2FFE-438C-9EDF-AF9942048C2A}"/>
    <cellStyle name="Standaard 4 11 3 2 3 2 2 2" xfId="21292" xr:uid="{B7E11EE6-E5A0-4F22-A740-7FB74CEBB731}"/>
    <cellStyle name="Standaard 4 11 3 2 3 2 3" xfId="11798" xr:uid="{20182251-F508-4ED9-957B-86329602F467}"/>
    <cellStyle name="Standaard 4 11 3 2 3 2 3 2" xfId="21293" xr:uid="{6A7C232E-C519-495D-8DEF-A70013474A41}"/>
    <cellStyle name="Standaard 4 11 3 2 3 2 4" xfId="16466" xr:uid="{41CD8D17-172E-433D-8586-1B26B30000D7}"/>
    <cellStyle name="Standaard 4 11 3 2 3 2 5" xfId="21291" xr:uid="{98FD5020-D464-48A2-9ED3-8CF56A85C21B}"/>
    <cellStyle name="Standaard 4 11 3 2 3 3" xfId="8411" xr:uid="{530CEA9D-57CC-4F95-9B1C-A46A0F14E6FE}"/>
    <cellStyle name="Standaard 4 11 3 2 3 3 2" xfId="21294" xr:uid="{BFC90D86-A03E-4EE8-8979-16BCB36CBEFB}"/>
    <cellStyle name="Standaard 4 11 3 2 3 4" xfId="11797" xr:uid="{A784F45A-FE70-4DDA-B3A5-45831267F61A}"/>
    <cellStyle name="Standaard 4 11 3 2 3 4 2" xfId="21295" xr:uid="{FCB5FC2E-3296-4FFB-9235-66D588366374}"/>
    <cellStyle name="Standaard 4 11 3 2 3 5" xfId="16465" xr:uid="{79874E75-DF4F-41F2-983A-C6828FEC3345}"/>
    <cellStyle name="Standaard 4 11 3 2 3 6" xfId="21290" xr:uid="{1D7F8C54-4A72-4EFE-8CBF-C388EF36EE57}"/>
    <cellStyle name="Standaard 4 11 3 2 3 7" xfId="3745" xr:uid="{CF551376-17CB-401D-979C-68603DEF7A4D}"/>
    <cellStyle name="Standaard 4 11 3 2 4" xfId="5299" xr:uid="{8AA8CB7C-5127-4196-85A9-3A8A4C8FFEA1}"/>
    <cellStyle name="Standaard 4 11 3 2 4 2" xfId="9965" xr:uid="{04A04775-A8E2-47EA-BB17-DFA80B1A88F1}"/>
    <cellStyle name="Standaard 4 11 3 2 4 2 2" xfId="21297" xr:uid="{8C66C1EE-8CFF-4A5E-A3BA-4A61F9005475}"/>
    <cellStyle name="Standaard 4 11 3 2 4 3" xfId="11799" xr:uid="{1AD6041E-1423-4D1F-BC95-9961AB4CBF9B}"/>
    <cellStyle name="Standaard 4 11 3 2 4 3 2" xfId="21298" xr:uid="{B2C8913E-FDA9-4C8F-9DB7-40AD78FCE114}"/>
    <cellStyle name="Standaard 4 11 3 2 4 4" xfId="16467" xr:uid="{305E09E4-FEA4-43CC-9A3F-3DCAB54DB40B}"/>
    <cellStyle name="Standaard 4 11 3 2 4 5" xfId="21296" xr:uid="{08A277F7-CD76-4CA7-8BC7-EB7DF6282CDC}"/>
    <cellStyle name="Standaard 4 11 3 2 5" xfId="7634" xr:uid="{617D2487-DD53-4AA3-901A-BDB433095247}"/>
    <cellStyle name="Standaard 4 11 3 2 5 2" xfId="21299" xr:uid="{FBBF06FE-7E2F-42DA-A18A-922DADEBCBC0}"/>
    <cellStyle name="Standaard 4 11 3 2 6" xfId="11794" xr:uid="{A363020D-8CB8-4A4B-BA17-50C39A880CAB}"/>
    <cellStyle name="Standaard 4 11 3 2 6 2" xfId="21300" xr:uid="{CECDC337-892C-4D8D-98BC-D5F1215DB03D}"/>
    <cellStyle name="Standaard 4 11 3 2 7" xfId="16462" xr:uid="{8B4EA37B-207D-4952-AFD9-49C2E2862E6F}"/>
    <cellStyle name="Standaard 4 11 3 2 8" xfId="21283" xr:uid="{2DAA6602-7DC2-4087-951B-085D98E2B7E5}"/>
    <cellStyle name="Standaard 4 11 3 2 9" xfId="2965" xr:uid="{2F09D701-F62B-4E02-9B22-E12D096B5B18}"/>
    <cellStyle name="Standaard 4 11 3 3" xfId="916" xr:uid="{00000000-0005-0000-0000-000054000000}"/>
    <cellStyle name="Standaard 4 11 3 3 2" xfId="6465" xr:uid="{88B403FF-1E11-4C9C-86F1-2C50CB82FEED}"/>
    <cellStyle name="Standaard 4 11 3 3 2 2" xfId="11131" xr:uid="{0DE66ED4-18E2-4705-BC25-D640716D76E4}"/>
    <cellStyle name="Standaard 4 11 3 3 2 2 2" xfId="21303" xr:uid="{499A11E5-1248-4130-A0A8-EFF38CC36E4F}"/>
    <cellStyle name="Standaard 4 11 3 3 2 3" xfId="11801" xr:uid="{293BA494-CB2D-4E3B-BDCA-6F736D086D8A}"/>
    <cellStyle name="Standaard 4 11 3 3 2 3 2" xfId="21304" xr:uid="{A9E58C04-5716-4BC3-9C25-D2D71F48FF40}"/>
    <cellStyle name="Standaard 4 11 3 3 2 4" xfId="16469" xr:uid="{C7BFA121-18D1-4577-BC65-CE89161AFC0B}"/>
    <cellStyle name="Standaard 4 11 3 3 2 5" xfId="21302" xr:uid="{4053B633-4DE4-4145-952D-14B47952D0C9}"/>
    <cellStyle name="Standaard 4 11 3 3 3" xfId="8800" xr:uid="{FBDBB2C2-6B0A-42B7-9EF8-F95738242BB9}"/>
    <cellStyle name="Standaard 4 11 3 3 3 2" xfId="21305" xr:uid="{B892F8A0-7DD4-4926-9076-A8051BDFF595}"/>
    <cellStyle name="Standaard 4 11 3 3 4" xfId="11800" xr:uid="{B2C03D82-C837-449B-94CF-4651CFB6F931}"/>
    <cellStyle name="Standaard 4 11 3 3 4 2" xfId="21306" xr:uid="{73DE5BB0-8C8A-44F9-9912-B392B207E2A0}"/>
    <cellStyle name="Standaard 4 11 3 3 5" xfId="16468" xr:uid="{7EE146DC-14F9-4329-A430-46D290694F52}"/>
    <cellStyle name="Standaard 4 11 3 3 6" xfId="21301" xr:uid="{A9C322D3-BE92-4F7B-994F-9F696C81E327}"/>
    <cellStyle name="Standaard 4 11 3 3 7" xfId="4134" xr:uid="{900A28FE-6D09-4660-9642-B17A9CAA7F40}"/>
    <cellStyle name="Standaard 4 11 3 4" xfId="1700" xr:uid="{00000000-0005-0000-0000-000055000000}"/>
    <cellStyle name="Standaard 4 11 3 4 2" xfId="5688" xr:uid="{7EAFAF94-91FF-43EC-880B-D50B283AD95A}"/>
    <cellStyle name="Standaard 4 11 3 4 2 2" xfId="10354" xr:uid="{B64D2C38-C79D-43C0-A792-A6240CBD1264}"/>
    <cellStyle name="Standaard 4 11 3 4 2 2 2" xfId="21309" xr:uid="{BF8FC7F3-6652-4368-88C1-B7EA8F01F32B}"/>
    <cellStyle name="Standaard 4 11 3 4 2 3" xfId="11803" xr:uid="{8CBB9E31-1C08-4EF4-91FD-5301297AF9DD}"/>
    <cellStyle name="Standaard 4 11 3 4 2 3 2" xfId="21310" xr:uid="{2EF94069-4D29-4591-A7EF-ABB5486D8AD0}"/>
    <cellStyle name="Standaard 4 11 3 4 2 4" xfId="16471" xr:uid="{74D4F3B3-5D11-440B-BB02-CE7C5794B454}"/>
    <cellStyle name="Standaard 4 11 3 4 2 5" xfId="21308" xr:uid="{8BB1EB57-0449-476D-9DD9-EE76FBD5B4FC}"/>
    <cellStyle name="Standaard 4 11 3 4 3" xfId="8023" xr:uid="{CCEDA761-B6B4-4598-84AF-A13DF4F1E234}"/>
    <cellStyle name="Standaard 4 11 3 4 3 2" xfId="21311" xr:uid="{3EB5DB00-13FE-4266-813B-C89FA305F55A}"/>
    <cellStyle name="Standaard 4 11 3 4 4" xfId="11802" xr:uid="{64B8B048-A74D-4435-B311-A03C53207ECE}"/>
    <cellStyle name="Standaard 4 11 3 4 4 2" xfId="21312" xr:uid="{FD1DA676-C349-410D-9EB8-C4566489074B}"/>
    <cellStyle name="Standaard 4 11 3 4 5" xfId="16470" xr:uid="{78330A87-9DA0-40C5-ACAC-7892BB0D950C}"/>
    <cellStyle name="Standaard 4 11 3 4 6" xfId="21307" xr:uid="{9E963CE6-5F42-4FBB-A9E7-3ECFCC3C6136}"/>
    <cellStyle name="Standaard 4 11 3 4 7" xfId="3357" xr:uid="{3B8A5DB2-1141-4B6B-AE15-E00821500490}"/>
    <cellStyle name="Standaard 4 11 3 5" xfId="4911" xr:uid="{8A9B5D96-E1B0-4F6C-9CFC-9AAFDF4805EB}"/>
    <cellStyle name="Standaard 4 11 3 5 2" xfId="9577" xr:uid="{11E1E365-1BAF-4003-BD5E-47C9D4C70A94}"/>
    <cellStyle name="Standaard 4 11 3 5 2 2" xfId="21314" xr:uid="{948D0620-D328-4D5E-A1B2-56A0841FDA87}"/>
    <cellStyle name="Standaard 4 11 3 5 3" xfId="11804" xr:uid="{0C75FAB1-588E-4B39-B8F9-5274CB0A816B}"/>
    <cellStyle name="Standaard 4 11 3 5 3 2" xfId="21315" xr:uid="{B0CC08E8-C322-45AF-A257-F3A83CA147B6}"/>
    <cellStyle name="Standaard 4 11 3 5 4" xfId="16472" xr:uid="{D06EE4D1-6D7A-46D8-B4F0-05E74A8273F9}"/>
    <cellStyle name="Standaard 4 11 3 5 5" xfId="21313" xr:uid="{86EE1DD9-7710-43E7-A351-FF75F0ADC892}"/>
    <cellStyle name="Standaard 4 11 3 6" xfId="7246" xr:uid="{2DB6664E-2963-4CCC-B390-1821E9022787}"/>
    <cellStyle name="Standaard 4 11 3 6 2" xfId="21316" xr:uid="{0B250454-D4B4-4084-80C5-DDB00A546F85}"/>
    <cellStyle name="Standaard 4 11 3 7" xfId="11793" xr:uid="{E9F6094C-8A51-4A72-95BF-6E00D024FA88}"/>
    <cellStyle name="Standaard 4 11 3 7 2" xfId="21317" xr:uid="{1C64D7F2-12E0-4014-83DD-E549713C0EEF}"/>
    <cellStyle name="Standaard 4 11 3 8" xfId="16461" xr:uid="{0C2189FB-11A6-4CD8-BEFE-6530ACF8FB72}"/>
    <cellStyle name="Standaard 4 11 3 9" xfId="21282" xr:uid="{2E0FC7FB-1701-4F19-A48E-8DF201FF09BA}"/>
    <cellStyle name="Standaard 4 11 4" xfId="130" xr:uid="{00000000-0005-0000-0000-000056000000}"/>
    <cellStyle name="Standaard 4 11 4 2" xfId="918" xr:uid="{00000000-0005-0000-0000-000057000000}"/>
    <cellStyle name="Standaard 4 11 4 2 2" xfId="6659" xr:uid="{0DF9FB25-0924-4DB7-AF29-F236F5E3A9AD}"/>
    <cellStyle name="Standaard 4 11 4 2 2 2" xfId="11325" xr:uid="{C5F8A29B-233A-473E-B76F-2058F4048C53}"/>
    <cellStyle name="Standaard 4 11 4 2 2 2 2" xfId="21321" xr:uid="{82984E70-7F59-4641-9912-0B94BE50F749}"/>
    <cellStyle name="Standaard 4 11 4 2 2 3" xfId="11807" xr:uid="{1A3658B4-46DF-451C-B97F-12F56AD2CC8F}"/>
    <cellStyle name="Standaard 4 11 4 2 2 3 2" xfId="21322" xr:uid="{8C4CE0EE-037A-4DCF-8C4D-C3D2B2048EE4}"/>
    <cellStyle name="Standaard 4 11 4 2 2 4" xfId="16475" xr:uid="{4F4C729B-C1CF-4B88-AA14-518585602A89}"/>
    <cellStyle name="Standaard 4 11 4 2 2 5" xfId="21320" xr:uid="{01FF7CF0-2861-470C-8643-13C72A1456FA}"/>
    <cellStyle name="Standaard 4 11 4 2 3" xfId="8994" xr:uid="{DA66F678-C0D6-452C-825E-875C9B449E9E}"/>
    <cellStyle name="Standaard 4 11 4 2 3 2" xfId="21323" xr:uid="{26593AAB-2489-4ADC-8DA1-EF5A82946F0F}"/>
    <cellStyle name="Standaard 4 11 4 2 4" xfId="11806" xr:uid="{28C3E7C2-B24A-46BE-BAD0-6875EE715C3C}"/>
    <cellStyle name="Standaard 4 11 4 2 4 2" xfId="21324" xr:uid="{08E1BD39-D991-44A2-B3A2-2329F14E7419}"/>
    <cellStyle name="Standaard 4 11 4 2 5" xfId="16474" xr:uid="{2A2B7828-4B0D-4204-A08B-39A8EBDDE0F5}"/>
    <cellStyle name="Standaard 4 11 4 2 6" xfId="21319" xr:uid="{914404AD-25E3-4DF9-850C-EA0763FB506D}"/>
    <cellStyle name="Standaard 4 11 4 2 7" xfId="4328" xr:uid="{9A1A260B-7722-4CC7-AEA3-8A15624F7BCA}"/>
    <cellStyle name="Standaard 4 11 4 3" xfId="1702" xr:uid="{00000000-0005-0000-0000-000058000000}"/>
    <cellStyle name="Standaard 4 11 4 3 2" xfId="5882" xr:uid="{E78378F6-5ED1-4065-BDD6-38BC3154F840}"/>
    <cellStyle name="Standaard 4 11 4 3 2 2" xfId="10548" xr:uid="{5D18174A-0C84-4590-890F-3A414EADE985}"/>
    <cellStyle name="Standaard 4 11 4 3 2 2 2" xfId="21327" xr:uid="{BC955B8E-4F01-41C5-8C7B-61269830FEEA}"/>
    <cellStyle name="Standaard 4 11 4 3 2 3" xfId="11809" xr:uid="{B1AE10D1-DDF5-4AA6-A62C-1686C1016B8C}"/>
    <cellStyle name="Standaard 4 11 4 3 2 3 2" xfId="21328" xr:uid="{2B9E0D58-D758-424C-9A2D-19FF45A75F1E}"/>
    <cellStyle name="Standaard 4 11 4 3 2 4" xfId="16477" xr:uid="{822150D9-6DD0-4A96-ABA9-AFEA7884F167}"/>
    <cellStyle name="Standaard 4 11 4 3 2 5" xfId="21326" xr:uid="{97C7FA26-2DE5-4711-97BF-D140A162ACEB}"/>
    <cellStyle name="Standaard 4 11 4 3 3" xfId="8217" xr:uid="{BBB6B360-6D6F-4EC8-BC38-37F7CDA64BB1}"/>
    <cellStyle name="Standaard 4 11 4 3 3 2" xfId="21329" xr:uid="{6343063A-C27B-4DF2-BF66-5D3A7D518350}"/>
    <cellStyle name="Standaard 4 11 4 3 4" xfId="11808" xr:uid="{CE91152D-61C4-42AC-81D3-DE5F432BA706}"/>
    <cellStyle name="Standaard 4 11 4 3 4 2" xfId="21330" xr:uid="{5C23D231-C743-421F-AF95-0A202E9CA9AE}"/>
    <cellStyle name="Standaard 4 11 4 3 5" xfId="16476" xr:uid="{687DE019-E78C-4FDF-A2FF-F325DEBE8140}"/>
    <cellStyle name="Standaard 4 11 4 3 6" xfId="21325" xr:uid="{782FFB7F-CD60-42DF-87C8-836D33CB6F88}"/>
    <cellStyle name="Standaard 4 11 4 3 7" xfId="3551" xr:uid="{E64A25C0-2EA6-40C0-BA37-46865E70C47E}"/>
    <cellStyle name="Standaard 4 11 4 4" xfId="5105" xr:uid="{3CACE28B-3A2B-4A75-8F5A-BAB8D643C4A9}"/>
    <cellStyle name="Standaard 4 11 4 4 2" xfId="9771" xr:uid="{1419D4ED-0E85-45BB-8178-C8FE6000E630}"/>
    <cellStyle name="Standaard 4 11 4 4 2 2" xfId="21332" xr:uid="{2D3239F8-6F71-4345-B731-483960BF26B5}"/>
    <cellStyle name="Standaard 4 11 4 4 3" xfId="11810" xr:uid="{C67BA87F-F164-4AA7-BE5A-44DA311051B6}"/>
    <cellStyle name="Standaard 4 11 4 4 3 2" xfId="21333" xr:uid="{DDC14B9F-5F6F-4EBF-BF9D-8F9E7618F7DE}"/>
    <cellStyle name="Standaard 4 11 4 4 4" xfId="16478" xr:uid="{03EB5172-1191-4857-9522-31847A07F79C}"/>
    <cellStyle name="Standaard 4 11 4 4 5" xfId="21331" xr:uid="{CE5AA3BC-091E-4425-98BF-E56251746916}"/>
    <cellStyle name="Standaard 4 11 4 5" xfId="7440" xr:uid="{5885E104-A545-4A17-99A5-5DB5872A4744}"/>
    <cellStyle name="Standaard 4 11 4 5 2" xfId="21334" xr:uid="{ED6C8167-DE8D-4970-AC6B-393B2C5694B7}"/>
    <cellStyle name="Standaard 4 11 4 6" xfId="11805" xr:uid="{9167CE0A-D121-4CC0-A2D4-5F94661F4964}"/>
    <cellStyle name="Standaard 4 11 4 6 2" xfId="21335" xr:uid="{415D79CB-5F0B-4AE9-A2C2-8245B3869C16}"/>
    <cellStyle name="Standaard 4 11 4 7" xfId="16473" xr:uid="{49DBBC01-6B85-4364-84E8-FE8D3985C3D6}"/>
    <cellStyle name="Standaard 4 11 4 8" xfId="21318" xr:uid="{6039E29F-FD22-4591-A54F-EE34DA836663}"/>
    <cellStyle name="Standaard 4 11 4 9" xfId="2771" xr:uid="{1355CC56-35F2-4B01-ADC8-E63362F1A89F}"/>
    <cellStyle name="Standaard 4 11 5" xfId="805" xr:uid="{00000000-0005-0000-0000-000059000000}"/>
    <cellStyle name="Standaard 4 11 5 2" xfId="6271" xr:uid="{6EFC3356-E73B-4988-A544-2F050F1E18F0}"/>
    <cellStyle name="Standaard 4 11 5 2 2" xfId="10937" xr:uid="{B121A711-81C5-4BF1-B0FD-3A1A221A6C4C}"/>
    <cellStyle name="Standaard 4 11 5 2 2 2" xfId="21338" xr:uid="{72C0E8A6-D48B-4B0F-8494-64DA93471037}"/>
    <cellStyle name="Standaard 4 11 5 2 3" xfId="11812" xr:uid="{0228C8AC-1AA1-447B-B4A7-A36DA958C264}"/>
    <cellStyle name="Standaard 4 11 5 2 3 2" xfId="21339" xr:uid="{3D6EC3A2-6400-409A-B5C6-85DDEE5606BC}"/>
    <cellStyle name="Standaard 4 11 5 2 4" xfId="16480" xr:uid="{3944DABE-E240-4BFE-A790-B186AD70C66A}"/>
    <cellStyle name="Standaard 4 11 5 2 5" xfId="21337" xr:uid="{F30B12EB-E579-414C-A5ED-AF457A40F1EE}"/>
    <cellStyle name="Standaard 4 11 5 3" xfId="8606" xr:uid="{6E74F587-3B5E-4803-9ED1-0422F9FB06BD}"/>
    <cellStyle name="Standaard 4 11 5 3 2" xfId="21340" xr:uid="{0F7742CE-14DF-4B35-A463-023248B00600}"/>
    <cellStyle name="Standaard 4 11 5 4" xfId="11811" xr:uid="{D61840E9-640B-4CDA-A98F-DE24D0618833}"/>
    <cellStyle name="Standaard 4 11 5 4 2" xfId="21341" xr:uid="{8E9C636D-2AF6-410D-A271-8BE2D5BEDF28}"/>
    <cellStyle name="Standaard 4 11 5 5" xfId="16479" xr:uid="{1AE154ED-4EA9-41B8-B829-036AB1805A56}"/>
    <cellStyle name="Standaard 4 11 5 6" xfId="21336" xr:uid="{38C5AD4D-B2D4-4F81-ACFB-4CCC56D13467}"/>
    <cellStyle name="Standaard 4 11 5 7" xfId="3940" xr:uid="{B5586230-A501-4E86-93B8-107A7D12A50C}"/>
    <cellStyle name="Standaard 4 11 6" xfId="1589" xr:uid="{00000000-0005-0000-0000-00005A000000}"/>
    <cellStyle name="Standaard 4 11 6 2" xfId="5494" xr:uid="{3354CFF8-55DC-4CE7-A9E0-EBC2DA45EAE7}"/>
    <cellStyle name="Standaard 4 11 6 2 2" xfId="10160" xr:uid="{7121C9F1-9EA7-4F3B-9AB1-2087E86B3DA1}"/>
    <cellStyle name="Standaard 4 11 6 2 2 2" xfId="21344" xr:uid="{ED9EF7B8-8A55-4D12-AE3C-02DFD06C2B42}"/>
    <cellStyle name="Standaard 4 11 6 2 3" xfId="11814" xr:uid="{39425944-25ED-4E69-A0D7-B832064F6915}"/>
    <cellStyle name="Standaard 4 11 6 2 3 2" xfId="21345" xr:uid="{FE148A8F-E1A1-42D8-A2A8-A3DADAD03F47}"/>
    <cellStyle name="Standaard 4 11 6 2 4" xfId="16482" xr:uid="{E0353E6E-4F8A-4C86-9FA2-C3952B7B25E0}"/>
    <cellStyle name="Standaard 4 11 6 2 5" xfId="21343" xr:uid="{002F23ED-FEFD-4D97-89CC-7A838204F83F}"/>
    <cellStyle name="Standaard 4 11 6 3" xfId="7829" xr:uid="{20F1BAFA-41F1-4467-87DA-4EECD22CC8A3}"/>
    <cellStyle name="Standaard 4 11 6 3 2" xfId="21346" xr:uid="{8F3CFD7B-13B4-4198-B518-734DD5685AAB}"/>
    <cellStyle name="Standaard 4 11 6 4" xfId="11813" xr:uid="{1FA2294B-4F28-4C47-AC52-9105CA8B1518}"/>
    <cellStyle name="Standaard 4 11 6 4 2" xfId="21347" xr:uid="{C08A45BA-F24F-42C2-8228-942FAB11FA8B}"/>
    <cellStyle name="Standaard 4 11 6 5" xfId="16481" xr:uid="{B6038C8A-95B2-4A0F-8052-6D9C8844F656}"/>
    <cellStyle name="Standaard 4 11 6 6" xfId="21342" xr:uid="{92120D59-6721-426C-84A6-21D3D9B9376D}"/>
    <cellStyle name="Standaard 4 11 6 7" xfId="3163" xr:uid="{22FD6B9B-6C46-45C4-B287-CBA77245F226}"/>
    <cellStyle name="Standaard 4 11 7" xfId="4717" xr:uid="{39EA4BD4-0BCD-4540-B538-FDFADE783EA1}"/>
    <cellStyle name="Standaard 4 11 7 2" xfId="9383" xr:uid="{1F85407D-BADA-4FCB-BBB6-E702413A3E43}"/>
    <cellStyle name="Standaard 4 11 7 2 2" xfId="21349" xr:uid="{F8A283D7-11FA-4932-B12D-AD2ECF28AE88}"/>
    <cellStyle name="Standaard 4 11 7 3" xfId="11815" xr:uid="{A2CCBDE2-625A-4B27-8C6A-3F1CCED6DA7D}"/>
    <cellStyle name="Standaard 4 11 7 3 2" xfId="21350" xr:uid="{7DB2BC36-4226-4760-A009-D30C4B5658FE}"/>
    <cellStyle name="Standaard 4 11 7 4" xfId="16483" xr:uid="{ACDB6EB8-E573-4B54-BE03-7215EE0C89CE}"/>
    <cellStyle name="Standaard 4 11 7 5" xfId="21348" xr:uid="{AAC7F2D9-A53D-4289-8A94-BDBD2155593F}"/>
    <cellStyle name="Standaard 4 11 8" xfId="7139" xr:uid="{BB3C0586-D1A9-4D28-807D-D250ADBCF23D}"/>
    <cellStyle name="Standaard 4 11 8 2" xfId="21351" xr:uid="{BDCF7A07-ECF8-4B2D-9019-7261908BCEBF}"/>
    <cellStyle name="Standaard 4 11 9" xfId="11768" xr:uid="{0D921D7A-C9C6-4BE1-99AD-76B362845441}"/>
    <cellStyle name="Standaard 4 11 9 2" xfId="21352" xr:uid="{75137EA5-A75D-4DB8-A681-84209AD8C464}"/>
    <cellStyle name="Standaard 4 12" xfId="131" xr:uid="{00000000-0005-0000-0000-00005B000000}"/>
    <cellStyle name="Standaard 4 12 10" xfId="21353" xr:uid="{0F8B48AC-EF15-4F9E-BE5D-493BA8E00A31}"/>
    <cellStyle name="Standaard 4 12 11" xfId="2477" xr:uid="{54228510-4725-406A-8E2D-D568225F3093}"/>
    <cellStyle name="Standaard 4 12 2" xfId="132" xr:uid="{00000000-0005-0000-0000-00005C000000}"/>
    <cellStyle name="Standaard 4 12 2 10" xfId="2671" xr:uid="{8E414B41-CED1-4AA9-B7E5-FE6ACFBE8D3B}"/>
    <cellStyle name="Standaard 4 12 2 2" xfId="133" xr:uid="{00000000-0005-0000-0000-00005D000000}"/>
    <cellStyle name="Standaard 4 12 2 2 2" xfId="921" xr:uid="{00000000-0005-0000-0000-00005E000000}"/>
    <cellStyle name="Standaard 4 12 2 2 2 2" xfId="6947" xr:uid="{767396B0-99A1-46A6-B601-8E3684B60E16}"/>
    <cellStyle name="Standaard 4 12 2 2 2 2 2" xfId="11613" xr:uid="{4A5A2335-65BC-4063-A982-9FE0DDF56DB2}"/>
    <cellStyle name="Standaard 4 12 2 2 2 2 2 2" xfId="21358" xr:uid="{6DF1F05F-05D9-46B5-98B2-0BB0A206D4A0}"/>
    <cellStyle name="Standaard 4 12 2 2 2 2 3" xfId="11820" xr:uid="{0C912FCB-CBF2-4127-825C-45A7051843E4}"/>
    <cellStyle name="Standaard 4 12 2 2 2 2 3 2" xfId="21359" xr:uid="{F0CA2EF3-5E01-46F6-8B95-B61B81DADDE4}"/>
    <cellStyle name="Standaard 4 12 2 2 2 2 4" xfId="16488" xr:uid="{16D1C998-2226-463E-B0AE-F3C4A35ECDAE}"/>
    <cellStyle name="Standaard 4 12 2 2 2 2 5" xfId="21357" xr:uid="{0A7ECCAF-2DEA-4728-9589-29E56B77783C}"/>
    <cellStyle name="Standaard 4 12 2 2 2 3" xfId="9282" xr:uid="{5E59496E-13C6-4DB6-802B-ACC46ED97011}"/>
    <cellStyle name="Standaard 4 12 2 2 2 3 2" xfId="21360" xr:uid="{018826DE-1E0B-4913-BB7C-0445ED92A0E8}"/>
    <cellStyle name="Standaard 4 12 2 2 2 4" xfId="11819" xr:uid="{BC8855F0-65F4-4109-9D00-FC0D875D10FC}"/>
    <cellStyle name="Standaard 4 12 2 2 2 4 2" xfId="21361" xr:uid="{F3E2304D-E17A-404E-AC5F-8D161EC91E8E}"/>
    <cellStyle name="Standaard 4 12 2 2 2 5" xfId="16487" xr:uid="{97A35256-EAFB-4E65-A752-6728A53395D6}"/>
    <cellStyle name="Standaard 4 12 2 2 2 6" xfId="21356" xr:uid="{5FD0E88C-5E89-43B6-A76F-D4908CF8D8E6}"/>
    <cellStyle name="Standaard 4 12 2 2 2 7" xfId="4616" xr:uid="{BC02A669-DB1A-4F10-B55A-E25D95EDA18B}"/>
    <cellStyle name="Standaard 4 12 2 2 3" xfId="1705" xr:uid="{00000000-0005-0000-0000-00005F000000}"/>
    <cellStyle name="Standaard 4 12 2 2 3 2" xfId="6170" xr:uid="{5A27DA81-05FC-499B-BAA7-5C509F1F77A4}"/>
    <cellStyle name="Standaard 4 12 2 2 3 2 2" xfId="10836" xr:uid="{FA586824-779F-4EA7-85D2-2AECD04DC2B0}"/>
    <cellStyle name="Standaard 4 12 2 2 3 2 2 2" xfId="21364" xr:uid="{D02FF08B-92C2-4763-92E6-8280C0C855ED}"/>
    <cellStyle name="Standaard 4 12 2 2 3 2 3" xfId="11822" xr:uid="{1A78865D-3465-4E1F-8724-14BC0040BAFB}"/>
    <cellStyle name="Standaard 4 12 2 2 3 2 3 2" xfId="21365" xr:uid="{34802849-DDB5-4154-8CBE-0AC89ABE904B}"/>
    <cellStyle name="Standaard 4 12 2 2 3 2 4" xfId="16490" xr:uid="{ACBD18A0-ADE6-466B-B6CD-15A5F0EE0773}"/>
    <cellStyle name="Standaard 4 12 2 2 3 2 5" xfId="21363" xr:uid="{5096C824-1124-49E8-9A18-CF4285BCED65}"/>
    <cellStyle name="Standaard 4 12 2 2 3 3" xfId="8505" xr:uid="{260FE73F-35F0-4174-A68E-02734DBA510E}"/>
    <cellStyle name="Standaard 4 12 2 2 3 3 2" xfId="21366" xr:uid="{86EC1182-C422-4317-86B6-9E80451B4F4D}"/>
    <cellStyle name="Standaard 4 12 2 2 3 4" xfId="11821" xr:uid="{39CDE232-469B-462A-8981-7A3A51EA02F8}"/>
    <cellStyle name="Standaard 4 12 2 2 3 4 2" xfId="21367" xr:uid="{516E1542-F5D6-4B90-B267-2D8C77DAC3E0}"/>
    <cellStyle name="Standaard 4 12 2 2 3 5" xfId="16489" xr:uid="{273374D7-1AEA-4FA8-890E-7BCB9027A2A3}"/>
    <cellStyle name="Standaard 4 12 2 2 3 6" xfId="21362" xr:uid="{1EE162B4-D6C7-4EE2-BB59-6DCDF14B5D88}"/>
    <cellStyle name="Standaard 4 12 2 2 3 7" xfId="3839" xr:uid="{CE74E1BD-6D1E-416C-85B6-5EB4D7956FF2}"/>
    <cellStyle name="Standaard 4 12 2 2 4" xfId="5393" xr:uid="{9583E959-7A95-414E-A35A-586BE2CF0CFA}"/>
    <cellStyle name="Standaard 4 12 2 2 4 2" xfId="10059" xr:uid="{D632944F-AD3E-4B9F-BC03-488BECE4E4C5}"/>
    <cellStyle name="Standaard 4 12 2 2 4 2 2" xfId="21369" xr:uid="{BC386B99-886A-48F5-9A67-62B01F54C19B}"/>
    <cellStyle name="Standaard 4 12 2 2 4 3" xfId="11823" xr:uid="{6C299D3D-549B-4A8A-88F6-14C7316A27DD}"/>
    <cellStyle name="Standaard 4 12 2 2 4 3 2" xfId="21370" xr:uid="{80DF8143-5B12-4534-A74C-0864037C9940}"/>
    <cellStyle name="Standaard 4 12 2 2 4 4" xfId="16491" xr:uid="{F39487DF-F573-4205-8DDC-DAB8CF3F95A2}"/>
    <cellStyle name="Standaard 4 12 2 2 4 5" xfId="21368" xr:uid="{2B2CC7E8-A45D-4C49-896A-3E4A9AE7748A}"/>
    <cellStyle name="Standaard 4 12 2 2 5" xfId="7728" xr:uid="{CD527575-CF75-4DAF-BF41-1574D4B3A6DF}"/>
    <cellStyle name="Standaard 4 12 2 2 5 2" xfId="21371" xr:uid="{220CF705-77DD-4639-87E0-CDF2B59D853C}"/>
    <cellStyle name="Standaard 4 12 2 2 6" xfId="11818" xr:uid="{A5CFCCD1-A3BA-4EBC-8211-650515C43555}"/>
    <cellStyle name="Standaard 4 12 2 2 6 2" xfId="21372" xr:uid="{22D53E4C-A4A2-4FC6-A640-B3C437D419AD}"/>
    <cellStyle name="Standaard 4 12 2 2 7" xfId="16486" xr:uid="{41E38BE1-3D66-4AA4-ADCF-07B327A52009}"/>
    <cellStyle name="Standaard 4 12 2 2 8" xfId="21355" xr:uid="{6ACBC6DA-24F3-4695-B934-DC5F39EC806C}"/>
    <cellStyle name="Standaard 4 12 2 2 9" xfId="3059" xr:uid="{3EBFA1CC-7D5C-44BB-86FE-C73080E869BE}"/>
    <cellStyle name="Standaard 4 12 2 3" xfId="920" xr:uid="{00000000-0005-0000-0000-000060000000}"/>
    <cellStyle name="Standaard 4 12 2 3 2" xfId="6559" xr:uid="{5488C264-A7D9-45D0-8CD0-F229B09E5957}"/>
    <cellStyle name="Standaard 4 12 2 3 2 2" xfId="11225" xr:uid="{44157AF6-F941-493C-B818-D9A6DF4A04BF}"/>
    <cellStyle name="Standaard 4 12 2 3 2 2 2" xfId="21375" xr:uid="{7155BFA0-3637-455E-BC80-27709397425E}"/>
    <cellStyle name="Standaard 4 12 2 3 2 3" xfId="11825" xr:uid="{CCB36BB1-83F1-468B-8CC9-3ACDD4EF0D78}"/>
    <cellStyle name="Standaard 4 12 2 3 2 3 2" xfId="21376" xr:uid="{80365179-BFB2-4ACC-8A1F-20493D9E8247}"/>
    <cellStyle name="Standaard 4 12 2 3 2 4" xfId="16493" xr:uid="{07BB50B7-D781-48B6-A461-9E4ED8B16680}"/>
    <cellStyle name="Standaard 4 12 2 3 2 5" xfId="21374" xr:uid="{F809954F-9988-4660-A9F9-8266AB5027A6}"/>
    <cellStyle name="Standaard 4 12 2 3 3" xfId="8894" xr:uid="{358DE64C-31A1-46BE-8893-9EB4EA1CEC52}"/>
    <cellStyle name="Standaard 4 12 2 3 3 2" xfId="21377" xr:uid="{3BEF30F0-21FB-4D45-AE07-8CFFF13839CF}"/>
    <cellStyle name="Standaard 4 12 2 3 4" xfId="11824" xr:uid="{82E903F0-0246-4CEA-976E-DCF2903826F4}"/>
    <cellStyle name="Standaard 4 12 2 3 4 2" xfId="21378" xr:uid="{2CF0090A-1574-4C04-B5F0-BAE3AD3712A4}"/>
    <cellStyle name="Standaard 4 12 2 3 5" xfId="16492" xr:uid="{9A4CCA70-E8E6-4291-A423-2C927D60383F}"/>
    <cellStyle name="Standaard 4 12 2 3 6" xfId="21373" xr:uid="{F463A062-4BAB-4510-A896-F40B4D3A1106}"/>
    <cellStyle name="Standaard 4 12 2 3 7" xfId="4228" xr:uid="{2DDECF9B-2369-4DC3-94E4-BA23AF17EE51}"/>
    <cellStyle name="Standaard 4 12 2 4" xfId="1704" xr:uid="{00000000-0005-0000-0000-000061000000}"/>
    <cellStyle name="Standaard 4 12 2 4 2" xfId="5782" xr:uid="{718062DF-05A5-4C5C-A23C-5D102D0B1192}"/>
    <cellStyle name="Standaard 4 12 2 4 2 2" xfId="10448" xr:uid="{E8A059F5-11D1-4193-9193-B15195081C47}"/>
    <cellStyle name="Standaard 4 12 2 4 2 2 2" xfId="21381" xr:uid="{1EACCE2D-686A-482A-810A-0A5B41D773EA}"/>
    <cellStyle name="Standaard 4 12 2 4 2 3" xfId="11827" xr:uid="{9C708579-E13F-47D9-8DBC-0AB6695C46F7}"/>
    <cellStyle name="Standaard 4 12 2 4 2 3 2" xfId="21382" xr:uid="{0585E487-131A-4720-AF42-D1C61FCFD9E4}"/>
    <cellStyle name="Standaard 4 12 2 4 2 4" xfId="16495" xr:uid="{F230C677-16B0-44E8-98C9-DBABDA612367}"/>
    <cellStyle name="Standaard 4 12 2 4 2 5" xfId="21380" xr:uid="{85EE76E3-ABAB-4AF9-AE1C-4536D6855119}"/>
    <cellStyle name="Standaard 4 12 2 4 3" xfId="8117" xr:uid="{5FB3DB52-FCBB-4487-A641-C66FDE0B470E}"/>
    <cellStyle name="Standaard 4 12 2 4 3 2" xfId="21383" xr:uid="{26764C38-ABB1-4392-BCAE-7551DEA1E94E}"/>
    <cellStyle name="Standaard 4 12 2 4 4" xfId="11826" xr:uid="{22C187D9-F240-4E99-9682-6A97ACC0B67E}"/>
    <cellStyle name="Standaard 4 12 2 4 4 2" xfId="21384" xr:uid="{8437ADB7-C186-4DF0-BAD6-28C859379CC1}"/>
    <cellStyle name="Standaard 4 12 2 4 5" xfId="16494" xr:uid="{373DA694-5237-4D18-857F-F44AB5331C95}"/>
    <cellStyle name="Standaard 4 12 2 4 6" xfId="21379" xr:uid="{67010622-67A8-4BE3-A264-D8B5A60E714B}"/>
    <cellStyle name="Standaard 4 12 2 4 7" xfId="3451" xr:uid="{C3A00D1E-C4B6-4ABA-8402-54C8063335B0}"/>
    <cellStyle name="Standaard 4 12 2 5" xfId="5005" xr:uid="{53BBD5E4-9E8F-4419-816F-F1D882667159}"/>
    <cellStyle name="Standaard 4 12 2 5 2" xfId="9671" xr:uid="{BD290DDA-498F-4270-BE38-2B30EEC41328}"/>
    <cellStyle name="Standaard 4 12 2 5 2 2" xfId="21386" xr:uid="{2655B47F-9DDD-4153-9968-CC8994FA7F72}"/>
    <cellStyle name="Standaard 4 12 2 5 3" xfId="11828" xr:uid="{5E855DF1-A6FA-4A85-BEF3-3F68710D46A5}"/>
    <cellStyle name="Standaard 4 12 2 5 3 2" xfId="21387" xr:uid="{0BCA81B4-64E6-4D02-8541-1C9B5E9A06BB}"/>
    <cellStyle name="Standaard 4 12 2 5 4" xfId="16496" xr:uid="{2EAF0BF9-A78C-4FA2-8E7B-11ADEBD0D110}"/>
    <cellStyle name="Standaard 4 12 2 5 5" xfId="21385" xr:uid="{92AF6ACC-6E8E-4168-9715-ADD2F87F088F}"/>
    <cellStyle name="Standaard 4 12 2 6" xfId="7340" xr:uid="{686DD9C8-0A08-4B80-9C3F-38A34A1CD944}"/>
    <cellStyle name="Standaard 4 12 2 6 2" xfId="21388" xr:uid="{835E672B-A678-4907-891B-408ED42AA36B}"/>
    <cellStyle name="Standaard 4 12 2 7" xfId="11817" xr:uid="{27C12223-9BBA-4A1E-8CD8-2889BDD349B3}"/>
    <cellStyle name="Standaard 4 12 2 7 2" xfId="21389" xr:uid="{5B538BF5-CE8B-4834-A5B1-E522DD6E611A}"/>
    <cellStyle name="Standaard 4 12 2 8" xfId="16485" xr:uid="{6B6074DD-0CF2-4EED-8392-F17370BA8D94}"/>
    <cellStyle name="Standaard 4 12 2 9" xfId="21354" xr:uid="{3C1F3F0F-D143-49F6-8CCB-47D4DB479941}"/>
    <cellStyle name="Standaard 4 12 3" xfId="134" xr:uid="{00000000-0005-0000-0000-000062000000}"/>
    <cellStyle name="Standaard 4 12 3 2" xfId="922" xr:uid="{00000000-0005-0000-0000-000063000000}"/>
    <cellStyle name="Standaard 4 12 3 2 2" xfId="6753" xr:uid="{46D33084-7E90-4A40-A120-87003109982F}"/>
    <cellStyle name="Standaard 4 12 3 2 2 2" xfId="11419" xr:uid="{D12444BD-6EEC-44DD-A646-D4286F2FE96A}"/>
    <cellStyle name="Standaard 4 12 3 2 2 2 2" xfId="21393" xr:uid="{95AA38EE-9740-44B7-9C8A-7BFE03B7E0D1}"/>
    <cellStyle name="Standaard 4 12 3 2 2 3" xfId="11831" xr:uid="{389FD4B5-8D20-4BCC-A24E-E8AEDA08355F}"/>
    <cellStyle name="Standaard 4 12 3 2 2 3 2" xfId="21394" xr:uid="{90FD271E-ECD0-403B-9574-46D9F38DCFC8}"/>
    <cellStyle name="Standaard 4 12 3 2 2 4" xfId="16499" xr:uid="{A0A09BF5-5963-4C4C-97EC-F10D6806C5BA}"/>
    <cellStyle name="Standaard 4 12 3 2 2 5" xfId="21392" xr:uid="{866257FE-D0BD-4114-B408-26C2297D3B71}"/>
    <cellStyle name="Standaard 4 12 3 2 3" xfId="9088" xr:uid="{6799D0D8-699E-4C09-BBC0-63B169197EE7}"/>
    <cellStyle name="Standaard 4 12 3 2 3 2" xfId="21395" xr:uid="{2A0DEA12-7706-459D-96FB-A772CECD2984}"/>
    <cellStyle name="Standaard 4 12 3 2 4" xfId="11830" xr:uid="{FAFC38BD-3B1D-4C7B-8695-79D262E86882}"/>
    <cellStyle name="Standaard 4 12 3 2 4 2" xfId="21396" xr:uid="{CC6FDC7B-59A8-4DD5-B340-9B7E61B6B321}"/>
    <cellStyle name="Standaard 4 12 3 2 5" xfId="16498" xr:uid="{63AA695A-C474-4571-AB13-9AC19402088A}"/>
    <cellStyle name="Standaard 4 12 3 2 6" xfId="21391" xr:uid="{1D3DB608-7484-44FC-8E60-EB19E277D28F}"/>
    <cellStyle name="Standaard 4 12 3 2 7" xfId="4422" xr:uid="{BA95C2A1-7BB7-4D19-B6AA-FD2970FD9092}"/>
    <cellStyle name="Standaard 4 12 3 3" xfId="1706" xr:uid="{00000000-0005-0000-0000-000064000000}"/>
    <cellStyle name="Standaard 4 12 3 3 2" xfId="5976" xr:uid="{755ED0AB-F090-4FBD-9844-B30336A6C5A5}"/>
    <cellStyle name="Standaard 4 12 3 3 2 2" xfId="10642" xr:uid="{7D6A2033-5C86-4252-A529-561D3350E3A6}"/>
    <cellStyle name="Standaard 4 12 3 3 2 2 2" xfId="21399" xr:uid="{CF5C6A7A-BEDF-4308-BF01-8EF5BC51CCA7}"/>
    <cellStyle name="Standaard 4 12 3 3 2 3" xfId="11833" xr:uid="{A81A53A0-2046-4763-84C3-95D474E1DEBE}"/>
    <cellStyle name="Standaard 4 12 3 3 2 3 2" xfId="21400" xr:uid="{48681C7B-AFFD-4BBE-A6F8-FFD765B66D81}"/>
    <cellStyle name="Standaard 4 12 3 3 2 4" xfId="16501" xr:uid="{9E5DDDED-FF7F-47C7-AD33-9126E737C58C}"/>
    <cellStyle name="Standaard 4 12 3 3 2 5" xfId="21398" xr:uid="{1490582C-D79A-4921-86E8-AFAF9098A2F9}"/>
    <cellStyle name="Standaard 4 12 3 3 3" xfId="8311" xr:uid="{B0D3F512-A2DE-496A-8932-C0207F905939}"/>
    <cellStyle name="Standaard 4 12 3 3 3 2" xfId="21401" xr:uid="{B3960D0E-34FC-4873-8338-E0ED35932A79}"/>
    <cellStyle name="Standaard 4 12 3 3 4" xfId="11832" xr:uid="{2880A596-02A3-4D5E-B02F-78E65CA94DAB}"/>
    <cellStyle name="Standaard 4 12 3 3 4 2" xfId="21402" xr:uid="{B7B6DAE7-F492-4DA9-96C1-72973CB1D6DD}"/>
    <cellStyle name="Standaard 4 12 3 3 5" xfId="16500" xr:uid="{E225B4F3-BA0E-46C9-A0E0-B462F7234DFD}"/>
    <cellStyle name="Standaard 4 12 3 3 6" xfId="21397" xr:uid="{BEFAAF73-418A-4FF1-9109-BCB8E51C2045}"/>
    <cellStyle name="Standaard 4 12 3 3 7" xfId="3645" xr:uid="{5B2031A6-0475-459E-93F6-E40DF11B051E}"/>
    <cellStyle name="Standaard 4 12 3 4" xfId="5199" xr:uid="{D8C89D5B-C086-411E-A0D5-22FEDF8C2667}"/>
    <cellStyle name="Standaard 4 12 3 4 2" xfId="9865" xr:uid="{EDE99366-65BD-4ABA-AA3C-F597D20D643E}"/>
    <cellStyle name="Standaard 4 12 3 4 2 2" xfId="21404" xr:uid="{E8A2F94D-6F5B-4E17-AB96-4B5153D8BCCD}"/>
    <cellStyle name="Standaard 4 12 3 4 3" xfId="11834" xr:uid="{59545B2D-9D22-48EC-A8E8-679F72757BB0}"/>
    <cellStyle name="Standaard 4 12 3 4 3 2" xfId="21405" xr:uid="{B0B38F66-B27D-4401-A579-F98BC1F72974}"/>
    <cellStyle name="Standaard 4 12 3 4 4" xfId="16502" xr:uid="{A498FB71-7846-418C-BE25-5D6DE656CCF4}"/>
    <cellStyle name="Standaard 4 12 3 4 5" xfId="21403" xr:uid="{B4CA518B-4883-45BC-9117-009460739275}"/>
    <cellStyle name="Standaard 4 12 3 5" xfId="7534" xr:uid="{2F4B4EE9-3B76-4A06-BA19-8CE2BDCB4796}"/>
    <cellStyle name="Standaard 4 12 3 5 2" xfId="21406" xr:uid="{88EF88AB-CC2D-46E7-982A-77755F123212}"/>
    <cellStyle name="Standaard 4 12 3 6" xfId="11829" xr:uid="{965AA28A-04B8-449A-8438-3C6649EE4D58}"/>
    <cellStyle name="Standaard 4 12 3 6 2" xfId="21407" xr:uid="{995E2F07-9F50-4FAC-BAAE-F16D3E0B06E5}"/>
    <cellStyle name="Standaard 4 12 3 7" xfId="16497" xr:uid="{2201B236-9D56-4E10-B2AB-60D4980C288D}"/>
    <cellStyle name="Standaard 4 12 3 8" xfId="21390" xr:uid="{9AE57013-0043-4357-BDBF-07B8D57B181B}"/>
    <cellStyle name="Standaard 4 12 3 9" xfId="2865" xr:uid="{3C2340A9-A3E9-421D-83BF-899B0B1A8027}"/>
    <cellStyle name="Standaard 4 12 4" xfId="919" xr:uid="{00000000-0005-0000-0000-000065000000}"/>
    <cellStyle name="Standaard 4 12 4 2" xfId="6365" xr:uid="{B27E5F75-D541-4901-8A66-EDC19B96D8A8}"/>
    <cellStyle name="Standaard 4 12 4 2 2" xfId="11031" xr:uid="{CAB9EFB7-FAB5-423D-9476-D2154B167181}"/>
    <cellStyle name="Standaard 4 12 4 2 2 2" xfId="21410" xr:uid="{BD59DFE9-4D1C-4983-9D1E-37EA406C7548}"/>
    <cellStyle name="Standaard 4 12 4 2 3" xfId="11836" xr:uid="{A9CFBE93-4248-466E-AD31-E8FDF038A1EB}"/>
    <cellStyle name="Standaard 4 12 4 2 3 2" xfId="21411" xr:uid="{B2B3C2DF-462C-4709-9145-6A86CC7EFC08}"/>
    <cellStyle name="Standaard 4 12 4 2 4" xfId="16504" xr:uid="{2B0D4D71-7B36-4F4E-B505-2057F645AC53}"/>
    <cellStyle name="Standaard 4 12 4 2 5" xfId="21409" xr:uid="{A61A6A3B-0473-4F84-A260-EE0BA0C2F2F2}"/>
    <cellStyle name="Standaard 4 12 4 3" xfId="8700" xr:uid="{03FDC6A5-9719-404E-B61F-8D7D34899D99}"/>
    <cellStyle name="Standaard 4 12 4 3 2" xfId="21412" xr:uid="{9F31E761-0D34-44BE-A334-C76FD735C254}"/>
    <cellStyle name="Standaard 4 12 4 4" xfId="11835" xr:uid="{C9F36CAE-5CF3-4AAA-B25B-6D8954EC0E9D}"/>
    <cellStyle name="Standaard 4 12 4 4 2" xfId="21413" xr:uid="{8846726C-B071-4BEE-9549-18CDD1730215}"/>
    <cellStyle name="Standaard 4 12 4 5" xfId="16503" xr:uid="{6953AF6F-3426-4CF4-B13C-A1118A222341}"/>
    <cellStyle name="Standaard 4 12 4 6" xfId="21408" xr:uid="{F3DB9911-DB40-4B68-95AF-B9E791AE4FBA}"/>
    <cellStyle name="Standaard 4 12 4 7" xfId="4034" xr:uid="{D69A10C0-CFF5-4865-8E05-BC327E1DDD39}"/>
    <cellStyle name="Standaard 4 12 5" xfId="1703" xr:uid="{00000000-0005-0000-0000-000066000000}"/>
    <cellStyle name="Standaard 4 12 5 2" xfId="5588" xr:uid="{05D32656-83A3-4919-8BAD-280920A326AE}"/>
    <cellStyle name="Standaard 4 12 5 2 2" xfId="10254" xr:uid="{E2A6F777-A371-4D69-ACA1-5BD400115E56}"/>
    <cellStyle name="Standaard 4 12 5 2 2 2" xfId="21416" xr:uid="{D640D252-C273-45FD-AC15-AA675A75913F}"/>
    <cellStyle name="Standaard 4 12 5 2 3" xfId="11838" xr:uid="{74F27527-9E5D-4947-B579-E35105520315}"/>
    <cellStyle name="Standaard 4 12 5 2 3 2" xfId="21417" xr:uid="{A7C56892-67C5-4A4A-B731-DF5D09052A2E}"/>
    <cellStyle name="Standaard 4 12 5 2 4" xfId="16506" xr:uid="{F9FB9D9D-04CB-4DE3-A459-AE0713BAF7AA}"/>
    <cellStyle name="Standaard 4 12 5 2 5" xfId="21415" xr:uid="{1914BA4B-0814-465D-83D4-9119913D94F0}"/>
    <cellStyle name="Standaard 4 12 5 3" xfId="7923" xr:uid="{FBDFEA44-0294-484C-928C-00277780EB12}"/>
    <cellStyle name="Standaard 4 12 5 3 2" xfId="21418" xr:uid="{4A1C0C96-9DEF-4B11-816A-8578EF5E454D}"/>
    <cellStyle name="Standaard 4 12 5 4" xfId="11837" xr:uid="{F43E444B-9096-4837-B0EE-49DC0F464A22}"/>
    <cellStyle name="Standaard 4 12 5 4 2" xfId="21419" xr:uid="{F9AF159B-1426-49F0-AEA2-27093EFA7028}"/>
    <cellStyle name="Standaard 4 12 5 5" xfId="16505" xr:uid="{9AB15792-E082-4549-A8FF-C8B8424C4896}"/>
    <cellStyle name="Standaard 4 12 5 6" xfId="21414" xr:uid="{53A70D3F-3652-4E70-B9E5-B10D0B2CD5A6}"/>
    <cellStyle name="Standaard 4 12 5 7" xfId="3257" xr:uid="{A554B2BA-5AE4-49C4-AA4D-62E8AB8A2340}"/>
    <cellStyle name="Standaard 4 12 6" xfId="4811" xr:uid="{EE576700-E7F5-442A-BCAB-216F30074ECF}"/>
    <cellStyle name="Standaard 4 12 6 2" xfId="9477" xr:uid="{6E340FE9-5C0C-4D38-89D8-47E8AECE170D}"/>
    <cellStyle name="Standaard 4 12 6 2 2" xfId="21421" xr:uid="{8381E7D5-C288-4C4F-A312-B1C875081E0E}"/>
    <cellStyle name="Standaard 4 12 6 3" xfId="11839" xr:uid="{87D9424E-5C87-40C4-88B6-4AD1937F2C1D}"/>
    <cellStyle name="Standaard 4 12 6 3 2" xfId="21422" xr:uid="{29567172-8B1C-433D-8AA4-2EC1D98D9FC4}"/>
    <cellStyle name="Standaard 4 12 6 4" xfId="16507" xr:uid="{00207949-8C6D-4227-9433-B0DD58758A47}"/>
    <cellStyle name="Standaard 4 12 6 5" xfId="21420" xr:uid="{34DB9951-1035-46A5-ADE4-3A3787B5B0B7}"/>
    <cellStyle name="Standaard 4 12 7" xfId="7146" xr:uid="{5AA6AECF-8B07-4A86-9F81-3FB35D063C53}"/>
    <cellStyle name="Standaard 4 12 7 2" xfId="21423" xr:uid="{000E4A93-C3A7-4C77-9153-9E8A2AC34DC2}"/>
    <cellStyle name="Standaard 4 12 8" xfId="11816" xr:uid="{076D33DB-82FC-4128-9CE7-017C2435B2F6}"/>
    <cellStyle name="Standaard 4 12 8 2" xfId="21424" xr:uid="{4A6D61C9-4940-4AEB-A2E0-7E5038232706}"/>
    <cellStyle name="Standaard 4 12 9" xfId="16484" xr:uid="{2282866A-2D76-4F63-B4F9-754D742BF9D5}"/>
    <cellStyle name="Standaard 4 13" xfId="135" xr:uid="{00000000-0005-0000-0000-000067000000}"/>
    <cellStyle name="Standaard 4 13 10" xfId="21425" xr:uid="{A86389B3-D90F-4C82-9FD6-AB567C35CB49}"/>
    <cellStyle name="Standaard 4 13 11" xfId="2478" xr:uid="{9BED9B17-B2C4-43DB-99DB-1D5A91B2851D}"/>
    <cellStyle name="Standaard 4 13 2" xfId="136" xr:uid="{00000000-0005-0000-0000-000068000000}"/>
    <cellStyle name="Standaard 4 13 2 10" xfId="2672" xr:uid="{D539D8EA-7210-4DDF-B30D-57869402B902}"/>
    <cellStyle name="Standaard 4 13 2 2" xfId="137" xr:uid="{00000000-0005-0000-0000-000069000000}"/>
    <cellStyle name="Standaard 4 13 2 2 2" xfId="925" xr:uid="{00000000-0005-0000-0000-00006A000000}"/>
    <cellStyle name="Standaard 4 13 2 2 2 2" xfId="6948" xr:uid="{3E63F055-4D6C-45BD-9E1A-FD8746DAF366}"/>
    <cellStyle name="Standaard 4 13 2 2 2 2 2" xfId="11614" xr:uid="{F46C0154-1B9A-4841-8AEA-2369B1E16B87}"/>
    <cellStyle name="Standaard 4 13 2 2 2 2 2 2" xfId="21430" xr:uid="{085F20BD-A041-48EA-A61D-8DA3EEE14B00}"/>
    <cellStyle name="Standaard 4 13 2 2 2 2 3" xfId="11844" xr:uid="{82E30025-9BB5-4DC5-A207-7333744D55EA}"/>
    <cellStyle name="Standaard 4 13 2 2 2 2 3 2" xfId="21431" xr:uid="{646678C7-E376-411C-ABE3-EED013B00B4E}"/>
    <cellStyle name="Standaard 4 13 2 2 2 2 4" xfId="16512" xr:uid="{14C12E55-D96A-4023-A357-EEAB2192CB08}"/>
    <cellStyle name="Standaard 4 13 2 2 2 2 5" xfId="21429" xr:uid="{5E0BE737-DBCC-46DA-BF9B-FE67D8DAC4F8}"/>
    <cellStyle name="Standaard 4 13 2 2 2 3" xfId="9283" xr:uid="{704710B1-F237-4995-AB47-E5A1D74E056D}"/>
    <cellStyle name="Standaard 4 13 2 2 2 3 2" xfId="21432" xr:uid="{AF60D284-9C7A-428A-A078-614954DFCDB4}"/>
    <cellStyle name="Standaard 4 13 2 2 2 4" xfId="11843" xr:uid="{0E5E7C92-0A01-42F9-BC29-3DA2EE81A3EA}"/>
    <cellStyle name="Standaard 4 13 2 2 2 4 2" xfId="21433" xr:uid="{98BB98D2-0E32-4CBB-8D09-C5961BF5EF80}"/>
    <cellStyle name="Standaard 4 13 2 2 2 5" xfId="16511" xr:uid="{89286115-050C-452A-8673-C68D5A96711A}"/>
    <cellStyle name="Standaard 4 13 2 2 2 6" xfId="21428" xr:uid="{13379E75-8227-4767-97CF-7C403A8D366F}"/>
    <cellStyle name="Standaard 4 13 2 2 2 7" xfId="4617" xr:uid="{39B4A489-FDAA-40E5-9215-61DDBAAE8217}"/>
    <cellStyle name="Standaard 4 13 2 2 3" xfId="1709" xr:uid="{00000000-0005-0000-0000-00006B000000}"/>
    <cellStyle name="Standaard 4 13 2 2 3 2" xfId="6171" xr:uid="{B9BAB521-A3E1-456F-83D1-4A936A7ED6E1}"/>
    <cellStyle name="Standaard 4 13 2 2 3 2 2" xfId="10837" xr:uid="{6675242D-4584-4BE0-AD3D-AC9080AE5339}"/>
    <cellStyle name="Standaard 4 13 2 2 3 2 2 2" xfId="21436" xr:uid="{79778026-5368-4F47-AFD3-D23C00031ADB}"/>
    <cellStyle name="Standaard 4 13 2 2 3 2 3" xfId="11846" xr:uid="{90FF37F0-4DCB-4990-9720-BBF4F6518803}"/>
    <cellStyle name="Standaard 4 13 2 2 3 2 3 2" xfId="21437" xr:uid="{E26A3707-4D5C-4452-925E-DF94C78A7396}"/>
    <cellStyle name="Standaard 4 13 2 2 3 2 4" xfId="16514" xr:uid="{365EA240-A48F-4E94-9922-FC73DF58B2DA}"/>
    <cellStyle name="Standaard 4 13 2 2 3 2 5" xfId="21435" xr:uid="{EF442A57-FCBE-4E62-8271-1827E9465FF5}"/>
    <cellStyle name="Standaard 4 13 2 2 3 3" xfId="8506" xr:uid="{33D84C26-28C7-4794-93DA-7F6CE9391087}"/>
    <cellStyle name="Standaard 4 13 2 2 3 3 2" xfId="21438" xr:uid="{C05B929E-D899-48B6-A122-4271D06329B7}"/>
    <cellStyle name="Standaard 4 13 2 2 3 4" xfId="11845" xr:uid="{ED790A69-3064-433E-A421-A03F85CF2ED3}"/>
    <cellStyle name="Standaard 4 13 2 2 3 4 2" xfId="21439" xr:uid="{433B265F-F6F6-43F9-98FD-B46203A32EEF}"/>
    <cellStyle name="Standaard 4 13 2 2 3 5" xfId="16513" xr:uid="{E011D62F-CDBF-4A57-A7C9-666A12007A9E}"/>
    <cellStyle name="Standaard 4 13 2 2 3 6" xfId="21434" xr:uid="{B3C4B86D-9320-48B5-9E17-8B9B483F508E}"/>
    <cellStyle name="Standaard 4 13 2 2 3 7" xfId="3840" xr:uid="{D5E81167-4F46-4258-98AB-8BD49B68B7D2}"/>
    <cellStyle name="Standaard 4 13 2 2 4" xfId="5394" xr:uid="{A0763848-4D47-40B6-8308-70B5D38647F0}"/>
    <cellStyle name="Standaard 4 13 2 2 4 2" xfId="10060" xr:uid="{FFB86DC3-E1AB-4C26-A40D-18BE77C6E4C6}"/>
    <cellStyle name="Standaard 4 13 2 2 4 2 2" xfId="21441" xr:uid="{718B3A1E-CC2A-498C-BB06-311F25BB6761}"/>
    <cellStyle name="Standaard 4 13 2 2 4 3" xfId="11847" xr:uid="{C4058AC5-DFCD-43D5-B969-BF5DAEE054F1}"/>
    <cellStyle name="Standaard 4 13 2 2 4 3 2" xfId="21442" xr:uid="{FD81D8F0-C062-4D30-A64B-D58A3A2AE9EC}"/>
    <cellStyle name="Standaard 4 13 2 2 4 4" xfId="16515" xr:uid="{300ED50F-6036-4FE9-B71F-E00932F4645F}"/>
    <cellStyle name="Standaard 4 13 2 2 4 5" xfId="21440" xr:uid="{3C8E170F-9DD1-4EE3-B30C-EF4646978D23}"/>
    <cellStyle name="Standaard 4 13 2 2 5" xfId="7729" xr:uid="{4B3ED89A-2394-49DA-8B5A-2C20175262DB}"/>
    <cellStyle name="Standaard 4 13 2 2 5 2" xfId="21443" xr:uid="{24BD4C30-D535-40F8-B8A9-6F9B4C8EC06E}"/>
    <cellStyle name="Standaard 4 13 2 2 6" xfId="11842" xr:uid="{E60ABC7F-6AA8-4199-8F47-ADC3F842AE77}"/>
    <cellStyle name="Standaard 4 13 2 2 6 2" xfId="21444" xr:uid="{12359EDB-4B57-45CE-A2F4-FA15CD2F030A}"/>
    <cellStyle name="Standaard 4 13 2 2 7" xfId="16510" xr:uid="{037D943D-2DCA-40F3-BB38-66AC6169C973}"/>
    <cellStyle name="Standaard 4 13 2 2 8" xfId="21427" xr:uid="{8C6FBA87-FDBB-43FF-A00C-334B73C9033C}"/>
    <cellStyle name="Standaard 4 13 2 2 9" xfId="3060" xr:uid="{F915748F-854C-4BA6-A203-8BA2BB35AE62}"/>
    <cellStyle name="Standaard 4 13 2 3" xfId="924" xr:uid="{00000000-0005-0000-0000-00006C000000}"/>
    <cellStyle name="Standaard 4 13 2 3 2" xfId="6560" xr:uid="{B953F367-3B35-44AE-96E3-7DDF6759171E}"/>
    <cellStyle name="Standaard 4 13 2 3 2 2" xfId="11226" xr:uid="{36A33179-3144-4AFE-957B-782A60E182B2}"/>
    <cellStyle name="Standaard 4 13 2 3 2 2 2" xfId="21447" xr:uid="{630BECA5-5629-4B58-AC5E-C955B57B7B44}"/>
    <cellStyle name="Standaard 4 13 2 3 2 3" xfId="11849" xr:uid="{8BF6C909-D525-4D48-AFEE-B8E99143A02C}"/>
    <cellStyle name="Standaard 4 13 2 3 2 3 2" xfId="21448" xr:uid="{02ECB240-3892-459A-92EE-946E1E878C01}"/>
    <cellStyle name="Standaard 4 13 2 3 2 4" xfId="16517" xr:uid="{033C31F6-CF12-44CB-9433-BC0F704DCC07}"/>
    <cellStyle name="Standaard 4 13 2 3 2 5" xfId="21446" xr:uid="{D2435DC5-FF31-491F-B1C7-6CD9E87E63DF}"/>
    <cellStyle name="Standaard 4 13 2 3 3" xfId="8895" xr:uid="{5024D93C-CB72-4116-93D9-22853254E529}"/>
    <cellStyle name="Standaard 4 13 2 3 3 2" xfId="21449" xr:uid="{1EFD4166-1633-445B-BDC7-485E84C7DE93}"/>
    <cellStyle name="Standaard 4 13 2 3 4" xfId="11848" xr:uid="{B3A847A1-455E-4DE1-A9A7-D40F94B1826A}"/>
    <cellStyle name="Standaard 4 13 2 3 4 2" xfId="21450" xr:uid="{3EC3410E-792E-444D-AD88-AB1A9D8F40AD}"/>
    <cellStyle name="Standaard 4 13 2 3 5" xfId="16516" xr:uid="{ACFA0DA8-85A9-4144-80C5-F5B646167A9C}"/>
    <cellStyle name="Standaard 4 13 2 3 6" xfId="21445" xr:uid="{3760C731-8227-404B-9A9E-0B2F1DBB4A14}"/>
    <cellStyle name="Standaard 4 13 2 3 7" xfId="4229" xr:uid="{BA403D3A-32F6-487C-BEAE-FF27183DFAD3}"/>
    <cellStyle name="Standaard 4 13 2 4" xfId="1708" xr:uid="{00000000-0005-0000-0000-00006D000000}"/>
    <cellStyle name="Standaard 4 13 2 4 2" xfId="5783" xr:uid="{930EBFB9-B905-4AF6-97A1-927987B6E4D1}"/>
    <cellStyle name="Standaard 4 13 2 4 2 2" xfId="10449" xr:uid="{25287DEA-B7D3-4D24-9C4A-CA1E94162D42}"/>
    <cellStyle name="Standaard 4 13 2 4 2 2 2" xfId="21453" xr:uid="{9C67368A-12B6-49CF-86CD-2126B0F01FDE}"/>
    <cellStyle name="Standaard 4 13 2 4 2 3" xfId="11851" xr:uid="{B3C8BD34-36AE-4FE2-9FC3-7C60FAEA3260}"/>
    <cellStyle name="Standaard 4 13 2 4 2 3 2" xfId="21454" xr:uid="{009B36E3-9A86-40CB-B97E-D995D555189C}"/>
    <cellStyle name="Standaard 4 13 2 4 2 4" xfId="16519" xr:uid="{972674D7-3675-456F-A58A-D8ECE9583A3E}"/>
    <cellStyle name="Standaard 4 13 2 4 2 5" xfId="21452" xr:uid="{356BA64D-B582-4D7F-A3B0-C06E3CB91CB6}"/>
    <cellStyle name="Standaard 4 13 2 4 3" xfId="8118" xr:uid="{24B9ACAB-BF0A-42F6-854B-55A501F17690}"/>
    <cellStyle name="Standaard 4 13 2 4 3 2" xfId="21455" xr:uid="{4BE23352-F3D4-4E81-B6A8-142D3D957830}"/>
    <cellStyle name="Standaard 4 13 2 4 4" xfId="11850" xr:uid="{B5AE475A-94C0-4C36-B9BA-BC1D249CE55C}"/>
    <cellStyle name="Standaard 4 13 2 4 4 2" xfId="21456" xr:uid="{A5748F22-13D9-47C7-91A0-FB0DDC92C602}"/>
    <cellStyle name="Standaard 4 13 2 4 5" xfId="16518" xr:uid="{0EC57FE6-CF9D-48DE-9C76-657120C57B24}"/>
    <cellStyle name="Standaard 4 13 2 4 6" xfId="21451" xr:uid="{FCC76064-8D9A-4A2E-ABB7-CE78F888BDD4}"/>
    <cellStyle name="Standaard 4 13 2 4 7" xfId="3452" xr:uid="{14509E97-D009-4DE6-B275-09F2890F049F}"/>
    <cellStyle name="Standaard 4 13 2 5" xfId="5006" xr:uid="{05644E20-6DEC-437D-AF4D-09A55758F373}"/>
    <cellStyle name="Standaard 4 13 2 5 2" xfId="9672" xr:uid="{1D185988-AD64-422E-9808-06A4EF8CE262}"/>
    <cellStyle name="Standaard 4 13 2 5 2 2" xfId="21458" xr:uid="{E194CD8B-09B6-4A13-AA4C-43F631069DE0}"/>
    <cellStyle name="Standaard 4 13 2 5 3" xfId="11852" xr:uid="{C9B8A56C-939F-4597-961D-5F33818F056F}"/>
    <cellStyle name="Standaard 4 13 2 5 3 2" xfId="21459" xr:uid="{29EB8A43-2C27-447D-962A-7C6E4248B1CD}"/>
    <cellStyle name="Standaard 4 13 2 5 4" xfId="16520" xr:uid="{4B69BE57-A7D3-4E6E-A32A-7580ACF0E084}"/>
    <cellStyle name="Standaard 4 13 2 5 5" xfId="21457" xr:uid="{4CDE5A5F-96A8-44AB-8722-243D4EF96009}"/>
    <cellStyle name="Standaard 4 13 2 6" xfId="7341" xr:uid="{BAE7C7F1-CAB9-4534-9C27-4A8A7BB092CE}"/>
    <cellStyle name="Standaard 4 13 2 6 2" xfId="21460" xr:uid="{92E6ED36-EF0D-49A8-B1AE-882C7234CB03}"/>
    <cellStyle name="Standaard 4 13 2 7" xfId="11841" xr:uid="{22B6B972-095A-49CC-9CB0-62075F8E74C9}"/>
    <cellStyle name="Standaard 4 13 2 7 2" xfId="21461" xr:uid="{5958FC7B-BC46-4FA2-9E39-08EB1E6AF709}"/>
    <cellStyle name="Standaard 4 13 2 8" xfId="16509" xr:uid="{622DB2C7-6E9B-4FAB-B404-C9AC2FB9DD63}"/>
    <cellStyle name="Standaard 4 13 2 9" xfId="21426" xr:uid="{D9448617-8C69-4BAA-9474-0085E3AEF572}"/>
    <cellStyle name="Standaard 4 13 3" xfId="138" xr:uid="{00000000-0005-0000-0000-00006E000000}"/>
    <cellStyle name="Standaard 4 13 3 2" xfId="926" xr:uid="{00000000-0005-0000-0000-00006F000000}"/>
    <cellStyle name="Standaard 4 13 3 2 2" xfId="6754" xr:uid="{DC35492D-3324-4E25-A3E0-3D9C2A1FBE93}"/>
    <cellStyle name="Standaard 4 13 3 2 2 2" xfId="11420" xr:uid="{50E81E4D-8384-472D-9BC9-1F65B36DBA6D}"/>
    <cellStyle name="Standaard 4 13 3 2 2 2 2" xfId="21465" xr:uid="{8BFCF111-B983-4C97-A895-E984A354F05A}"/>
    <cellStyle name="Standaard 4 13 3 2 2 3" xfId="11855" xr:uid="{1C58B3DE-4A91-4322-8BE7-2D9CEB875A2F}"/>
    <cellStyle name="Standaard 4 13 3 2 2 3 2" xfId="21466" xr:uid="{6BB5B7F4-8734-44D0-A86E-0329B331A8BE}"/>
    <cellStyle name="Standaard 4 13 3 2 2 4" xfId="16523" xr:uid="{9E47EE48-82B7-4500-B92F-BE81A5CAEEE1}"/>
    <cellStyle name="Standaard 4 13 3 2 2 5" xfId="21464" xr:uid="{AF50EB01-7E9C-4D92-AE6E-3543F1A89474}"/>
    <cellStyle name="Standaard 4 13 3 2 3" xfId="9089" xr:uid="{95BF94A1-6AD9-417E-A9AF-9C5F552665F2}"/>
    <cellStyle name="Standaard 4 13 3 2 3 2" xfId="21467" xr:uid="{FCFDDB78-8A55-4307-A538-8F1DF31FF4B0}"/>
    <cellStyle name="Standaard 4 13 3 2 4" xfId="11854" xr:uid="{F6DABF55-5200-447B-9A3A-6CC6CC947737}"/>
    <cellStyle name="Standaard 4 13 3 2 4 2" xfId="21468" xr:uid="{1A60CAEA-FAF0-4929-9C34-D1F6CCBD7B33}"/>
    <cellStyle name="Standaard 4 13 3 2 5" xfId="16522" xr:uid="{F3B8A69C-2548-4EE2-A27D-78F62847D43D}"/>
    <cellStyle name="Standaard 4 13 3 2 6" xfId="21463" xr:uid="{C29BEE6E-1EB5-4F47-8DBF-7DD800976896}"/>
    <cellStyle name="Standaard 4 13 3 2 7" xfId="4423" xr:uid="{5209DD7C-F0B1-4F42-82BD-10C3E9AE39CB}"/>
    <cellStyle name="Standaard 4 13 3 3" xfId="1710" xr:uid="{00000000-0005-0000-0000-000070000000}"/>
    <cellStyle name="Standaard 4 13 3 3 2" xfId="5977" xr:uid="{69911125-7BFA-4488-8D32-847F8BE64E05}"/>
    <cellStyle name="Standaard 4 13 3 3 2 2" xfId="10643" xr:uid="{C7C172CA-2E41-40D5-9581-5658C294BE18}"/>
    <cellStyle name="Standaard 4 13 3 3 2 2 2" xfId="21471" xr:uid="{7EFFDE93-17CD-40AD-8421-F826D602871A}"/>
    <cellStyle name="Standaard 4 13 3 3 2 3" xfId="11857" xr:uid="{DA9AF67E-4E6D-49B7-B10F-888E60E2D5B0}"/>
    <cellStyle name="Standaard 4 13 3 3 2 3 2" xfId="21472" xr:uid="{F3B58E7B-CB0A-4AC9-992D-A32C68255EC2}"/>
    <cellStyle name="Standaard 4 13 3 3 2 4" xfId="16525" xr:uid="{98F48B77-46D7-4593-970C-85BD837B9E3D}"/>
    <cellStyle name="Standaard 4 13 3 3 2 5" xfId="21470" xr:uid="{572FE5D0-04C7-447F-95B0-69C1C1C48571}"/>
    <cellStyle name="Standaard 4 13 3 3 3" xfId="8312" xr:uid="{57EBCAFA-C86F-4A31-91DE-0B29BD2B53F5}"/>
    <cellStyle name="Standaard 4 13 3 3 3 2" xfId="21473" xr:uid="{E86DD064-EDCE-4C07-A79F-4C8F1A31D3B5}"/>
    <cellStyle name="Standaard 4 13 3 3 4" xfId="11856" xr:uid="{5549FFC6-0BA6-43CE-8A34-35325B687F65}"/>
    <cellStyle name="Standaard 4 13 3 3 4 2" xfId="21474" xr:uid="{B9BEEC49-43F7-48F5-AA50-8FF515724655}"/>
    <cellStyle name="Standaard 4 13 3 3 5" xfId="16524" xr:uid="{77490BC4-2A75-4534-99C6-95AF88FD6B3A}"/>
    <cellStyle name="Standaard 4 13 3 3 6" xfId="21469" xr:uid="{FE53F13A-1D6E-442C-9316-8534B0B1CFDF}"/>
    <cellStyle name="Standaard 4 13 3 3 7" xfId="3646" xr:uid="{C905036F-0783-452D-91C6-A2006262B18D}"/>
    <cellStyle name="Standaard 4 13 3 4" xfId="5200" xr:uid="{A13BFBDE-0986-40E5-AFD6-DECA7758D184}"/>
    <cellStyle name="Standaard 4 13 3 4 2" xfId="9866" xr:uid="{6A00BE33-16B7-4E3E-A79D-633DFE839D32}"/>
    <cellStyle name="Standaard 4 13 3 4 2 2" xfId="21476" xr:uid="{44BC511B-72BC-4A69-B5E8-4FD499C80F21}"/>
    <cellStyle name="Standaard 4 13 3 4 3" xfId="11858" xr:uid="{A0CFB13F-F3EC-4BDE-A365-23489412D30A}"/>
    <cellStyle name="Standaard 4 13 3 4 3 2" xfId="21477" xr:uid="{55ADED01-A666-4507-A448-C4EC9B894555}"/>
    <cellStyle name="Standaard 4 13 3 4 4" xfId="16526" xr:uid="{E80224B8-EC1C-4C92-B9E2-989B85322837}"/>
    <cellStyle name="Standaard 4 13 3 4 5" xfId="21475" xr:uid="{024263F5-3795-42AC-A724-CFCF76404827}"/>
    <cellStyle name="Standaard 4 13 3 5" xfId="7535" xr:uid="{61D4A33F-C037-4D7D-9E3C-87A71CC4B9C3}"/>
    <cellStyle name="Standaard 4 13 3 5 2" xfId="21478" xr:uid="{9B2597D2-5D5C-4796-81EF-CD244ADDCAAA}"/>
    <cellStyle name="Standaard 4 13 3 6" xfId="11853" xr:uid="{787426C0-4570-476D-A9E9-46F868EADF04}"/>
    <cellStyle name="Standaard 4 13 3 6 2" xfId="21479" xr:uid="{D0C7129C-5116-4231-AD45-386450B6362C}"/>
    <cellStyle name="Standaard 4 13 3 7" xfId="16521" xr:uid="{A5B29488-8B8F-45E6-97C0-2EE9B77EB7C5}"/>
    <cellStyle name="Standaard 4 13 3 8" xfId="21462" xr:uid="{C09DB789-E221-48A9-B1BB-45FF9756F4D6}"/>
    <cellStyle name="Standaard 4 13 3 9" xfId="2866" xr:uid="{D811B4AB-3277-48B5-8495-9F6044C6DC99}"/>
    <cellStyle name="Standaard 4 13 4" xfId="923" xr:uid="{00000000-0005-0000-0000-000071000000}"/>
    <cellStyle name="Standaard 4 13 4 2" xfId="6366" xr:uid="{A5F4ACBF-DC5E-426D-9682-9B2057BB3206}"/>
    <cellStyle name="Standaard 4 13 4 2 2" xfId="11032" xr:uid="{A1D732F9-E984-4044-9DAA-2F41A0004C3D}"/>
    <cellStyle name="Standaard 4 13 4 2 2 2" xfId="21482" xr:uid="{27B41DA7-0702-42F4-AD76-471682262D4F}"/>
    <cellStyle name="Standaard 4 13 4 2 3" xfId="11860" xr:uid="{DB43145A-15EA-4A1A-8000-5B135C180941}"/>
    <cellStyle name="Standaard 4 13 4 2 3 2" xfId="21483" xr:uid="{86E66484-0AF7-48F2-BC97-5D0A00E7AFBF}"/>
    <cellStyle name="Standaard 4 13 4 2 4" xfId="16528" xr:uid="{E7AD85ED-50E3-4E9D-B48C-A0182C433AC9}"/>
    <cellStyle name="Standaard 4 13 4 2 5" xfId="21481" xr:uid="{2B3DB7D4-3A1F-4D36-8DE1-0A832E70B3EE}"/>
    <cellStyle name="Standaard 4 13 4 3" xfId="8701" xr:uid="{C51450FD-212E-4786-B9EA-95E82BF5680E}"/>
    <cellStyle name="Standaard 4 13 4 3 2" xfId="21484" xr:uid="{8BA44EBB-E7D6-457A-B9A7-A5B5E1F609AB}"/>
    <cellStyle name="Standaard 4 13 4 4" xfId="11859" xr:uid="{85A4B2D7-D89B-4826-B639-3E587D7C2CA0}"/>
    <cellStyle name="Standaard 4 13 4 4 2" xfId="21485" xr:uid="{BE8FF702-A273-43C1-AE3B-77F849B7C445}"/>
    <cellStyle name="Standaard 4 13 4 5" xfId="16527" xr:uid="{B1BBEB2B-1AE3-481D-BDC8-A72C8A7E2676}"/>
    <cellStyle name="Standaard 4 13 4 6" xfId="21480" xr:uid="{35CE64F0-3FBA-4E82-9E75-65EE95508EA2}"/>
    <cellStyle name="Standaard 4 13 4 7" xfId="4035" xr:uid="{B7A38784-F529-46B6-B31A-CAE640F9F999}"/>
    <cellStyle name="Standaard 4 13 5" xfId="1707" xr:uid="{00000000-0005-0000-0000-000072000000}"/>
    <cellStyle name="Standaard 4 13 5 2" xfId="5589" xr:uid="{74BB821B-5FE2-45B0-A1C1-A0166E5F3F1B}"/>
    <cellStyle name="Standaard 4 13 5 2 2" xfId="10255" xr:uid="{F85E2500-2824-4F48-B9A1-406EE3EA86EF}"/>
    <cellStyle name="Standaard 4 13 5 2 2 2" xfId="21488" xr:uid="{48858648-2496-4812-807D-9A3D2589A2FD}"/>
    <cellStyle name="Standaard 4 13 5 2 3" xfId="11862" xr:uid="{B95543C6-9610-4FE4-9A31-2C4A4F00B06F}"/>
    <cellStyle name="Standaard 4 13 5 2 3 2" xfId="21489" xr:uid="{BDB26B9C-6EF4-4C88-9489-FCA288F60616}"/>
    <cellStyle name="Standaard 4 13 5 2 4" xfId="16530" xr:uid="{8F731EE6-C525-4828-8149-EA821F3CDE7A}"/>
    <cellStyle name="Standaard 4 13 5 2 5" xfId="21487" xr:uid="{4F103511-1251-418B-903C-67D00BFA4CD8}"/>
    <cellStyle name="Standaard 4 13 5 3" xfId="7924" xr:uid="{E7434227-4947-45DE-B968-C96DF2622974}"/>
    <cellStyle name="Standaard 4 13 5 3 2" xfId="21490" xr:uid="{7307AE92-5E9D-44D8-8A09-49A6D82ABCF2}"/>
    <cellStyle name="Standaard 4 13 5 4" xfId="11861" xr:uid="{6C097B7D-BAD7-4F1C-A7CF-6F97BD43242C}"/>
    <cellStyle name="Standaard 4 13 5 4 2" xfId="21491" xr:uid="{77627EBC-6E56-4FE2-A7DB-9A7DE86012F1}"/>
    <cellStyle name="Standaard 4 13 5 5" xfId="16529" xr:uid="{0C8B311C-0FF3-42FF-B87B-7474A32A6873}"/>
    <cellStyle name="Standaard 4 13 5 6" xfId="21486" xr:uid="{8FC54742-8263-4E85-9A5C-30ED086F73DA}"/>
    <cellStyle name="Standaard 4 13 5 7" xfId="3258" xr:uid="{4C8B3926-9BE4-4EEC-B87B-68D4B0DA6704}"/>
    <cellStyle name="Standaard 4 13 6" xfId="4812" xr:uid="{715D86DD-B7E9-492C-AD09-293897FE2623}"/>
    <cellStyle name="Standaard 4 13 6 2" xfId="9478" xr:uid="{07D38093-3A8C-475E-A066-0D103B68EEDE}"/>
    <cellStyle name="Standaard 4 13 6 2 2" xfId="21493" xr:uid="{72DD2FA8-32ED-480C-8D1D-9BEFDF0231E8}"/>
    <cellStyle name="Standaard 4 13 6 3" xfId="11863" xr:uid="{A8A7B703-8D3F-4FB4-A47A-7845041C7CF6}"/>
    <cellStyle name="Standaard 4 13 6 3 2" xfId="21494" xr:uid="{A2F08AAB-5C2A-4CD1-A9D1-D6F4B7E14CA5}"/>
    <cellStyle name="Standaard 4 13 6 4" xfId="16531" xr:uid="{3CB8DF7B-D23E-47F9-A646-F2A57BCC7DB6}"/>
    <cellStyle name="Standaard 4 13 6 5" xfId="21492" xr:uid="{9714C7EC-6533-4909-8A4B-E313CE447709}"/>
    <cellStyle name="Standaard 4 13 7" xfId="7147" xr:uid="{F2B4CC82-D26C-4E6D-AD06-F5028946E805}"/>
    <cellStyle name="Standaard 4 13 7 2" xfId="21495" xr:uid="{54537B3B-B753-4A9C-9E46-BB686D57005B}"/>
    <cellStyle name="Standaard 4 13 8" xfId="11840" xr:uid="{846D3F61-32E7-4C39-8873-B985709698A8}"/>
    <cellStyle name="Standaard 4 13 8 2" xfId="21496" xr:uid="{DD109D81-E0E6-4B5F-8B57-F7F856E87625}"/>
    <cellStyle name="Standaard 4 13 9" xfId="16508" xr:uid="{BFE56707-DC45-4E9D-893E-8A43B53BC2A2}"/>
    <cellStyle name="Standaard 4 14" xfId="139" xr:uid="{00000000-0005-0000-0000-000073000000}"/>
    <cellStyle name="Standaard 4 14 10" xfId="2574" xr:uid="{38FC1F9B-F9B8-436B-9A93-46EC95211618}"/>
    <cellStyle name="Standaard 4 14 2" xfId="140" xr:uid="{00000000-0005-0000-0000-000074000000}"/>
    <cellStyle name="Standaard 4 14 2 2" xfId="928" xr:uid="{00000000-0005-0000-0000-000075000000}"/>
    <cellStyle name="Standaard 4 14 2 2 2" xfId="6850" xr:uid="{0221EA2F-EB4A-4FAD-AF3A-784521C3F41D}"/>
    <cellStyle name="Standaard 4 14 2 2 2 2" xfId="11516" xr:uid="{EF6829C3-64FB-4962-B8F0-AFD976FB218A}"/>
    <cellStyle name="Standaard 4 14 2 2 2 2 2" xfId="21501" xr:uid="{271D1562-EEDF-48FA-8B2F-691E5662B967}"/>
    <cellStyle name="Standaard 4 14 2 2 2 3" xfId="11867" xr:uid="{BBD4DA7A-4193-4691-9594-173B87267713}"/>
    <cellStyle name="Standaard 4 14 2 2 2 3 2" xfId="21502" xr:uid="{DCE606CA-A811-4D40-8F5D-E89AB159993F}"/>
    <cellStyle name="Standaard 4 14 2 2 2 4" xfId="16535" xr:uid="{BCB06E2E-31BA-42F0-A90D-5AB650A3FA1F}"/>
    <cellStyle name="Standaard 4 14 2 2 2 5" xfId="21500" xr:uid="{C6D14D54-8BA7-4A9B-83F0-DA73C8A21D74}"/>
    <cellStyle name="Standaard 4 14 2 2 3" xfId="9185" xr:uid="{70A2847A-252D-4DDD-98C4-3275C4BE09F3}"/>
    <cellStyle name="Standaard 4 14 2 2 3 2" xfId="21503" xr:uid="{D748F7EE-DCA4-48BE-A63E-036EE8B09EA4}"/>
    <cellStyle name="Standaard 4 14 2 2 4" xfId="11866" xr:uid="{570AFA56-0FFA-40D6-A9C8-12D3D84F3B76}"/>
    <cellStyle name="Standaard 4 14 2 2 4 2" xfId="21504" xr:uid="{1CBA1045-264F-4216-A015-2CE612AE3377}"/>
    <cellStyle name="Standaard 4 14 2 2 5" xfId="16534" xr:uid="{C5D785C4-4B28-46AE-9E36-146A375393A1}"/>
    <cellStyle name="Standaard 4 14 2 2 6" xfId="21499" xr:uid="{E506340E-A6E1-459A-ACBD-617E748F7452}"/>
    <cellStyle name="Standaard 4 14 2 2 7" xfId="4519" xr:uid="{23108E8E-3C87-4731-81F5-260117328C97}"/>
    <cellStyle name="Standaard 4 14 2 3" xfId="1712" xr:uid="{00000000-0005-0000-0000-000076000000}"/>
    <cellStyle name="Standaard 4 14 2 3 2" xfId="6073" xr:uid="{C778795D-B1BA-45AB-8619-4FFFB8039E20}"/>
    <cellStyle name="Standaard 4 14 2 3 2 2" xfId="10739" xr:uid="{A102BE33-4F52-4311-B540-8A0BF4713D7C}"/>
    <cellStyle name="Standaard 4 14 2 3 2 2 2" xfId="21507" xr:uid="{911F437E-C9E9-44C6-9C3D-CB3ED4717F93}"/>
    <cellStyle name="Standaard 4 14 2 3 2 3" xfId="11869" xr:uid="{76668E63-2687-4C60-89DA-AD2E1CC1097B}"/>
    <cellStyle name="Standaard 4 14 2 3 2 3 2" xfId="21508" xr:uid="{A6D0E112-371C-4EB6-B374-DA830F2139F5}"/>
    <cellStyle name="Standaard 4 14 2 3 2 4" xfId="16537" xr:uid="{C666B155-B15B-4B9A-9065-BDBCAE91DF91}"/>
    <cellStyle name="Standaard 4 14 2 3 2 5" xfId="21506" xr:uid="{27A191C8-42DA-4EEF-B65D-B66A0A89BCCA}"/>
    <cellStyle name="Standaard 4 14 2 3 3" xfId="8408" xr:uid="{A8803D88-74C9-4AB2-9E60-0A626BA93321}"/>
    <cellStyle name="Standaard 4 14 2 3 3 2" xfId="21509" xr:uid="{5DB23F20-58E1-4348-9FF1-EBE62614144D}"/>
    <cellStyle name="Standaard 4 14 2 3 4" xfId="11868" xr:uid="{8B96A679-BA91-42DC-A7FE-3B39C462D800}"/>
    <cellStyle name="Standaard 4 14 2 3 4 2" xfId="21510" xr:uid="{6A5E2291-FF88-4860-B9F5-8EFC376EA22A}"/>
    <cellStyle name="Standaard 4 14 2 3 5" xfId="16536" xr:uid="{63153A0D-D145-4C9C-A6F6-CAA95496A1D8}"/>
    <cellStyle name="Standaard 4 14 2 3 6" xfId="21505" xr:uid="{17448358-2840-4CB7-AA27-52A9DF2A0669}"/>
    <cellStyle name="Standaard 4 14 2 3 7" xfId="3742" xr:uid="{B3D4F304-E423-46BD-B85A-94A9C403FD8B}"/>
    <cellStyle name="Standaard 4 14 2 4" xfId="5296" xr:uid="{E952030F-818D-4C92-991A-16C277BA1B85}"/>
    <cellStyle name="Standaard 4 14 2 4 2" xfId="9962" xr:uid="{FB51A8F6-E448-4BB0-AD86-B57E0D39C88D}"/>
    <cellStyle name="Standaard 4 14 2 4 2 2" xfId="21512" xr:uid="{6D44FA2C-834B-42CD-8255-7BAEF2A61A5A}"/>
    <cellStyle name="Standaard 4 14 2 4 3" xfId="11870" xr:uid="{076B28B1-ED56-4FCF-892A-2671B2905F02}"/>
    <cellStyle name="Standaard 4 14 2 4 3 2" xfId="21513" xr:uid="{CB6062C1-E05E-46A7-9741-D809235E8429}"/>
    <cellStyle name="Standaard 4 14 2 4 4" xfId="16538" xr:uid="{F9F7AF12-BFEE-4B30-A5BE-A784D8AD9BB1}"/>
    <cellStyle name="Standaard 4 14 2 4 5" xfId="21511" xr:uid="{23EE5861-AEF8-498F-AD24-50D41335DF74}"/>
    <cellStyle name="Standaard 4 14 2 5" xfId="7631" xr:uid="{0AC46800-428E-4D08-88A0-2ADA0979D86A}"/>
    <cellStyle name="Standaard 4 14 2 5 2" xfId="21514" xr:uid="{3B731E1E-2505-4F4A-8D92-8EA3268A43AC}"/>
    <cellStyle name="Standaard 4 14 2 6" xfId="11865" xr:uid="{3D85A866-BD88-4FC9-9CFE-C80DEFA767DD}"/>
    <cellStyle name="Standaard 4 14 2 6 2" xfId="21515" xr:uid="{655AC4EB-C48C-4250-A592-128694D4EE66}"/>
    <cellStyle name="Standaard 4 14 2 7" xfId="16533" xr:uid="{D8984930-477F-401D-B94F-CCE164AD3B6F}"/>
    <cellStyle name="Standaard 4 14 2 8" xfId="21498" xr:uid="{F106092A-B5A9-4F77-9632-1270E3BB1199}"/>
    <cellStyle name="Standaard 4 14 2 9" xfId="2962" xr:uid="{8A01F0B0-2337-4A5B-8F08-A14C446F9CF8}"/>
    <cellStyle name="Standaard 4 14 3" xfId="927" xr:uid="{00000000-0005-0000-0000-000077000000}"/>
    <cellStyle name="Standaard 4 14 3 2" xfId="6462" xr:uid="{95749DF8-E657-4945-AA65-E29F9658E8BF}"/>
    <cellStyle name="Standaard 4 14 3 2 2" xfId="11128" xr:uid="{824978E6-E289-4F4B-A8C1-8AF9A73FF560}"/>
    <cellStyle name="Standaard 4 14 3 2 2 2" xfId="21518" xr:uid="{DE09245C-74DF-4F84-B791-E97ECFC3D0D9}"/>
    <cellStyle name="Standaard 4 14 3 2 3" xfId="11872" xr:uid="{EA132E41-F5A8-47C2-96CD-3FBA2D0FA39F}"/>
    <cellStyle name="Standaard 4 14 3 2 3 2" xfId="21519" xr:uid="{14E4172C-14E0-4913-90B3-285B934A1895}"/>
    <cellStyle name="Standaard 4 14 3 2 4" xfId="16540" xr:uid="{18687958-F26C-45C3-ABB8-4069496D409D}"/>
    <cellStyle name="Standaard 4 14 3 2 5" xfId="21517" xr:uid="{77D69528-61F2-42C0-85E2-578F6758701E}"/>
    <cellStyle name="Standaard 4 14 3 3" xfId="8797" xr:uid="{40D39E54-3419-43C3-AF19-D9F97578DB24}"/>
    <cellStyle name="Standaard 4 14 3 3 2" xfId="21520" xr:uid="{997E8932-B5F2-49D4-8A79-1CD164BF5AA7}"/>
    <cellStyle name="Standaard 4 14 3 4" xfId="11871" xr:uid="{DC442986-DA0A-4BB7-B2F1-7BB9A8F405C8}"/>
    <cellStyle name="Standaard 4 14 3 4 2" xfId="21521" xr:uid="{F2278C79-EC94-4159-9826-6B93590E34CC}"/>
    <cellStyle name="Standaard 4 14 3 5" xfId="16539" xr:uid="{2439376D-2C6F-4830-B260-8B0FB6D298DE}"/>
    <cellStyle name="Standaard 4 14 3 6" xfId="21516" xr:uid="{E1A10E4C-9E58-44DE-AC40-4C5FF219532C}"/>
    <cellStyle name="Standaard 4 14 3 7" xfId="4131" xr:uid="{9778FB49-925E-48C8-B02B-BF8828D87934}"/>
    <cellStyle name="Standaard 4 14 4" xfId="1711" xr:uid="{00000000-0005-0000-0000-000078000000}"/>
    <cellStyle name="Standaard 4 14 4 2" xfId="5685" xr:uid="{56645967-1940-486A-B6FE-48D2BE9B7D75}"/>
    <cellStyle name="Standaard 4 14 4 2 2" xfId="10351" xr:uid="{284E5728-D3B1-4D38-B067-C7721FD0031C}"/>
    <cellStyle name="Standaard 4 14 4 2 2 2" xfId="21524" xr:uid="{F0C224D0-980A-47B8-8A83-83EDA28EE7BA}"/>
    <cellStyle name="Standaard 4 14 4 2 3" xfId="11874" xr:uid="{933FF600-C81F-43FB-8DE5-39E28119DCC2}"/>
    <cellStyle name="Standaard 4 14 4 2 3 2" xfId="21525" xr:uid="{039537E8-3CDB-4ABA-AD07-43915772DAD6}"/>
    <cellStyle name="Standaard 4 14 4 2 4" xfId="16542" xr:uid="{A41D15EC-34A4-44A1-8728-D23E5345B50E}"/>
    <cellStyle name="Standaard 4 14 4 2 5" xfId="21523" xr:uid="{4A89C7A1-52D0-4CD4-82DC-33A7FC73C2C3}"/>
    <cellStyle name="Standaard 4 14 4 3" xfId="8020" xr:uid="{608CFAC1-5497-4585-B168-BC1BFDC9B6D6}"/>
    <cellStyle name="Standaard 4 14 4 3 2" xfId="21526" xr:uid="{69F992D0-2881-4DD4-BB09-0EAEA7765A0A}"/>
    <cellStyle name="Standaard 4 14 4 4" xfId="11873" xr:uid="{AC764188-F415-45FE-AA6F-E2D2C64EF911}"/>
    <cellStyle name="Standaard 4 14 4 4 2" xfId="21527" xr:uid="{AF6C894A-ED35-4216-B1A4-E9E2A5DBC9CB}"/>
    <cellStyle name="Standaard 4 14 4 5" xfId="16541" xr:uid="{5CB98B60-E998-4FA9-8BFB-91A9FED000F0}"/>
    <cellStyle name="Standaard 4 14 4 6" xfId="21522" xr:uid="{B58B5823-D711-4883-99A0-A9AC1F7D169B}"/>
    <cellStyle name="Standaard 4 14 4 7" xfId="3354" xr:uid="{FA9FA3BA-D735-47CF-B91E-6F3ABA315A63}"/>
    <cellStyle name="Standaard 4 14 5" xfId="4908" xr:uid="{38E4ECB7-CAAE-45E4-8FAE-06E70DFDDD8C}"/>
    <cellStyle name="Standaard 4 14 5 2" xfId="9574" xr:uid="{9697AC50-DAF8-49F0-865E-9241B27127D3}"/>
    <cellStyle name="Standaard 4 14 5 2 2" xfId="21529" xr:uid="{99BE10F9-295A-436A-BA40-265FCBBA1C4A}"/>
    <cellStyle name="Standaard 4 14 5 3" xfId="11875" xr:uid="{86D0C796-49D2-499A-B738-A2D9DE5873A7}"/>
    <cellStyle name="Standaard 4 14 5 3 2" xfId="21530" xr:uid="{951F1A83-594E-4323-834C-4A8E872DFC1D}"/>
    <cellStyle name="Standaard 4 14 5 4" xfId="16543" xr:uid="{766FA74B-CC21-455D-9CAF-5A95C90FAF57}"/>
    <cellStyle name="Standaard 4 14 5 5" xfId="21528" xr:uid="{DA4F25AA-68E8-4BC1-B7C1-6278AE1654FD}"/>
    <cellStyle name="Standaard 4 14 6" xfId="7243" xr:uid="{2CAC002A-08AC-4836-BD25-449CA3DD3837}"/>
    <cellStyle name="Standaard 4 14 6 2" xfId="21531" xr:uid="{F5CE74B2-2F1F-4B3B-AF62-8195877BF76F}"/>
    <cellStyle name="Standaard 4 14 7" xfId="11864" xr:uid="{C6C3A7B1-2810-4CB8-B5B5-8876B66F9393}"/>
    <cellStyle name="Standaard 4 14 7 2" xfId="21532" xr:uid="{2BAF7E19-A941-4DFA-9DBF-78F534DD5293}"/>
    <cellStyle name="Standaard 4 14 8" xfId="16532" xr:uid="{CDB284BB-2557-48C4-9629-17C757CF24E4}"/>
    <cellStyle name="Standaard 4 14 9" xfId="21497" xr:uid="{B8E34CD9-A5A2-4546-8A59-52524659ABF3}"/>
    <cellStyle name="Standaard 4 15" xfId="141" xr:uid="{00000000-0005-0000-0000-000079000000}"/>
    <cellStyle name="Standaard 4 15 2" xfId="929" xr:uid="{00000000-0005-0000-0000-00007A000000}"/>
    <cellStyle name="Standaard 4 15 2 2" xfId="6656" xr:uid="{070DD44F-6539-4FCB-97B3-2FD8EF2A2EC2}"/>
    <cellStyle name="Standaard 4 15 2 2 2" xfId="11322" xr:uid="{B07C7016-028B-4437-BE27-C90CE720E279}"/>
    <cellStyle name="Standaard 4 15 2 2 2 2" xfId="21536" xr:uid="{C8E32E89-791B-438E-8A4F-D9383A43DCCE}"/>
    <cellStyle name="Standaard 4 15 2 2 3" xfId="11878" xr:uid="{E213E2A7-2D5E-4F79-A161-0ECFF9E2CA09}"/>
    <cellStyle name="Standaard 4 15 2 2 3 2" xfId="21537" xr:uid="{633D47F1-8EDD-442F-8EC7-83164249C7D2}"/>
    <cellStyle name="Standaard 4 15 2 2 4" xfId="16546" xr:uid="{7493D789-9C17-4ED3-B277-D250F1D8D6C3}"/>
    <cellStyle name="Standaard 4 15 2 2 5" xfId="21535" xr:uid="{D19A1895-CE1F-44C2-B18D-5296656FCC31}"/>
    <cellStyle name="Standaard 4 15 2 3" xfId="8991" xr:uid="{13AB9969-D3EE-4FDE-81AF-8D5479DB76A4}"/>
    <cellStyle name="Standaard 4 15 2 3 2" xfId="21538" xr:uid="{52A0A2CC-5458-44E5-A910-97C8CE0E5711}"/>
    <cellStyle name="Standaard 4 15 2 4" xfId="11877" xr:uid="{8BA13560-4FA9-49A2-9F60-14A12707B4EE}"/>
    <cellStyle name="Standaard 4 15 2 4 2" xfId="21539" xr:uid="{7CFE8C2B-BC46-43E7-8AEC-E8EBA9CEDB48}"/>
    <cellStyle name="Standaard 4 15 2 5" xfId="16545" xr:uid="{1B11E18A-9033-45F8-9BA6-CFC5AA27E27C}"/>
    <cellStyle name="Standaard 4 15 2 6" xfId="21534" xr:uid="{D8DD280D-7B4C-4640-8395-E262E6C0E7C7}"/>
    <cellStyle name="Standaard 4 15 2 7" xfId="4325" xr:uid="{47819018-B38D-41B0-AB04-3175EBDB9B80}"/>
    <cellStyle name="Standaard 4 15 3" xfId="1713" xr:uid="{00000000-0005-0000-0000-00007B000000}"/>
    <cellStyle name="Standaard 4 15 3 2" xfId="5879" xr:uid="{7086E57B-CB13-4838-9C96-6769F174186C}"/>
    <cellStyle name="Standaard 4 15 3 2 2" xfId="10545" xr:uid="{DF15CCAA-E11E-4B8A-8C3A-A7FFAE6C2692}"/>
    <cellStyle name="Standaard 4 15 3 2 2 2" xfId="21542" xr:uid="{585E78FB-015A-4569-ABF5-309CE95925CE}"/>
    <cellStyle name="Standaard 4 15 3 2 3" xfId="11880" xr:uid="{435BF9AD-FF2E-4878-8881-9A3BD140F984}"/>
    <cellStyle name="Standaard 4 15 3 2 3 2" xfId="21543" xr:uid="{59C3E7B8-D9C1-41F0-8D1F-BE989A443230}"/>
    <cellStyle name="Standaard 4 15 3 2 4" xfId="16548" xr:uid="{6AB329BF-21B9-483D-B62C-D704181A95CE}"/>
    <cellStyle name="Standaard 4 15 3 2 5" xfId="21541" xr:uid="{2D1721DF-4307-4BCB-94C5-3BC6CE54FB72}"/>
    <cellStyle name="Standaard 4 15 3 3" xfId="8214" xr:uid="{654B45A2-FB2D-438F-8BDA-4A88C117EA57}"/>
    <cellStyle name="Standaard 4 15 3 3 2" xfId="21544" xr:uid="{E13C3893-B34B-4A04-94FF-206FE0394F04}"/>
    <cellStyle name="Standaard 4 15 3 4" xfId="11879" xr:uid="{39C87611-A3A0-4D14-A2A7-15E790851EFE}"/>
    <cellStyle name="Standaard 4 15 3 4 2" xfId="21545" xr:uid="{C6C64D22-87E6-47F0-94A6-033B88E3AFC5}"/>
    <cellStyle name="Standaard 4 15 3 5" xfId="16547" xr:uid="{BF73A105-4899-4B13-B2DF-55EDE8969505}"/>
    <cellStyle name="Standaard 4 15 3 6" xfId="21540" xr:uid="{F351F501-4F5E-4281-80D2-4FF444A91D53}"/>
    <cellStyle name="Standaard 4 15 3 7" xfId="3548" xr:uid="{5CDAF427-E2B8-43AC-AE96-07F33F8D70D2}"/>
    <cellStyle name="Standaard 4 15 4" xfId="5102" xr:uid="{7772350A-2EBD-4715-9696-C0349208D4EA}"/>
    <cellStyle name="Standaard 4 15 4 2" xfId="9768" xr:uid="{9BA25878-964B-4B68-8947-64F0E302E491}"/>
    <cellStyle name="Standaard 4 15 4 2 2" xfId="21547" xr:uid="{41609C75-683A-4F3A-8A56-52E1E289F184}"/>
    <cellStyle name="Standaard 4 15 4 3" xfId="11881" xr:uid="{2E95165E-C26B-4F03-B2FF-CAC6ED8D59A2}"/>
    <cellStyle name="Standaard 4 15 4 3 2" xfId="21548" xr:uid="{D711E891-3796-47EF-A475-7A07F55BE79E}"/>
    <cellStyle name="Standaard 4 15 4 4" xfId="16549" xr:uid="{25EBF54B-20D4-499B-87F7-1CE2A0C0A11E}"/>
    <cellStyle name="Standaard 4 15 4 5" xfId="21546" xr:uid="{CE2F89E1-68E7-4CC5-BCF4-388E0D1AC2F2}"/>
    <cellStyle name="Standaard 4 15 5" xfId="7437" xr:uid="{4DB36287-DD67-4AC9-A355-02FEE30D8CD2}"/>
    <cellStyle name="Standaard 4 15 5 2" xfId="21549" xr:uid="{4AA8B79F-4F5E-4F04-87F5-8640455A2BE2}"/>
    <cellStyle name="Standaard 4 15 6" xfId="11876" xr:uid="{A75401AF-B449-4A83-B7F9-AAC81A2E71B7}"/>
    <cellStyle name="Standaard 4 15 6 2" xfId="21550" xr:uid="{D38A57D1-3D60-4188-9792-B585AC9561D1}"/>
    <cellStyle name="Standaard 4 15 7" xfId="16544" xr:uid="{19F52CD0-582C-4B25-919A-F37BDFA7C3E0}"/>
    <cellStyle name="Standaard 4 15 8" xfId="21533" xr:uid="{3F8E6DFD-7873-4897-8D0A-94DCB8B75081}"/>
    <cellStyle name="Standaard 4 15 9" xfId="2768" xr:uid="{A3FACF70-60A5-49A8-887E-1FCD39C13F5B}"/>
    <cellStyle name="Standaard 4 16" xfId="803" xr:uid="{00000000-0005-0000-0000-00007C000000}"/>
    <cellStyle name="Standaard 4 16 2" xfId="6268" xr:uid="{B43C895D-0A04-4DAE-8ABF-B2FACA8FC2E2}"/>
    <cellStyle name="Standaard 4 16 2 2" xfId="10934" xr:uid="{5CA5F022-DF65-4437-A4C8-DDDFFAE2BF06}"/>
    <cellStyle name="Standaard 4 16 2 2 2" xfId="21553" xr:uid="{5400C66F-774A-4AED-8090-E76A80A11EE1}"/>
    <cellStyle name="Standaard 4 16 2 3" xfId="11883" xr:uid="{6D439D2B-51BB-4051-B591-4C674216C9DB}"/>
    <cellStyle name="Standaard 4 16 2 3 2" xfId="21554" xr:uid="{6E0DF74C-80C2-4AAB-8F13-A2CAD1B5C40B}"/>
    <cellStyle name="Standaard 4 16 2 4" xfId="16551" xr:uid="{6271A009-16F4-44B0-874B-37FEBDCABA90}"/>
    <cellStyle name="Standaard 4 16 2 5" xfId="21552" xr:uid="{62F1D742-B566-4BFD-BB88-EC555B1856E8}"/>
    <cellStyle name="Standaard 4 16 3" xfId="8603" xr:uid="{912CAF1D-FA44-4BD0-98B7-641D35E8817B}"/>
    <cellStyle name="Standaard 4 16 3 2" xfId="21555" xr:uid="{DFD2E8ED-C92A-4B4E-BC7D-FCF1B5B400F3}"/>
    <cellStyle name="Standaard 4 16 4" xfId="11882" xr:uid="{62DCD2A8-D8B4-4D2C-9369-828C0C67FC62}"/>
    <cellStyle name="Standaard 4 16 4 2" xfId="21556" xr:uid="{A0445BFC-982F-47C8-A950-A727F3D21F69}"/>
    <cellStyle name="Standaard 4 16 5" xfId="16550" xr:uid="{D6887B8A-A7D4-485E-9151-80FFD891249C}"/>
    <cellStyle name="Standaard 4 16 6" xfId="21551" xr:uid="{F68D0587-77A4-4F65-8E94-528D8532B406}"/>
    <cellStyle name="Standaard 4 16 7" xfId="3937" xr:uid="{E234B22D-5859-482D-BBCF-D988D52400CF}"/>
    <cellStyle name="Standaard 4 17" xfId="1587" xr:uid="{00000000-0005-0000-0000-00007D000000}"/>
    <cellStyle name="Standaard 4 17 2" xfId="5491" xr:uid="{EDF5575C-7890-4C4D-9C49-355D86684BA6}"/>
    <cellStyle name="Standaard 4 17 2 2" xfId="10157" xr:uid="{53730659-79DC-499B-A31D-7C2078A3CF8E}"/>
    <cellStyle name="Standaard 4 17 2 2 2" xfId="21559" xr:uid="{525D1FC0-767A-460B-B46D-5077FCF13877}"/>
    <cellStyle name="Standaard 4 17 2 3" xfId="11885" xr:uid="{5E28FFB1-24A5-4943-9006-EDB0CD79BAA5}"/>
    <cellStyle name="Standaard 4 17 2 3 2" xfId="21560" xr:uid="{F92E1659-138A-47ED-B0E0-C89078F9B5CB}"/>
    <cellStyle name="Standaard 4 17 2 4" xfId="16553" xr:uid="{196A9C07-75ED-41BA-9870-1DC804A1EECF}"/>
    <cellStyle name="Standaard 4 17 2 5" xfId="21558" xr:uid="{4BF93595-D6F6-4DFC-9DF7-DB003DA5B801}"/>
    <cellStyle name="Standaard 4 17 3" xfId="7826" xr:uid="{03C2D8F4-D484-4F0F-8B22-F0D7EB31CF65}"/>
    <cellStyle name="Standaard 4 17 3 2" xfId="21561" xr:uid="{787AC871-A314-46E6-AD28-BEE595F4A9E1}"/>
    <cellStyle name="Standaard 4 17 4" xfId="11884" xr:uid="{361C8F5D-5900-45FE-A477-1E8A03A1075D}"/>
    <cellStyle name="Standaard 4 17 4 2" xfId="21562" xr:uid="{98A75B17-EF52-452F-BEE9-C514D4E04ED8}"/>
    <cellStyle name="Standaard 4 17 5" xfId="16552" xr:uid="{6F2D61B5-E3AA-4662-A22D-526684C99E9A}"/>
    <cellStyle name="Standaard 4 17 6" xfId="21557" xr:uid="{62250F43-B55D-4CFE-A1ED-95FEA64119AF}"/>
    <cellStyle name="Standaard 4 17 7" xfId="3160" xr:uid="{34D64893-58C3-4508-BF89-AF97E0E15ECC}"/>
    <cellStyle name="Standaard 4 18" xfId="7045" xr:uid="{8B263788-D828-4E8C-BA9F-5D3AD4D39CCC}"/>
    <cellStyle name="Standaard 4 18 2" xfId="11711" xr:uid="{B2971350-6A1C-424B-981B-009D54E24E68}"/>
    <cellStyle name="Standaard 4 18 2 2" xfId="21564" xr:uid="{1AC4579C-5B2A-4F2A-8332-863794CB679F}"/>
    <cellStyle name="Standaard 4 18 3" xfId="11886" xr:uid="{3720C15A-CF87-4707-905D-793BFEC1DFCE}"/>
    <cellStyle name="Standaard 4 18 3 2" xfId="21565" xr:uid="{3C531001-9280-4ADC-9A5A-24BF346375F9}"/>
    <cellStyle name="Standaard 4 18 4" xfId="16554" xr:uid="{47CF7425-8B57-4F07-9A24-A9727611CEC2}"/>
    <cellStyle name="Standaard 4 18 5" xfId="21563" xr:uid="{BE118114-76E4-49DD-BEB5-31DBD795F088}"/>
    <cellStyle name="Standaard 4 19" xfId="4714" xr:uid="{3CD397B7-1DDD-4B56-BF0C-179E5099C78A}"/>
    <cellStyle name="Standaard 4 19 2" xfId="9380" xr:uid="{E057E222-6902-4DA8-80FD-5EE5275622AA}"/>
    <cellStyle name="Standaard 4 19 2 2" xfId="21567" xr:uid="{02518B40-F8DF-420F-864B-FB1ABE0FC835}"/>
    <cellStyle name="Standaard 4 19 3" xfId="11887" xr:uid="{8B32801A-6B39-4AB1-B97C-08311D687190}"/>
    <cellStyle name="Standaard 4 19 3 2" xfId="21568" xr:uid="{4F02EF8F-67E9-47B5-B358-8AE64B7FC520}"/>
    <cellStyle name="Standaard 4 19 4" xfId="16555" xr:uid="{B1C213AC-F82F-4F2E-8372-F9F4D90B3729}"/>
    <cellStyle name="Standaard 4 19 5" xfId="21566" xr:uid="{96F80571-31C9-47A8-B165-A5829E4123DA}"/>
    <cellStyle name="Standaard 4 2" xfId="13" xr:uid="{00000000-0005-0000-0000-00007E000000}"/>
    <cellStyle name="Standaard 4 2 10" xfId="14" xr:uid="{00000000-0005-0000-0000-00007F000000}"/>
    <cellStyle name="Standaard 4 2 10 10" xfId="16557" xr:uid="{BECA7594-80D9-4015-8D98-B7CF82FC5B62}"/>
    <cellStyle name="Standaard 4 2 10 11" xfId="21570" xr:uid="{CEDA79A3-E780-4833-8FAC-E5CD3142ADE9}"/>
    <cellStyle name="Standaard 4 2 10 12" xfId="2384" xr:uid="{44CF774B-BB18-4B2A-A65D-EA3E205E0FFE}"/>
    <cellStyle name="Standaard 4 2 10 2" xfId="142" xr:uid="{00000000-0005-0000-0000-000080000000}"/>
    <cellStyle name="Standaard 4 2 10 2 10" xfId="21571" xr:uid="{09DDAF30-2CAE-48ED-982E-4F339B252F66}"/>
    <cellStyle name="Standaard 4 2 10 2 11" xfId="2569" xr:uid="{D5756A21-DE1C-4F02-BE7E-269ECF2DFDC5}"/>
    <cellStyle name="Standaard 4 2 10 2 2" xfId="143" xr:uid="{00000000-0005-0000-0000-000081000000}"/>
    <cellStyle name="Standaard 4 2 10 2 2 10" xfId="2763" xr:uid="{FDABF0E5-84D6-4908-ACFA-A29C256A2D0D}"/>
    <cellStyle name="Standaard 4 2 10 2 2 2" xfId="144" xr:uid="{00000000-0005-0000-0000-000082000000}"/>
    <cellStyle name="Standaard 4 2 10 2 2 2 2" xfId="932" xr:uid="{00000000-0005-0000-0000-000083000000}"/>
    <cellStyle name="Standaard 4 2 10 2 2 2 2 2" xfId="7039" xr:uid="{8A5E51D2-6980-4254-ACFA-B6A9FF8B28FF}"/>
    <cellStyle name="Standaard 4 2 10 2 2 2 2 2 2" xfId="11705" xr:uid="{54E1D28E-B6F9-4BF6-B4E3-082AE97B2724}"/>
    <cellStyle name="Standaard 4 2 10 2 2 2 2 2 2 2" xfId="21576" xr:uid="{299FBD4B-7A4D-4BE4-9685-91BFF9D8C2FC}"/>
    <cellStyle name="Standaard 4 2 10 2 2 2 2 2 3" xfId="11894" xr:uid="{8B83751E-C378-4F47-89CB-9C91EECA4276}"/>
    <cellStyle name="Standaard 4 2 10 2 2 2 2 2 3 2" xfId="21577" xr:uid="{BBF8A95A-FC2E-482C-B1B7-7CAD5C9FD697}"/>
    <cellStyle name="Standaard 4 2 10 2 2 2 2 2 4" xfId="16562" xr:uid="{24B643A9-B3E1-497A-90CC-2F175EFEDD75}"/>
    <cellStyle name="Standaard 4 2 10 2 2 2 2 2 5" xfId="21575" xr:uid="{9A355E3C-8DC1-4834-8FDC-C1D90334D5B3}"/>
    <cellStyle name="Standaard 4 2 10 2 2 2 2 3" xfId="9374" xr:uid="{0AB83BC7-C897-4C7A-98C6-B154090200A7}"/>
    <cellStyle name="Standaard 4 2 10 2 2 2 2 3 2" xfId="21578" xr:uid="{5A0647BA-9100-4356-BFE7-56E9DB67CF52}"/>
    <cellStyle name="Standaard 4 2 10 2 2 2 2 4" xfId="11893" xr:uid="{46EAB317-060C-4917-AF38-6F67E7BF43CD}"/>
    <cellStyle name="Standaard 4 2 10 2 2 2 2 4 2" xfId="21579" xr:uid="{8C44EE43-E81D-4F7E-A076-75C3835E07BA}"/>
    <cellStyle name="Standaard 4 2 10 2 2 2 2 5" xfId="16561" xr:uid="{7463B665-5867-4A16-833F-2602967E7F94}"/>
    <cellStyle name="Standaard 4 2 10 2 2 2 2 6" xfId="21574" xr:uid="{E1FF5DC9-76B7-43CD-9003-C34E9532D9E5}"/>
    <cellStyle name="Standaard 4 2 10 2 2 2 2 7" xfId="4708" xr:uid="{A7FF9016-23A7-425A-9122-94728B894E12}"/>
    <cellStyle name="Standaard 4 2 10 2 2 2 3" xfId="1716" xr:uid="{00000000-0005-0000-0000-000084000000}"/>
    <cellStyle name="Standaard 4 2 10 2 2 2 3 2" xfId="6262" xr:uid="{9AF68318-0E29-4885-8C4B-B33B6B333FD0}"/>
    <cellStyle name="Standaard 4 2 10 2 2 2 3 2 2" xfId="10928" xr:uid="{B5B3085D-DFA1-47DB-9702-28EE0C0ECDA5}"/>
    <cellStyle name="Standaard 4 2 10 2 2 2 3 2 2 2" xfId="21582" xr:uid="{FC74B805-7211-4CE4-B7CD-D8D36C188603}"/>
    <cellStyle name="Standaard 4 2 10 2 2 2 3 2 3" xfId="11896" xr:uid="{38AA8961-91F2-48B2-884C-1D3B73246127}"/>
    <cellStyle name="Standaard 4 2 10 2 2 2 3 2 3 2" xfId="21583" xr:uid="{886C20DB-445C-426E-AE4A-8FB162E0AC5A}"/>
    <cellStyle name="Standaard 4 2 10 2 2 2 3 2 4" xfId="16564" xr:uid="{B727C50A-E368-45D0-A618-58B307DA3F0D}"/>
    <cellStyle name="Standaard 4 2 10 2 2 2 3 2 5" xfId="21581" xr:uid="{6015E1C5-DD6B-440B-8974-5FF285610DD2}"/>
    <cellStyle name="Standaard 4 2 10 2 2 2 3 3" xfId="8597" xr:uid="{3430FAD6-6569-451F-8F4C-EBAC396A1209}"/>
    <cellStyle name="Standaard 4 2 10 2 2 2 3 3 2" xfId="21584" xr:uid="{C46AAE1F-DFC1-4CB8-AB5C-DB8A69CF6CD0}"/>
    <cellStyle name="Standaard 4 2 10 2 2 2 3 4" xfId="11895" xr:uid="{19B25D78-2524-4933-AFAD-8EA57BCB350A}"/>
    <cellStyle name="Standaard 4 2 10 2 2 2 3 4 2" xfId="21585" xr:uid="{72F5BDEC-8295-4F7C-BF85-D2F6EF8C6C1F}"/>
    <cellStyle name="Standaard 4 2 10 2 2 2 3 5" xfId="16563" xr:uid="{18A2D31D-038F-4C00-A38A-787FFA469618}"/>
    <cellStyle name="Standaard 4 2 10 2 2 2 3 6" xfId="21580" xr:uid="{A0C24D60-3C95-4EE7-A83D-6BEFD27BEAF9}"/>
    <cellStyle name="Standaard 4 2 10 2 2 2 3 7" xfId="3931" xr:uid="{15C423C3-A865-4928-8FC5-8654D4A376E4}"/>
    <cellStyle name="Standaard 4 2 10 2 2 2 4" xfId="5485" xr:uid="{29332602-095E-47B1-900C-AB51626CBB1B}"/>
    <cellStyle name="Standaard 4 2 10 2 2 2 4 2" xfId="10151" xr:uid="{744A800C-3F58-4BB8-A0A1-D71DBAD33928}"/>
    <cellStyle name="Standaard 4 2 10 2 2 2 4 2 2" xfId="21587" xr:uid="{3F21E202-1E83-4EA0-B3FE-A529993D5A5D}"/>
    <cellStyle name="Standaard 4 2 10 2 2 2 4 3" xfId="11897" xr:uid="{60BCD192-F429-40C7-894E-DFC2056E6D09}"/>
    <cellStyle name="Standaard 4 2 10 2 2 2 4 3 2" xfId="21588" xr:uid="{72F7BF42-35F1-408F-8D4C-64D6C5071890}"/>
    <cellStyle name="Standaard 4 2 10 2 2 2 4 4" xfId="16565" xr:uid="{D83EE940-E0C6-4D68-B381-ADE3F3B2DDEF}"/>
    <cellStyle name="Standaard 4 2 10 2 2 2 4 5" xfId="21586" xr:uid="{4104873D-3D68-4A53-920E-A0C1B88221F0}"/>
    <cellStyle name="Standaard 4 2 10 2 2 2 5" xfId="7820" xr:uid="{63AD619C-2C2A-4A3F-8A8D-1B7672A055D5}"/>
    <cellStyle name="Standaard 4 2 10 2 2 2 5 2" xfId="21589" xr:uid="{531605B3-ACBB-4B55-BAF8-278EFE40A37C}"/>
    <cellStyle name="Standaard 4 2 10 2 2 2 6" xfId="11892" xr:uid="{86BE3722-DC4B-4548-BF96-54223D45F656}"/>
    <cellStyle name="Standaard 4 2 10 2 2 2 6 2" xfId="21590" xr:uid="{687CEAFC-45AA-43D2-AC8B-0BCA2981E1CD}"/>
    <cellStyle name="Standaard 4 2 10 2 2 2 7" xfId="16560" xr:uid="{9DC5F424-D18C-429A-8001-2173290A1AE7}"/>
    <cellStyle name="Standaard 4 2 10 2 2 2 8" xfId="21573" xr:uid="{BEFEF5D8-152F-46D4-A7B4-6193D11D9813}"/>
    <cellStyle name="Standaard 4 2 10 2 2 2 9" xfId="3151" xr:uid="{906DE65E-9977-4112-88D6-EC4D0E09A489}"/>
    <cellStyle name="Standaard 4 2 10 2 2 3" xfId="931" xr:uid="{00000000-0005-0000-0000-000085000000}"/>
    <cellStyle name="Standaard 4 2 10 2 2 3 2" xfId="6651" xr:uid="{4734A35F-B244-4536-A0F7-7C3E424DD18F}"/>
    <cellStyle name="Standaard 4 2 10 2 2 3 2 2" xfId="11317" xr:uid="{EE4C9ED6-A2C4-4836-938E-A414B0E43FA5}"/>
    <cellStyle name="Standaard 4 2 10 2 2 3 2 2 2" xfId="21593" xr:uid="{047CE410-B84F-4E22-ADDB-694926DE0C03}"/>
    <cellStyle name="Standaard 4 2 10 2 2 3 2 3" xfId="11899" xr:uid="{ADD081A3-BB73-402D-940C-D8BA8265F152}"/>
    <cellStyle name="Standaard 4 2 10 2 2 3 2 3 2" xfId="21594" xr:uid="{49D35CD7-9261-44E2-BC08-572E5F6212C6}"/>
    <cellStyle name="Standaard 4 2 10 2 2 3 2 4" xfId="16567" xr:uid="{329DA1E4-EBDF-4463-95EB-CD74A1239491}"/>
    <cellStyle name="Standaard 4 2 10 2 2 3 2 5" xfId="21592" xr:uid="{611751B7-E667-432E-AEE1-1F51B7AE1617}"/>
    <cellStyle name="Standaard 4 2 10 2 2 3 3" xfId="8986" xr:uid="{FC14194A-711D-42C6-A1D1-B4D003E7B4A9}"/>
    <cellStyle name="Standaard 4 2 10 2 2 3 3 2" xfId="21595" xr:uid="{A97909AE-2E31-451F-BE9C-7AA2FC9686D3}"/>
    <cellStyle name="Standaard 4 2 10 2 2 3 4" xfId="11898" xr:uid="{750B51B0-E901-4CF5-8F2B-A5543A39D2E7}"/>
    <cellStyle name="Standaard 4 2 10 2 2 3 4 2" xfId="21596" xr:uid="{80157DB6-1D85-480B-BACD-01EC8EA33EF1}"/>
    <cellStyle name="Standaard 4 2 10 2 2 3 5" xfId="16566" xr:uid="{D8397A65-A578-4E48-A626-933E3E8590B9}"/>
    <cellStyle name="Standaard 4 2 10 2 2 3 6" xfId="21591" xr:uid="{447ECBA6-5F6B-46E9-AA95-C3CEA8B3A4A4}"/>
    <cellStyle name="Standaard 4 2 10 2 2 3 7" xfId="4320" xr:uid="{660C965C-4E1B-4C38-A9F0-D5FD92CBD37A}"/>
    <cellStyle name="Standaard 4 2 10 2 2 4" xfId="1715" xr:uid="{00000000-0005-0000-0000-000086000000}"/>
    <cellStyle name="Standaard 4 2 10 2 2 4 2" xfId="5874" xr:uid="{55DC4A5C-0B38-445F-B5E8-9AA8E632CEAF}"/>
    <cellStyle name="Standaard 4 2 10 2 2 4 2 2" xfId="10540" xr:uid="{DBA6BD00-C844-457A-AE63-C7DB7854CB87}"/>
    <cellStyle name="Standaard 4 2 10 2 2 4 2 2 2" xfId="21599" xr:uid="{16DC9923-DBFA-4CE8-9F92-DDB24273A266}"/>
    <cellStyle name="Standaard 4 2 10 2 2 4 2 3" xfId="11901" xr:uid="{A527B2F8-D7A8-46C2-9572-6A5EBF8CF6E0}"/>
    <cellStyle name="Standaard 4 2 10 2 2 4 2 3 2" xfId="21600" xr:uid="{D22FBBE0-1BC0-4594-9395-482CE9F62715}"/>
    <cellStyle name="Standaard 4 2 10 2 2 4 2 4" xfId="16569" xr:uid="{9783CB55-8D20-4669-A80E-95A7068B5873}"/>
    <cellStyle name="Standaard 4 2 10 2 2 4 2 5" xfId="21598" xr:uid="{3FE30273-FB5D-4468-9C71-4F62C9AD2CBB}"/>
    <cellStyle name="Standaard 4 2 10 2 2 4 3" xfId="8209" xr:uid="{2A864A11-E003-434F-9984-E3B03FB50E11}"/>
    <cellStyle name="Standaard 4 2 10 2 2 4 3 2" xfId="21601" xr:uid="{5252176C-9C8F-4E7A-B99E-D5DFBA84A8E0}"/>
    <cellStyle name="Standaard 4 2 10 2 2 4 4" xfId="11900" xr:uid="{4AEAF50F-C3EB-47F0-9666-0F1D9C0A9738}"/>
    <cellStyle name="Standaard 4 2 10 2 2 4 4 2" xfId="21602" xr:uid="{242E8C44-238D-4A3D-9710-BF76150C4CF6}"/>
    <cellStyle name="Standaard 4 2 10 2 2 4 5" xfId="16568" xr:uid="{CD52A5E5-57CA-48F9-B780-ED1784D4FB37}"/>
    <cellStyle name="Standaard 4 2 10 2 2 4 6" xfId="21597" xr:uid="{6342D2F2-D7C6-43AD-A84C-B575D6D6B170}"/>
    <cellStyle name="Standaard 4 2 10 2 2 4 7" xfId="3543" xr:uid="{268A552D-F729-43FF-86FB-D0D8761B51C3}"/>
    <cellStyle name="Standaard 4 2 10 2 2 5" xfId="5097" xr:uid="{7320AFA0-47AF-4775-B04D-5E1B3B0A3B4F}"/>
    <cellStyle name="Standaard 4 2 10 2 2 5 2" xfId="9763" xr:uid="{16AF8A4D-64F8-4E32-ADCC-97FE75F71F20}"/>
    <cellStyle name="Standaard 4 2 10 2 2 5 2 2" xfId="21604" xr:uid="{4AF603E0-F1B6-4F71-8C81-D5FF01D0F5A3}"/>
    <cellStyle name="Standaard 4 2 10 2 2 5 3" xfId="11902" xr:uid="{E641F7F6-2F7E-4ED1-A53D-0ED5BF2072D7}"/>
    <cellStyle name="Standaard 4 2 10 2 2 5 3 2" xfId="21605" xr:uid="{6A51CBF9-007B-4B1B-A853-9E9DE3E7B9F0}"/>
    <cellStyle name="Standaard 4 2 10 2 2 5 4" xfId="16570" xr:uid="{F6980950-7058-4880-AE98-97E226C7C01B}"/>
    <cellStyle name="Standaard 4 2 10 2 2 5 5" xfId="21603" xr:uid="{A27E5342-607D-40CA-B3B2-CFAA50ADAE6A}"/>
    <cellStyle name="Standaard 4 2 10 2 2 6" xfId="7432" xr:uid="{FE259EA8-FCD9-4D4F-B589-1BC1A7DC21FB}"/>
    <cellStyle name="Standaard 4 2 10 2 2 6 2" xfId="21606" xr:uid="{3AE48D6F-FAA4-4016-A527-7CEF7748FBEB}"/>
    <cellStyle name="Standaard 4 2 10 2 2 7" xfId="11891" xr:uid="{7A6F42C4-DF67-40F6-9AC0-EBD9A2D3DCAE}"/>
    <cellStyle name="Standaard 4 2 10 2 2 7 2" xfId="21607" xr:uid="{651F1249-AD60-4944-959D-0FABA60A1113}"/>
    <cellStyle name="Standaard 4 2 10 2 2 8" xfId="16559" xr:uid="{90EEA8DF-83D3-47C1-A73C-47BCA667B40B}"/>
    <cellStyle name="Standaard 4 2 10 2 2 9" xfId="21572" xr:uid="{90FFA7BB-6F88-4929-8F6B-5A0D26527BC9}"/>
    <cellStyle name="Standaard 4 2 10 2 3" xfId="145" xr:uid="{00000000-0005-0000-0000-000087000000}"/>
    <cellStyle name="Standaard 4 2 10 2 3 2" xfId="933" xr:uid="{00000000-0005-0000-0000-000088000000}"/>
    <cellStyle name="Standaard 4 2 10 2 3 2 2" xfId="6845" xr:uid="{876AFADC-6D0C-4EE9-A2B7-817685857CB3}"/>
    <cellStyle name="Standaard 4 2 10 2 3 2 2 2" xfId="11511" xr:uid="{960ABED4-35B6-4FA9-9A61-B26F39F6163E}"/>
    <cellStyle name="Standaard 4 2 10 2 3 2 2 2 2" xfId="21611" xr:uid="{66B1D934-43F2-467C-B54B-7CF60C222A57}"/>
    <cellStyle name="Standaard 4 2 10 2 3 2 2 3" xfId="11905" xr:uid="{4FDBD985-7BAB-466C-88F5-37D091D8908F}"/>
    <cellStyle name="Standaard 4 2 10 2 3 2 2 3 2" xfId="21612" xr:uid="{A86B80EF-384A-4782-AD42-44C6ED002838}"/>
    <cellStyle name="Standaard 4 2 10 2 3 2 2 4" xfId="16573" xr:uid="{20DE18B7-B4F4-478A-A5C0-A0656C4ABA2A}"/>
    <cellStyle name="Standaard 4 2 10 2 3 2 2 5" xfId="21610" xr:uid="{350E1D25-A2D4-4215-BFAC-ACEE627AD94C}"/>
    <cellStyle name="Standaard 4 2 10 2 3 2 3" xfId="9180" xr:uid="{CF907C63-494C-438A-9E1F-1378029AE7CE}"/>
    <cellStyle name="Standaard 4 2 10 2 3 2 3 2" xfId="21613" xr:uid="{10033D80-6725-4003-992C-04081B36E9FC}"/>
    <cellStyle name="Standaard 4 2 10 2 3 2 4" xfId="11904" xr:uid="{D67C1531-C432-4163-BD30-72738F86B461}"/>
    <cellStyle name="Standaard 4 2 10 2 3 2 4 2" xfId="21614" xr:uid="{5017CC1A-EA4E-4961-B055-06C7303F9475}"/>
    <cellStyle name="Standaard 4 2 10 2 3 2 5" xfId="16572" xr:uid="{61106D4B-E2B5-488B-A9FF-7FEC35A1E7C8}"/>
    <cellStyle name="Standaard 4 2 10 2 3 2 6" xfId="21609" xr:uid="{FAF79079-97A4-49C4-B638-FFAFDCC4FCC2}"/>
    <cellStyle name="Standaard 4 2 10 2 3 2 7" xfId="4514" xr:uid="{84536719-E58E-4AF6-8493-0BE5BE177A6E}"/>
    <cellStyle name="Standaard 4 2 10 2 3 3" xfId="1717" xr:uid="{00000000-0005-0000-0000-000089000000}"/>
    <cellStyle name="Standaard 4 2 10 2 3 3 2" xfId="6068" xr:uid="{98B24052-2DA9-4B78-B8DB-627482B7985C}"/>
    <cellStyle name="Standaard 4 2 10 2 3 3 2 2" xfId="10734" xr:uid="{95DDE41F-B932-4968-88EE-E5EB4D093768}"/>
    <cellStyle name="Standaard 4 2 10 2 3 3 2 2 2" xfId="21617" xr:uid="{9E75F137-ABE8-457C-B122-94D319129BBF}"/>
    <cellStyle name="Standaard 4 2 10 2 3 3 2 3" xfId="11907" xr:uid="{E0AFD79C-DD57-4100-BF1B-1FCA74749467}"/>
    <cellStyle name="Standaard 4 2 10 2 3 3 2 3 2" xfId="21618" xr:uid="{68D00BF5-29AF-40F6-9F11-455A2AA4278C}"/>
    <cellStyle name="Standaard 4 2 10 2 3 3 2 4" xfId="16575" xr:uid="{A1B49CC1-4710-4BC8-B08B-1839DB067341}"/>
    <cellStyle name="Standaard 4 2 10 2 3 3 2 5" xfId="21616" xr:uid="{B8D6DB05-CCBD-4128-B6D0-B75CEFBE042D}"/>
    <cellStyle name="Standaard 4 2 10 2 3 3 3" xfId="8403" xr:uid="{FFA27AF9-01AD-496D-A72C-3C439E7C3DBC}"/>
    <cellStyle name="Standaard 4 2 10 2 3 3 3 2" xfId="21619" xr:uid="{6B72C4D8-D844-4D81-A94D-9FAF7C73B330}"/>
    <cellStyle name="Standaard 4 2 10 2 3 3 4" xfId="11906" xr:uid="{E795BE83-FBAE-42DB-95AD-DD26F4A65183}"/>
    <cellStyle name="Standaard 4 2 10 2 3 3 4 2" xfId="21620" xr:uid="{61F30A34-8CB8-48BA-AD20-DCC511E9AC49}"/>
    <cellStyle name="Standaard 4 2 10 2 3 3 5" xfId="16574" xr:uid="{2CE43C5D-F5B4-4C55-817E-3F4CAC425AFE}"/>
    <cellStyle name="Standaard 4 2 10 2 3 3 6" xfId="21615" xr:uid="{753949DB-465F-4697-8986-07B54AF9AB9E}"/>
    <cellStyle name="Standaard 4 2 10 2 3 3 7" xfId="3737" xr:uid="{B669F93D-BD7D-4610-85C4-6DF673487225}"/>
    <cellStyle name="Standaard 4 2 10 2 3 4" xfId="5291" xr:uid="{C50876B3-714B-4593-BC60-5D7A9DDBFAA4}"/>
    <cellStyle name="Standaard 4 2 10 2 3 4 2" xfId="9957" xr:uid="{1C3C4073-FFC2-4574-88BB-94508D475191}"/>
    <cellStyle name="Standaard 4 2 10 2 3 4 2 2" xfId="21622" xr:uid="{B7C6373B-61C8-47FF-8AF3-B77022677C2E}"/>
    <cellStyle name="Standaard 4 2 10 2 3 4 3" xfId="11908" xr:uid="{D0968C71-7C09-4ED2-A374-AACE26E99F02}"/>
    <cellStyle name="Standaard 4 2 10 2 3 4 3 2" xfId="21623" xr:uid="{04B988BE-9808-45FB-ACF0-867E99DA774E}"/>
    <cellStyle name="Standaard 4 2 10 2 3 4 4" xfId="16576" xr:uid="{983A9A53-C723-41CE-A7B8-A5F809677668}"/>
    <cellStyle name="Standaard 4 2 10 2 3 4 5" xfId="21621" xr:uid="{6B031DAD-AC0A-41FE-B839-3B5CAEF42D4B}"/>
    <cellStyle name="Standaard 4 2 10 2 3 5" xfId="7626" xr:uid="{3450EA9A-1BC1-4F7D-B8AF-98421D9072E8}"/>
    <cellStyle name="Standaard 4 2 10 2 3 5 2" xfId="21624" xr:uid="{4A3BC653-C952-41B7-8A31-B2D353548A83}"/>
    <cellStyle name="Standaard 4 2 10 2 3 6" xfId="11903" xr:uid="{54CF9C17-DAA3-4811-9B16-BE3F77A6DCC5}"/>
    <cellStyle name="Standaard 4 2 10 2 3 6 2" xfId="21625" xr:uid="{B4211607-7330-4274-9A40-1E858382EBF2}"/>
    <cellStyle name="Standaard 4 2 10 2 3 7" xfId="16571" xr:uid="{B4E6EC49-7F23-4D91-A39A-290C155FE65A}"/>
    <cellStyle name="Standaard 4 2 10 2 3 8" xfId="21608" xr:uid="{7E86F86D-5509-4F27-B189-8F1DF79CDC55}"/>
    <cellStyle name="Standaard 4 2 10 2 3 9" xfId="2957" xr:uid="{3D7C2CA9-BEA4-4142-9B84-6EC38E0CE047}"/>
    <cellStyle name="Standaard 4 2 10 2 4" xfId="930" xr:uid="{00000000-0005-0000-0000-00008A000000}"/>
    <cellStyle name="Standaard 4 2 10 2 4 2" xfId="6457" xr:uid="{69BF036C-231B-487A-8A86-7DDFDE16BC60}"/>
    <cellStyle name="Standaard 4 2 10 2 4 2 2" xfId="11123" xr:uid="{1F7F0F71-01BB-4AEF-8AF5-EAD7D1FBA798}"/>
    <cellStyle name="Standaard 4 2 10 2 4 2 2 2" xfId="21628" xr:uid="{1059FDEE-FDB2-4773-8731-CEE2A8C74255}"/>
    <cellStyle name="Standaard 4 2 10 2 4 2 3" xfId="11910" xr:uid="{75DD51F4-81CF-4E6D-86D4-DF04CDF3F84E}"/>
    <cellStyle name="Standaard 4 2 10 2 4 2 3 2" xfId="21629" xr:uid="{391609F6-6035-46F3-BF32-E5DA13431551}"/>
    <cellStyle name="Standaard 4 2 10 2 4 2 4" xfId="16578" xr:uid="{74A19FFE-CAE8-482A-A66B-78D40A763BD1}"/>
    <cellStyle name="Standaard 4 2 10 2 4 2 5" xfId="21627" xr:uid="{9CC2010B-64FE-4133-8FA5-B5FF420B5F7D}"/>
    <cellStyle name="Standaard 4 2 10 2 4 3" xfId="8792" xr:uid="{1EE943D9-69E6-4F9E-88E3-2B1963942FB0}"/>
    <cellStyle name="Standaard 4 2 10 2 4 3 2" xfId="21630" xr:uid="{6DC204AB-688C-40CF-9798-436A49653780}"/>
    <cellStyle name="Standaard 4 2 10 2 4 4" xfId="11909" xr:uid="{8305682A-F6F0-45C0-88FC-691766464000}"/>
    <cellStyle name="Standaard 4 2 10 2 4 4 2" xfId="21631" xr:uid="{2C9C7837-E812-4797-99B4-9F53F3DDC4BC}"/>
    <cellStyle name="Standaard 4 2 10 2 4 5" xfId="16577" xr:uid="{2BB07FCC-0365-48B8-9F18-C4D534C16FFB}"/>
    <cellStyle name="Standaard 4 2 10 2 4 6" xfId="21626" xr:uid="{60BC3419-AD1B-4031-B919-780F206CA9A5}"/>
    <cellStyle name="Standaard 4 2 10 2 4 7" xfId="4126" xr:uid="{8C8EAEB1-4BC2-4324-A99E-512ED0EBD40C}"/>
    <cellStyle name="Standaard 4 2 10 2 5" xfId="1714" xr:uid="{00000000-0005-0000-0000-00008B000000}"/>
    <cellStyle name="Standaard 4 2 10 2 5 2" xfId="5680" xr:uid="{125A740B-632C-4146-B805-42CA987A40EC}"/>
    <cellStyle name="Standaard 4 2 10 2 5 2 2" xfId="10346" xr:uid="{61DCE314-BE4C-4FBE-A399-28DB4D34F78C}"/>
    <cellStyle name="Standaard 4 2 10 2 5 2 2 2" xfId="21634" xr:uid="{C6F80E06-2603-49F9-B0F8-83C7E05DFB9A}"/>
    <cellStyle name="Standaard 4 2 10 2 5 2 3" xfId="11912" xr:uid="{197C95BA-DA51-46F1-BFC9-5078776F827A}"/>
    <cellStyle name="Standaard 4 2 10 2 5 2 3 2" xfId="21635" xr:uid="{A028E208-EF48-4023-8325-64870658810D}"/>
    <cellStyle name="Standaard 4 2 10 2 5 2 4" xfId="16580" xr:uid="{CBD9C402-1428-46F5-B5C9-D71D5B2C2B2E}"/>
    <cellStyle name="Standaard 4 2 10 2 5 2 5" xfId="21633" xr:uid="{67FE8A9D-7154-47C0-9290-1D5ACC9A782C}"/>
    <cellStyle name="Standaard 4 2 10 2 5 3" xfId="8015" xr:uid="{590506FB-C9DE-4B2D-9D43-72D1AC6ED200}"/>
    <cellStyle name="Standaard 4 2 10 2 5 3 2" xfId="21636" xr:uid="{EC4D1AB4-BFFA-43DA-B3FA-29A2602204EA}"/>
    <cellStyle name="Standaard 4 2 10 2 5 4" xfId="11911" xr:uid="{E72C2F7B-FAB9-4A8F-9515-DD2C2A34D460}"/>
    <cellStyle name="Standaard 4 2 10 2 5 4 2" xfId="21637" xr:uid="{B382DD14-8400-4451-A263-0A2933FD5E4F}"/>
    <cellStyle name="Standaard 4 2 10 2 5 5" xfId="16579" xr:uid="{A9F3DE98-C0F0-4640-8049-975C860A4C88}"/>
    <cellStyle name="Standaard 4 2 10 2 5 6" xfId="21632" xr:uid="{46C04C5E-C891-411E-AD6F-24D3BB82DBB3}"/>
    <cellStyle name="Standaard 4 2 10 2 5 7" xfId="3349" xr:uid="{C7A798EB-285D-44E5-824F-27314CF52201}"/>
    <cellStyle name="Standaard 4 2 10 2 6" xfId="4903" xr:uid="{4E394DEF-7ABC-476B-99F4-BDA4EA5DFA45}"/>
    <cellStyle name="Standaard 4 2 10 2 6 2" xfId="9569" xr:uid="{7DC3D768-0286-49F8-B6D3-EEC702F2F88E}"/>
    <cellStyle name="Standaard 4 2 10 2 6 2 2" xfId="21639" xr:uid="{CCB9354C-98F7-47AF-B0C5-D4DB5723BBE1}"/>
    <cellStyle name="Standaard 4 2 10 2 6 3" xfId="11913" xr:uid="{FDA61B4D-8EF3-4A48-853D-B5869DB6BA95}"/>
    <cellStyle name="Standaard 4 2 10 2 6 3 2" xfId="21640" xr:uid="{E063D5FE-2486-4DAA-AD1E-E7558CBE90E0}"/>
    <cellStyle name="Standaard 4 2 10 2 6 4" xfId="16581" xr:uid="{F99D83DB-AE05-4655-A0BE-92660FDFB122}"/>
    <cellStyle name="Standaard 4 2 10 2 6 5" xfId="21638" xr:uid="{63C4614E-830C-4BBB-95EE-B8842FD0FC80}"/>
    <cellStyle name="Standaard 4 2 10 2 7" xfId="7238" xr:uid="{24B4005C-F377-4D0E-A1AE-2B0C3B93BE59}"/>
    <cellStyle name="Standaard 4 2 10 2 7 2" xfId="21641" xr:uid="{7FB41603-2F32-4B28-A76D-DB3F3069D106}"/>
    <cellStyle name="Standaard 4 2 10 2 8" xfId="11890" xr:uid="{5CC66D6D-A801-4FCB-8AD1-456A99F1D1CA}"/>
    <cellStyle name="Standaard 4 2 10 2 8 2" xfId="21642" xr:uid="{AE4A887E-FCB3-4709-9DC4-02FD67841745}"/>
    <cellStyle name="Standaard 4 2 10 2 9" xfId="16558" xr:uid="{01B1DBA1-029D-407C-A95C-E4CB0794D7AB}"/>
    <cellStyle name="Standaard 4 2 10 3" xfId="146" xr:uid="{00000000-0005-0000-0000-00008C000000}"/>
    <cellStyle name="Standaard 4 2 10 3 10" xfId="2578" xr:uid="{E253477F-F952-4129-B3A1-C04F381C8AB6}"/>
    <cellStyle name="Standaard 4 2 10 3 2" xfId="147" xr:uid="{00000000-0005-0000-0000-00008D000000}"/>
    <cellStyle name="Standaard 4 2 10 3 2 2" xfId="935" xr:uid="{00000000-0005-0000-0000-00008E000000}"/>
    <cellStyle name="Standaard 4 2 10 3 2 2 2" xfId="6854" xr:uid="{AE06B6AA-B0A7-43C4-804D-55AF9F26BC3C}"/>
    <cellStyle name="Standaard 4 2 10 3 2 2 2 2" xfId="11520" xr:uid="{CACACC4A-CEA0-44CA-9C21-9247F1951984}"/>
    <cellStyle name="Standaard 4 2 10 3 2 2 2 2 2" xfId="21647" xr:uid="{902140DE-92A1-4EB5-9A67-ED0124AE8347}"/>
    <cellStyle name="Standaard 4 2 10 3 2 2 2 3" xfId="11917" xr:uid="{BEC91A31-173D-4A81-AA39-F0A6A10447A1}"/>
    <cellStyle name="Standaard 4 2 10 3 2 2 2 3 2" xfId="21648" xr:uid="{2F176039-3EAB-4065-88A2-760906EEDC96}"/>
    <cellStyle name="Standaard 4 2 10 3 2 2 2 4" xfId="16585" xr:uid="{91C3A5B8-B043-4902-BDE2-E17C2612FE81}"/>
    <cellStyle name="Standaard 4 2 10 3 2 2 2 5" xfId="21646" xr:uid="{FC27B2E0-C3B8-4737-A081-3DE4765490D3}"/>
    <cellStyle name="Standaard 4 2 10 3 2 2 3" xfId="9189" xr:uid="{4287BCB6-D5DF-42F6-8037-748BF733C5E3}"/>
    <cellStyle name="Standaard 4 2 10 3 2 2 3 2" xfId="21649" xr:uid="{6EE813B4-833F-468D-8D29-A33C7555EAC6}"/>
    <cellStyle name="Standaard 4 2 10 3 2 2 4" xfId="11916" xr:uid="{6C982A83-EE01-4732-893D-713EF55010A1}"/>
    <cellStyle name="Standaard 4 2 10 3 2 2 4 2" xfId="21650" xr:uid="{1E8837E6-8474-419C-B9E6-D52420DA011E}"/>
    <cellStyle name="Standaard 4 2 10 3 2 2 5" xfId="16584" xr:uid="{4AC67C1D-259C-4334-BD6C-A38E5EDD1A93}"/>
    <cellStyle name="Standaard 4 2 10 3 2 2 6" xfId="21645" xr:uid="{68419981-800B-4C68-89EE-4E335BB67A6B}"/>
    <cellStyle name="Standaard 4 2 10 3 2 2 7" xfId="4523" xr:uid="{927FCFF4-1728-47A2-A99C-8AA4A2F37400}"/>
    <cellStyle name="Standaard 4 2 10 3 2 3" xfId="1719" xr:uid="{00000000-0005-0000-0000-00008F000000}"/>
    <cellStyle name="Standaard 4 2 10 3 2 3 2" xfId="6077" xr:uid="{95188B28-2BF1-4A51-A827-CF852C389895}"/>
    <cellStyle name="Standaard 4 2 10 3 2 3 2 2" xfId="10743" xr:uid="{3C8F1E9F-1F79-49D9-9020-DA0572BA3F65}"/>
    <cellStyle name="Standaard 4 2 10 3 2 3 2 2 2" xfId="21653" xr:uid="{D17CBAA0-53F1-4793-B002-1EF935923E80}"/>
    <cellStyle name="Standaard 4 2 10 3 2 3 2 3" xfId="11919" xr:uid="{81E54ED3-A710-49A4-BB19-A56461F6CC92}"/>
    <cellStyle name="Standaard 4 2 10 3 2 3 2 3 2" xfId="21654" xr:uid="{0897CC8B-2F6E-4C5D-B606-F84460F13A56}"/>
    <cellStyle name="Standaard 4 2 10 3 2 3 2 4" xfId="16587" xr:uid="{989A525F-F2A4-4E10-8508-2D53FE812F97}"/>
    <cellStyle name="Standaard 4 2 10 3 2 3 2 5" xfId="21652" xr:uid="{261E27BF-5BEE-4B79-95D4-2D39650D51CE}"/>
    <cellStyle name="Standaard 4 2 10 3 2 3 3" xfId="8412" xr:uid="{7F83DA13-4AE5-4830-A53D-A0EE570CD866}"/>
    <cellStyle name="Standaard 4 2 10 3 2 3 3 2" xfId="21655" xr:uid="{EC103056-C98B-44C9-A60C-84758B2FB189}"/>
    <cellStyle name="Standaard 4 2 10 3 2 3 4" xfId="11918" xr:uid="{EC733601-6BC5-4F45-9F16-99CF595C8243}"/>
    <cellStyle name="Standaard 4 2 10 3 2 3 4 2" xfId="21656" xr:uid="{2545F4B9-D668-491A-AD6B-5C362EB96146}"/>
    <cellStyle name="Standaard 4 2 10 3 2 3 5" xfId="16586" xr:uid="{631BE0D3-A05F-448C-A74A-6A61D2522071}"/>
    <cellStyle name="Standaard 4 2 10 3 2 3 6" xfId="21651" xr:uid="{D707573C-2EF3-4B7D-B8B1-144FCBE76AF5}"/>
    <cellStyle name="Standaard 4 2 10 3 2 3 7" xfId="3746" xr:uid="{F3E7E1FB-731D-46F8-82EA-75789E222A46}"/>
    <cellStyle name="Standaard 4 2 10 3 2 4" xfId="5300" xr:uid="{2BCD42CF-D845-4E65-9E23-32C37B0DC60B}"/>
    <cellStyle name="Standaard 4 2 10 3 2 4 2" xfId="9966" xr:uid="{C0BCADBD-A71F-48FA-A8BD-18A098166B0E}"/>
    <cellStyle name="Standaard 4 2 10 3 2 4 2 2" xfId="21658" xr:uid="{5E00E4CD-BB96-42CD-A61D-09E98F1F6870}"/>
    <cellStyle name="Standaard 4 2 10 3 2 4 3" xfId="11920" xr:uid="{D8A4B396-2D3F-4BA7-8B0E-563964CF8AFD}"/>
    <cellStyle name="Standaard 4 2 10 3 2 4 3 2" xfId="21659" xr:uid="{EBEF3DB1-D4FC-4CD7-9D12-8AE086E59E5E}"/>
    <cellStyle name="Standaard 4 2 10 3 2 4 4" xfId="16588" xr:uid="{DA9EBD55-0A47-4BCE-8016-27F03F312928}"/>
    <cellStyle name="Standaard 4 2 10 3 2 4 5" xfId="21657" xr:uid="{18E02538-785F-4BEA-9240-952652FC15C0}"/>
    <cellStyle name="Standaard 4 2 10 3 2 5" xfId="7635" xr:uid="{5F630931-8A8C-423C-B489-3420F16B5EA7}"/>
    <cellStyle name="Standaard 4 2 10 3 2 5 2" xfId="21660" xr:uid="{6D38A9FC-330A-4043-9C19-00CC6AD0A6EF}"/>
    <cellStyle name="Standaard 4 2 10 3 2 6" xfId="11915" xr:uid="{8AD8520F-EC5A-484D-B223-8C09910F79B2}"/>
    <cellStyle name="Standaard 4 2 10 3 2 6 2" xfId="21661" xr:uid="{1390B5B9-DB31-41AF-86D2-9AE72BCFB9A6}"/>
    <cellStyle name="Standaard 4 2 10 3 2 7" xfId="16583" xr:uid="{D5AA66FA-9BFB-42C1-AB96-EF2D251FFF78}"/>
    <cellStyle name="Standaard 4 2 10 3 2 8" xfId="21644" xr:uid="{74A2B461-4F84-4221-952D-15CFF52620B1}"/>
    <cellStyle name="Standaard 4 2 10 3 2 9" xfId="2966" xr:uid="{52BB8BA0-00A7-49EC-8A16-2277A1F1CD56}"/>
    <cellStyle name="Standaard 4 2 10 3 3" xfId="934" xr:uid="{00000000-0005-0000-0000-000090000000}"/>
    <cellStyle name="Standaard 4 2 10 3 3 2" xfId="6466" xr:uid="{423DF131-54C1-400C-8D3B-06F2D634B573}"/>
    <cellStyle name="Standaard 4 2 10 3 3 2 2" xfId="11132" xr:uid="{9C40DE7B-6620-4130-ADB0-A3C24A04609A}"/>
    <cellStyle name="Standaard 4 2 10 3 3 2 2 2" xfId="21664" xr:uid="{0CB598CF-CCBC-48EA-B8C3-9ADADBFBA439}"/>
    <cellStyle name="Standaard 4 2 10 3 3 2 3" xfId="11922" xr:uid="{9A2C9973-7594-4E37-A82F-9E00298DC83D}"/>
    <cellStyle name="Standaard 4 2 10 3 3 2 3 2" xfId="21665" xr:uid="{6E085A45-1041-4FF9-8DC6-B57B58A6A0C2}"/>
    <cellStyle name="Standaard 4 2 10 3 3 2 4" xfId="16590" xr:uid="{1B39AB98-822F-489A-8B59-935CFA36D649}"/>
    <cellStyle name="Standaard 4 2 10 3 3 2 5" xfId="21663" xr:uid="{D06EDDE3-02F1-4BA1-AB5A-8D0F3C99400B}"/>
    <cellStyle name="Standaard 4 2 10 3 3 3" xfId="8801" xr:uid="{F4BB19C5-DC22-48E6-BE3A-B26E4111062A}"/>
    <cellStyle name="Standaard 4 2 10 3 3 3 2" xfId="21666" xr:uid="{B3ADB6FF-5199-4ED4-A134-B24A702D3BD0}"/>
    <cellStyle name="Standaard 4 2 10 3 3 4" xfId="11921" xr:uid="{17CC6C95-AF99-4D74-8DDA-71EFC88E527A}"/>
    <cellStyle name="Standaard 4 2 10 3 3 4 2" xfId="21667" xr:uid="{47D13A8A-FECC-4F99-BAFB-ED7D42CAF72C}"/>
    <cellStyle name="Standaard 4 2 10 3 3 5" xfId="16589" xr:uid="{76B60BAC-BCBF-4ABF-9E5C-087EC0BF9821}"/>
    <cellStyle name="Standaard 4 2 10 3 3 6" xfId="21662" xr:uid="{5AEAED96-412E-435D-8825-F7217D783D95}"/>
    <cellStyle name="Standaard 4 2 10 3 3 7" xfId="4135" xr:uid="{FCC5160E-6888-4AA2-AC43-CBB2D5852815}"/>
    <cellStyle name="Standaard 4 2 10 3 4" xfId="1718" xr:uid="{00000000-0005-0000-0000-000091000000}"/>
    <cellStyle name="Standaard 4 2 10 3 4 2" xfId="5689" xr:uid="{113031E5-5775-4A54-8521-627A45560C36}"/>
    <cellStyle name="Standaard 4 2 10 3 4 2 2" xfId="10355" xr:uid="{E7214D59-3427-4277-B236-5038DE403993}"/>
    <cellStyle name="Standaard 4 2 10 3 4 2 2 2" xfId="21670" xr:uid="{AC34DA1A-E30D-4472-9963-DF95B7E8CE6B}"/>
    <cellStyle name="Standaard 4 2 10 3 4 2 3" xfId="11924" xr:uid="{BF708499-C273-4100-9E70-3E8417B681BC}"/>
    <cellStyle name="Standaard 4 2 10 3 4 2 3 2" xfId="21671" xr:uid="{4B9A9B00-B560-485B-8058-6CFB96A8418B}"/>
    <cellStyle name="Standaard 4 2 10 3 4 2 4" xfId="16592" xr:uid="{6629D12E-C5FD-421A-B34F-BBA8A3D7469B}"/>
    <cellStyle name="Standaard 4 2 10 3 4 2 5" xfId="21669" xr:uid="{2695ACF5-F42D-4AD2-A93E-534615ACBB09}"/>
    <cellStyle name="Standaard 4 2 10 3 4 3" xfId="8024" xr:uid="{14828759-06B2-4503-83A3-9ADF3325D5EC}"/>
    <cellStyle name="Standaard 4 2 10 3 4 3 2" xfId="21672" xr:uid="{D18EE0AF-57DE-49D0-A834-800B17FE3D84}"/>
    <cellStyle name="Standaard 4 2 10 3 4 4" xfId="11923" xr:uid="{D4CF81EB-FB76-4907-BA6E-6DE1681503C4}"/>
    <cellStyle name="Standaard 4 2 10 3 4 4 2" xfId="21673" xr:uid="{73E0BD8D-42C8-494C-810A-D25E6AD3899C}"/>
    <cellStyle name="Standaard 4 2 10 3 4 5" xfId="16591" xr:uid="{261E7B7A-7085-4AED-9811-46A49847C2A3}"/>
    <cellStyle name="Standaard 4 2 10 3 4 6" xfId="21668" xr:uid="{7C436744-4EEE-4CE1-9D99-4609A9F85D8F}"/>
    <cellStyle name="Standaard 4 2 10 3 4 7" xfId="3358" xr:uid="{804F4BEE-CCAA-4306-B43A-D40C284F4262}"/>
    <cellStyle name="Standaard 4 2 10 3 5" xfId="4912" xr:uid="{B2C08D7D-D65E-4591-AB46-19837DEB5DA7}"/>
    <cellStyle name="Standaard 4 2 10 3 5 2" xfId="9578" xr:uid="{B1CC5D81-209E-41E2-8ED5-9C59F9A26BC1}"/>
    <cellStyle name="Standaard 4 2 10 3 5 2 2" xfId="21675" xr:uid="{F9FEF074-2013-494A-A0B3-C6456C0B5EE8}"/>
    <cellStyle name="Standaard 4 2 10 3 5 3" xfId="11925" xr:uid="{AB5D250E-9E16-4DD6-85A4-50CDC761C3E0}"/>
    <cellStyle name="Standaard 4 2 10 3 5 3 2" xfId="21676" xr:uid="{C137D2AB-3038-4A9D-918D-AABF3AEDB7B2}"/>
    <cellStyle name="Standaard 4 2 10 3 5 4" xfId="16593" xr:uid="{49070626-E808-42DC-88A0-2F949B2AC775}"/>
    <cellStyle name="Standaard 4 2 10 3 5 5" xfId="21674" xr:uid="{4281AB86-35C1-4D45-B7C3-3F2597139A43}"/>
    <cellStyle name="Standaard 4 2 10 3 6" xfId="7247" xr:uid="{96576945-ED53-472B-8673-CAE164BF3EE8}"/>
    <cellStyle name="Standaard 4 2 10 3 6 2" xfId="21677" xr:uid="{38A3C6DC-EF67-4F51-B355-992C1C231925}"/>
    <cellStyle name="Standaard 4 2 10 3 7" xfId="11914" xr:uid="{A5701D6A-3030-4D7E-9AD1-905E13777DFE}"/>
    <cellStyle name="Standaard 4 2 10 3 7 2" xfId="21678" xr:uid="{21D5016E-EE48-4C28-BAA3-23181DEDEF97}"/>
    <cellStyle name="Standaard 4 2 10 3 8" xfId="16582" xr:uid="{2456B9D2-22B6-4E2D-892B-7331F28F95B1}"/>
    <cellStyle name="Standaard 4 2 10 3 9" xfId="21643" xr:uid="{D2E2725B-ABED-4648-BE92-0B340BF3678D}"/>
    <cellStyle name="Standaard 4 2 10 4" xfId="148" xr:uid="{00000000-0005-0000-0000-000092000000}"/>
    <cellStyle name="Standaard 4 2 10 4 2" xfId="936" xr:uid="{00000000-0005-0000-0000-000093000000}"/>
    <cellStyle name="Standaard 4 2 10 4 2 2" xfId="6660" xr:uid="{31391A8B-DFB1-4B6F-86CA-AAC9165EC468}"/>
    <cellStyle name="Standaard 4 2 10 4 2 2 2" xfId="11326" xr:uid="{FA7CFB5C-AFF7-4CFF-82ED-A6C34DB802D1}"/>
    <cellStyle name="Standaard 4 2 10 4 2 2 2 2" xfId="21682" xr:uid="{B67B3BD4-8F6C-412E-86BE-9C5DB2AFD0DB}"/>
    <cellStyle name="Standaard 4 2 10 4 2 2 3" xfId="11928" xr:uid="{5A518D2D-DA6F-432D-8393-55A60AAE66A4}"/>
    <cellStyle name="Standaard 4 2 10 4 2 2 3 2" xfId="21683" xr:uid="{E4E96220-441D-4F59-9DBD-37BAD75DA2F5}"/>
    <cellStyle name="Standaard 4 2 10 4 2 2 4" xfId="16596" xr:uid="{B0E7A54D-FF72-44E9-885C-94925DB17295}"/>
    <cellStyle name="Standaard 4 2 10 4 2 2 5" xfId="21681" xr:uid="{7296A427-0393-4970-BEBE-C2B0CCD298C9}"/>
    <cellStyle name="Standaard 4 2 10 4 2 3" xfId="8995" xr:uid="{E132C660-088D-44BC-9B26-03FDD5D11952}"/>
    <cellStyle name="Standaard 4 2 10 4 2 3 2" xfId="21684" xr:uid="{5D6DD8CA-3705-4471-AD77-5ED231E94241}"/>
    <cellStyle name="Standaard 4 2 10 4 2 4" xfId="11927" xr:uid="{7DEC01FB-4627-4536-8267-EE848352B8D4}"/>
    <cellStyle name="Standaard 4 2 10 4 2 4 2" xfId="21685" xr:uid="{31C432BB-BA58-4A82-9B78-3342D069A549}"/>
    <cellStyle name="Standaard 4 2 10 4 2 5" xfId="16595" xr:uid="{745C9389-9E52-46D7-8F25-D35DCFBCC20A}"/>
    <cellStyle name="Standaard 4 2 10 4 2 6" xfId="21680" xr:uid="{4A8BF2C9-34C7-494F-AF90-21FDB1C17197}"/>
    <cellStyle name="Standaard 4 2 10 4 2 7" xfId="4329" xr:uid="{42EB9981-7787-418F-8344-796F5A94E95A}"/>
    <cellStyle name="Standaard 4 2 10 4 3" xfId="1720" xr:uid="{00000000-0005-0000-0000-000094000000}"/>
    <cellStyle name="Standaard 4 2 10 4 3 2" xfId="5883" xr:uid="{50E2FFF6-E202-492E-93A8-095DC26D7FC3}"/>
    <cellStyle name="Standaard 4 2 10 4 3 2 2" xfId="10549" xr:uid="{41C15AA1-9ABF-4BAA-AF1C-6A06F60D8EF6}"/>
    <cellStyle name="Standaard 4 2 10 4 3 2 2 2" xfId="21688" xr:uid="{1878C0AF-73A3-4D63-A22D-462B8366B057}"/>
    <cellStyle name="Standaard 4 2 10 4 3 2 3" xfId="11930" xr:uid="{F171FC5C-A19C-4767-9B46-D8474668A15A}"/>
    <cellStyle name="Standaard 4 2 10 4 3 2 3 2" xfId="21689" xr:uid="{F916A3EE-C7C9-4946-A3D0-DB489AC31D47}"/>
    <cellStyle name="Standaard 4 2 10 4 3 2 4" xfId="16598" xr:uid="{7A156075-C371-49A1-8D93-14E0768A033D}"/>
    <cellStyle name="Standaard 4 2 10 4 3 2 5" xfId="21687" xr:uid="{E3C4F029-E89E-4D83-B053-3F2393CD2178}"/>
    <cellStyle name="Standaard 4 2 10 4 3 3" xfId="8218" xr:uid="{5E0F90CB-815B-438D-804E-799984C42F77}"/>
    <cellStyle name="Standaard 4 2 10 4 3 3 2" xfId="21690" xr:uid="{1BCA9912-45F3-4B97-9FDA-687FD1139D1D}"/>
    <cellStyle name="Standaard 4 2 10 4 3 4" xfId="11929" xr:uid="{58799E0D-022B-4E81-8A9F-C7275BA1AB17}"/>
    <cellStyle name="Standaard 4 2 10 4 3 4 2" xfId="21691" xr:uid="{6DEA56AC-6ACC-4D45-B28D-F6A933F5CEB1}"/>
    <cellStyle name="Standaard 4 2 10 4 3 5" xfId="16597" xr:uid="{9F4D25B8-5D7E-465F-ABAC-EE5696A9571E}"/>
    <cellStyle name="Standaard 4 2 10 4 3 6" xfId="21686" xr:uid="{6D58A22E-26F2-4F04-8D7B-B52AC671642E}"/>
    <cellStyle name="Standaard 4 2 10 4 3 7" xfId="3552" xr:uid="{22612D88-A5E5-4150-B457-A3F84687032B}"/>
    <cellStyle name="Standaard 4 2 10 4 4" xfId="5106" xr:uid="{BCFB59E4-A8D4-44F2-A29A-C560E5D4F14B}"/>
    <cellStyle name="Standaard 4 2 10 4 4 2" xfId="9772" xr:uid="{527AD656-2681-4281-B5D8-3463E0CC28F1}"/>
    <cellStyle name="Standaard 4 2 10 4 4 2 2" xfId="21693" xr:uid="{D022DE6F-D65D-43A4-BC30-6527C3C595CB}"/>
    <cellStyle name="Standaard 4 2 10 4 4 3" xfId="11931" xr:uid="{3E9C5F2E-36B9-4B1B-8CB8-88F2C0C5F467}"/>
    <cellStyle name="Standaard 4 2 10 4 4 3 2" xfId="21694" xr:uid="{2D5EFC8A-1963-48F8-841A-097A529C2CDC}"/>
    <cellStyle name="Standaard 4 2 10 4 4 4" xfId="16599" xr:uid="{7D4E88A1-40E3-43D2-B1E8-568C06156D19}"/>
    <cellStyle name="Standaard 4 2 10 4 4 5" xfId="21692" xr:uid="{C7FB2632-55DC-45F9-BB6B-A2655EE9A8A8}"/>
    <cellStyle name="Standaard 4 2 10 4 5" xfId="7441" xr:uid="{72751213-E014-44F1-B27A-9D71A154FBE2}"/>
    <cellStyle name="Standaard 4 2 10 4 5 2" xfId="21695" xr:uid="{233A2ECF-AE2E-4213-A6CD-ED6E8C7C2E87}"/>
    <cellStyle name="Standaard 4 2 10 4 6" xfId="11926" xr:uid="{D24C696C-9FFA-4409-917A-BA7EA543FF85}"/>
    <cellStyle name="Standaard 4 2 10 4 6 2" xfId="21696" xr:uid="{4BC71A0D-BA63-4217-AC27-BCFD12B45899}"/>
    <cellStyle name="Standaard 4 2 10 4 7" xfId="16594" xr:uid="{4F1C685F-AC8F-4E4F-94F8-3E8A0A8AE1E3}"/>
    <cellStyle name="Standaard 4 2 10 4 8" xfId="21679" xr:uid="{2C5DF690-5587-4550-949C-6AA60ADE287F}"/>
    <cellStyle name="Standaard 4 2 10 4 9" xfId="2772" xr:uid="{B6C44A8B-8AF5-4056-8ACD-CB01AEFD750C}"/>
    <cellStyle name="Standaard 4 2 10 5" xfId="807" xr:uid="{00000000-0005-0000-0000-000095000000}"/>
    <cellStyle name="Standaard 4 2 10 5 2" xfId="6272" xr:uid="{CCE9DA81-16D0-441F-BB1B-FF9444BB1A61}"/>
    <cellStyle name="Standaard 4 2 10 5 2 2" xfId="10938" xr:uid="{9AF921E3-21CC-4239-905F-B3B1659686C2}"/>
    <cellStyle name="Standaard 4 2 10 5 2 2 2" xfId="21699" xr:uid="{DBBEBF56-8A2A-41E9-BD5B-E571DBF3A455}"/>
    <cellStyle name="Standaard 4 2 10 5 2 3" xfId="11933" xr:uid="{DE19D8AA-BAE0-407A-BAC6-D66B9CD7C187}"/>
    <cellStyle name="Standaard 4 2 10 5 2 3 2" xfId="21700" xr:uid="{4794171E-E378-4B5F-81A6-9B222EDAEE85}"/>
    <cellStyle name="Standaard 4 2 10 5 2 4" xfId="16601" xr:uid="{4F1958A6-CE93-44A5-9131-FCB6CD73AF34}"/>
    <cellStyle name="Standaard 4 2 10 5 2 5" xfId="21698" xr:uid="{819FC3F2-3B56-4ECE-9EB8-7D8C159AF372}"/>
    <cellStyle name="Standaard 4 2 10 5 3" xfId="8607" xr:uid="{204782F8-4465-4C65-98FC-20E0E65C4F91}"/>
    <cellStyle name="Standaard 4 2 10 5 3 2" xfId="21701" xr:uid="{53A4637C-59C2-4D35-85DE-9816F854FE44}"/>
    <cellStyle name="Standaard 4 2 10 5 4" xfId="11932" xr:uid="{AF7C8393-E869-472B-9240-D27C89AAC194}"/>
    <cellStyle name="Standaard 4 2 10 5 4 2" xfId="21702" xr:uid="{DC6DB640-121C-4845-8534-AD0CAA73B649}"/>
    <cellStyle name="Standaard 4 2 10 5 5" xfId="16600" xr:uid="{F9B415C5-46E5-4ADD-A4DB-95F54BE95265}"/>
    <cellStyle name="Standaard 4 2 10 5 6" xfId="21697" xr:uid="{F1A93FEB-DA44-4493-9682-DF91C01BBAE1}"/>
    <cellStyle name="Standaard 4 2 10 5 7" xfId="3941" xr:uid="{84DCB5AF-B0B3-461A-855D-AAC1717BA32A}"/>
    <cellStyle name="Standaard 4 2 10 6" xfId="1591" xr:uid="{00000000-0005-0000-0000-000096000000}"/>
    <cellStyle name="Standaard 4 2 10 6 2" xfId="5495" xr:uid="{81CB16CC-F81F-4D61-AFAC-DADAAB00C3E8}"/>
    <cellStyle name="Standaard 4 2 10 6 2 2" xfId="10161" xr:uid="{2BFDBC96-7788-4E83-AC9D-DA6C4703BB9A}"/>
    <cellStyle name="Standaard 4 2 10 6 2 2 2" xfId="21705" xr:uid="{1F863E21-4329-4DC7-BE5A-0C5DD72012C3}"/>
    <cellStyle name="Standaard 4 2 10 6 2 3" xfId="11935" xr:uid="{C862FCB1-A147-434E-A29F-0AFCFC0BCBCB}"/>
    <cellStyle name="Standaard 4 2 10 6 2 3 2" xfId="21706" xr:uid="{B4FFED8A-550B-490A-B886-7AA09FFE6BC5}"/>
    <cellStyle name="Standaard 4 2 10 6 2 4" xfId="16603" xr:uid="{83C36609-75B9-4086-8E03-CF896D12A533}"/>
    <cellStyle name="Standaard 4 2 10 6 2 5" xfId="21704" xr:uid="{7A884609-B8B3-4DBA-B589-B63C34CD0AA3}"/>
    <cellStyle name="Standaard 4 2 10 6 3" xfId="7830" xr:uid="{D6E12EB9-2B1B-4B0E-B8EC-5A6E4A7C9300}"/>
    <cellStyle name="Standaard 4 2 10 6 3 2" xfId="21707" xr:uid="{F75EFF29-DE38-4FE5-AF1F-7D54A42631B2}"/>
    <cellStyle name="Standaard 4 2 10 6 4" xfId="11934" xr:uid="{9F58E027-EC49-40EE-BDA8-6F01FC3AB94B}"/>
    <cellStyle name="Standaard 4 2 10 6 4 2" xfId="21708" xr:uid="{9A4DC353-2B7C-4A75-94E3-D73D683FE1A7}"/>
    <cellStyle name="Standaard 4 2 10 6 5" xfId="16602" xr:uid="{3922E728-26BE-496A-A465-E22F0A13508C}"/>
    <cellStyle name="Standaard 4 2 10 6 6" xfId="21703" xr:uid="{AC131A5C-A5E6-4ED3-80A9-8C73017D69C3}"/>
    <cellStyle name="Standaard 4 2 10 6 7" xfId="3164" xr:uid="{AE039CAB-8A80-4158-83E8-5AD32AE2BF90}"/>
    <cellStyle name="Standaard 4 2 10 7" xfId="4718" xr:uid="{DDFCD181-7D01-4A10-BE3B-F8159A7E1450}"/>
    <cellStyle name="Standaard 4 2 10 7 2" xfId="9384" xr:uid="{63E5830D-B975-4C20-A5D5-CC5DBC999F12}"/>
    <cellStyle name="Standaard 4 2 10 7 2 2" xfId="21710" xr:uid="{BDB294AC-66CD-4651-9FD9-48AF08B2CE11}"/>
    <cellStyle name="Standaard 4 2 10 7 3" xfId="11936" xr:uid="{76C882C3-2011-480B-BB1C-EC92273CD493}"/>
    <cellStyle name="Standaard 4 2 10 7 3 2" xfId="21711" xr:uid="{DD6DEABF-E891-4B3F-BFD7-1FAD28C1C256}"/>
    <cellStyle name="Standaard 4 2 10 7 4" xfId="16604" xr:uid="{2DB2ED37-0D5E-4540-8517-46827FA3B5EA}"/>
    <cellStyle name="Standaard 4 2 10 7 5" xfId="21709" xr:uid="{FE0CACA6-1FB6-437C-B056-50953A6ECB8C}"/>
    <cellStyle name="Standaard 4 2 10 8" xfId="7140" xr:uid="{55E91F04-07FE-4A38-87B5-D8B9E95864D8}"/>
    <cellStyle name="Standaard 4 2 10 8 2" xfId="21712" xr:uid="{61CC6D4D-A169-429E-8AE6-17E8F3F36A60}"/>
    <cellStyle name="Standaard 4 2 10 9" xfId="11889" xr:uid="{E6AB5560-78FB-4E71-8FFA-954AF6885FD9}"/>
    <cellStyle name="Standaard 4 2 10 9 2" xfId="21713" xr:uid="{B97D6524-C7E2-4E91-8FE3-1F3623630BB6}"/>
    <cellStyle name="Standaard 4 2 11" xfId="149" xr:uid="{00000000-0005-0000-0000-000097000000}"/>
    <cellStyle name="Standaard 4 2 11 10" xfId="21714" xr:uid="{447DECD3-6254-437B-9114-B35D51BF5700}"/>
    <cellStyle name="Standaard 4 2 11 11" xfId="2479" xr:uid="{A8A1BD8F-94AD-4645-9106-9A9B26B78661}"/>
    <cellStyle name="Standaard 4 2 11 2" xfId="150" xr:uid="{00000000-0005-0000-0000-000098000000}"/>
    <cellStyle name="Standaard 4 2 11 2 10" xfId="2673" xr:uid="{7C08835F-C6C3-4C79-8D89-C1D15C86381E}"/>
    <cellStyle name="Standaard 4 2 11 2 2" xfId="151" xr:uid="{00000000-0005-0000-0000-000099000000}"/>
    <cellStyle name="Standaard 4 2 11 2 2 2" xfId="939" xr:uid="{00000000-0005-0000-0000-00009A000000}"/>
    <cellStyle name="Standaard 4 2 11 2 2 2 2" xfId="6949" xr:uid="{66F922CD-0FB3-418A-A77C-E10FD671CADB}"/>
    <cellStyle name="Standaard 4 2 11 2 2 2 2 2" xfId="11615" xr:uid="{D838430A-0A0D-48DD-8418-838058189133}"/>
    <cellStyle name="Standaard 4 2 11 2 2 2 2 2 2" xfId="21719" xr:uid="{31F37CCC-8A0C-4A58-BF42-DB0D0D0D593C}"/>
    <cellStyle name="Standaard 4 2 11 2 2 2 2 3" xfId="11941" xr:uid="{7430FE04-63C5-41DF-AE87-05AF6E673353}"/>
    <cellStyle name="Standaard 4 2 11 2 2 2 2 3 2" xfId="21720" xr:uid="{A7332898-B56C-4E00-9209-6E3C0B55D701}"/>
    <cellStyle name="Standaard 4 2 11 2 2 2 2 4" xfId="16609" xr:uid="{CC7D68F6-32AA-4116-9B9C-F6A5A73C6EDC}"/>
    <cellStyle name="Standaard 4 2 11 2 2 2 2 5" xfId="21718" xr:uid="{19E8ADB3-E0BB-400B-A07E-BB41C02486DA}"/>
    <cellStyle name="Standaard 4 2 11 2 2 2 3" xfId="9284" xr:uid="{5CDEE66B-277B-43C2-B18C-52EF5075EFC9}"/>
    <cellStyle name="Standaard 4 2 11 2 2 2 3 2" xfId="21721" xr:uid="{F81C603D-54D8-4A33-96F3-F15180CB9541}"/>
    <cellStyle name="Standaard 4 2 11 2 2 2 4" xfId="11940" xr:uid="{594C695B-3388-4DAB-B9B4-EE455D052EBF}"/>
    <cellStyle name="Standaard 4 2 11 2 2 2 4 2" xfId="21722" xr:uid="{7B9077C1-6D12-493B-8697-3C429C81F8EE}"/>
    <cellStyle name="Standaard 4 2 11 2 2 2 5" xfId="16608" xr:uid="{6CB62CEA-AD3E-4008-A6AE-2077C8E8C50F}"/>
    <cellStyle name="Standaard 4 2 11 2 2 2 6" xfId="21717" xr:uid="{907D842B-8365-436D-AC57-483A479E8477}"/>
    <cellStyle name="Standaard 4 2 11 2 2 2 7" xfId="4618" xr:uid="{02569A0A-CD78-429F-95D2-93BD386C80E8}"/>
    <cellStyle name="Standaard 4 2 11 2 2 3" xfId="1723" xr:uid="{00000000-0005-0000-0000-00009B000000}"/>
    <cellStyle name="Standaard 4 2 11 2 2 3 2" xfId="6172" xr:uid="{7B2D4F59-0B41-47AA-8155-C487006CA29B}"/>
    <cellStyle name="Standaard 4 2 11 2 2 3 2 2" xfId="10838" xr:uid="{D0A98A49-021B-4126-B448-D176FD77A579}"/>
    <cellStyle name="Standaard 4 2 11 2 2 3 2 2 2" xfId="21725" xr:uid="{8E1E4062-FF62-4657-933B-076910520681}"/>
    <cellStyle name="Standaard 4 2 11 2 2 3 2 3" xfId="11943" xr:uid="{3B060FC1-7264-43FB-A504-93125FFA9E6A}"/>
    <cellStyle name="Standaard 4 2 11 2 2 3 2 3 2" xfId="21726" xr:uid="{822FD5B6-89B4-4BF9-85A2-CB75012AC36D}"/>
    <cellStyle name="Standaard 4 2 11 2 2 3 2 4" xfId="16611" xr:uid="{3F2C2519-1760-4F61-9BD2-3F74CDB8E82A}"/>
    <cellStyle name="Standaard 4 2 11 2 2 3 2 5" xfId="21724" xr:uid="{3D68C263-46CF-4DDB-97D0-EE4D3B620F26}"/>
    <cellStyle name="Standaard 4 2 11 2 2 3 3" xfId="8507" xr:uid="{4D329F16-741A-4FFA-8937-9718D7C1CAA3}"/>
    <cellStyle name="Standaard 4 2 11 2 2 3 3 2" xfId="21727" xr:uid="{BFD008B3-7804-4C26-9882-DA96DC973173}"/>
    <cellStyle name="Standaard 4 2 11 2 2 3 4" xfId="11942" xr:uid="{B492A241-A29F-490D-8EC8-86F48DE0CD44}"/>
    <cellStyle name="Standaard 4 2 11 2 2 3 4 2" xfId="21728" xr:uid="{AE0C534F-47EB-4132-9259-B79496E4190E}"/>
    <cellStyle name="Standaard 4 2 11 2 2 3 5" xfId="16610" xr:uid="{0CAFCB81-41DC-4627-BBEE-3A4CB89779EE}"/>
    <cellStyle name="Standaard 4 2 11 2 2 3 6" xfId="21723" xr:uid="{8D6E04C1-E94E-48FD-AEFF-FB59A6CBB818}"/>
    <cellStyle name="Standaard 4 2 11 2 2 3 7" xfId="3841" xr:uid="{92FF1D4D-75EC-49CF-9CD8-B84EA3790E53}"/>
    <cellStyle name="Standaard 4 2 11 2 2 4" xfId="5395" xr:uid="{95A16D0D-BDF8-4818-9B2F-2FD56D15CD19}"/>
    <cellStyle name="Standaard 4 2 11 2 2 4 2" xfId="10061" xr:uid="{DE84BC24-01BA-451F-A290-E3F25406FAFD}"/>
    <cellStyle name="Standaard 4 2 11 2 2 4 2 2" xfId="21730" xr:uid="{96BED4B8-2DC4-4953-A654-3EA011BF9FCA}"/>
    <cellStyle name="Standaard 4 2 11 2 2 4 3" xfId="11944" xr:uid="{8629B5B8-7064-4170-806F-388C2890434A}"/>
    <cellStyle name="Standaard 4 2 11 2 2 4 3 2" xfId="21731" xr:uid="{3E723ABD-52C7-494D-A92A-E13E8894B3E7}"/>
    <cellStyle name="Standaard 4 2 11 2 2 4 4" xfId="16612" xr:uid="{78FB6731-A366-4FFD-8F8C-9C018B0123AE}"/>
    <cellStyle name="Standaard 4 2 11 2 2 4 5" xfId="21729" xr:uid="{EF1AA2DE-A2AA-4F94-93B5-AA10D97AB1F2}"/>
    <cellStyle name="Standaard 4 2 11 2 2 5" xfId="7730" xr:uid="{6C71A53C-1E63-48BE-9DD6-ADEFBE5451F5}"/>
    <cellStyle name="Standaard 4 2 11 2 2 5 2" xfId="21732" xr:uid="{C834D2E3-251B-46AC-BEB2-426FE736BC15}"/>
    <cellStyle name="Standaard 4 2 11 2 2 6" xfId="11939" xr:uid="{68EF1802-2991-4441-882E-2C8E43276872}"/>
    <cellStyle name="Standaard 4 2 11 2 2 6 2" xfId="21733" xr:uid="{7756DEEE-7C45-4A74-9DFA-9E71937D2AC9}"/>
    <cellStyle name="Standaard 4 2 11 2 2 7" xfId="16607" xr:uid="{86E9B058-E58E-4C77-8AD5-D00857FD91DC}"/>
    <cellStyle name="Standaard 4 2 11 2 2 8" xfId="21716" xr:uid="{507FDD64-8A23-47F6-AC13-0EA786BB2396}"/>
    <cellStyle name="Standaard 4 2 11 2 2 9" xfId="3061" xr:uid="{45802B16-56DB-40F1-99BA-64963F9E6402}"/>
    <cellStyle name="Standaard 4 2 11 2 3" xfId="938" xr:uid="{00000000-0005-0000-0000-00009C000000}"/>
    <cellStyle name="Standaard 4 2 11 2 3 2" xfId="6561" xr:uid="{9746A6A0-6951-4066-BC10-7CC3AC045E3E}"/>
    <cellStyle name="Standaard 4 2 11 2 3 2 2" xfId="11227" xr:uid="{176141E4-B853-4365-ABF3-850B8750CF42}"/>
    <cellStyle name="Standaard 4 2 11 2 3 2 2 2" xfId="21736" xr:uid="{BACEE8AD-BBD1-4A2E-B446-1507C04025B1}"/>
    <cellStyle name="Standaard 4 2 11 2 3 2 3" xfId="11946" xr:uid="{4075697E-7741-43F4-9ABE-5ADA3CB398B7}"/>
    <cellStyle name="Standaard 4 2 11 2 3 2 3 2" xfId="21737" xr:uid="{A510C6D5-6CF8-4E8E-97EF-3161CB9AE63B}"/>
    <cellStyle name="Standaard 4 2 11 2 3 2 4" xfId="16614" xr:uid="{9115DC94-C548-4944-8E1B-68CF0EF3B8CC}"/>
    <cellStyle name="Standaard 4 2 11 2 3 2 5" xfId="21735" xr:uid="{975EB384-780D-4A67-A29B-F10A47CDF3DD}"/>
    <cellStyle name="Standaard 4 2 11 2 3 3" xfId="8896" xr:uid="{430613B0-D04C-4451-A828-95D6ADDE7912}"/>
    <cellStyle name="Standaard 4 2 11 2 3 3 2" xfId="21738" xr:uid="{E515AF47-16B4-4140-BEE8-75327C3CA389}"/>
    <cellStyle name="Standaard 4 2 11 2 3 4" xfId="11945" xr:uid="{42897D33-5B6B-4B4D-81A4-494DD810D10A}"/>
    <cellStyle name="Standaard 4 2 11 2 3 4 2" xfId="21739" xr:uid="{8CCE06B8-21E9-46B9-BCF9-545BFD5CEE8F}"/>
    <cellStyle name="Standaard 4 2 11 2 3 5" xfId="16613" xr:uid="{8479D9B6-B677-4572-A374-19A600DD85AE}"/>
    <cellStyle name="Standaard 4 2 11 2 3 6" xfId="21734" xr:uid="{DEFE2C25-1752-4D01-A3E6-BF17B638A2B1}"/>
    <cellStyle name="Standaard 4 2 11 2 3 7" xfId="4230" xr:uid="{00687D68-A668-49EF-B921-D4FFC0B993A5}"/>
    <cellStyle name="Standaard 4 2 11 2 4" xfId="1722" xr:uid="{00000000-0005-0000-0000-00009D000000}"/>
    <cellStyle name="Standaard 4 2 11 2 4 2" xfId="5784" xr:uid="{098FAA45-1A58-4FC7-A794-E8174AD9FC61}"/>
    <cellStyle name="Standaard 4 2 11 2 4 2 2" xfId="10450" xr:uid="{60D09304-A09D-41F2-9072-3DD122ABE8D0}"/>
    <cellStyle name="Standaard 4 2 11 2 4 2 2 2" xfId="21742" xr:uid="{0040B4FC-5D73-4DB6-B540-E76384EA2ED6}"/>
    <cellStyle name="Standaard 4 2 11 2 4 2 3" xfId="11948" xr:uid="{3DD25F66-B8C2-48B6-A22B-A8ABB9F61F0F}"/>
    <cellStyle name="Standaard 4 2 11 2 4 2 3 2" xfId="21743" xr:uid="{7D62EEB4-1A23-440A-A584-AB6D4DE89319}"/>
    <cellStyle name="Standaard 4 2 11 2 4 2 4" xfId="16616" xr:uid="{21CDB800-10F2-43F7-9BE9-E136598BB585}"/>
    <cellStyle name="Standaard 4 2 11 2 4 2 5" xfId="21741" xr:uid="{AFA8085A-DD4E-4A96-9217-34EA08DE91EF}"/>
    <cellStyle name="Standaard 4 2 11 2 4 3" xfId="8119" xr:uid="{C65B8093-3677-4B22-8B5F-F245D0EEECC5}"/>
    <cellStyle name="Standaard 4 2 11 2 4 3 2" xfId="21744" xr:uid="{74675536-41CF-4178-867F-9EEFB6775EC1}"/>
    <cellStyle name="Standaard 4 2 11 2 4 4" xfId="11947" xr:uid="{4D3B9A31-CA17-4747-A76A-06BFD2987D57}"/>
    <cellStyle name="Standaard 4 2 11 2 4 4 2" xfId="21745" xr:uid="{80EE53BD-85CD-4CBC-BE68-E0168ABDC4EE}"/>
    <cellStyle name="Standaard 4 2 11 2 4 5" xfId="16615" xr:uid="{CB6C5DA7-E241-4C63-B67D-01C7A91C1B34}"/>
    <cellStyle name="Standaard 4 2 11 2 4 6" xfId="21740" xr:uid="{E120FBB3-153D-44AC-BB5C-4B242751E83C}"/>
    <cellStyle name="Standaard 4 2 11 2 4 7" xfId="3453" xr:uid="{8FB752E9-6EA0-4E99-AAFD-07B54A19EF68}"/>
    <cellStyle name="Standaard 4 2 11 2 5" xfId="5007" xr:uid="{D87CCB1C-8D7B-4A52-8C5C-108C06443A13}"/>
    <cellStyle name="Standaard 4 2 11 2 5 2" xfId="9673" xr:uid="{CE28AAE3-6E0E-4BED-8D76-FEDB91000F41}"/>
    <cellStyle name="Standaard 4 2 11 2 5 2 2" xfId="21747" xr:uid="{91D92646-07A3-45A8-9696-B783BDF65BF0}"/>
    <cellStyle name="Standaard 4 2 11 2 5 3" xfId="11949" xr:uid="{84616B0F-C2A0-44A9-AAC4-457D4F4808DD}"/>
    <cellStyle name="Standaard 4 2 11 2 5 3 2" xfId="21748" xr:uid="{323C1DCB-5E17-44D7-A72C-6E9225A4F9C1}"/>
    <cellStyle name="Standaard 4 2 11 2 5 4" xfId="16617" xr:uid="{0CCB499B-B4DF-4271-9A8F-1CB67FAEEEFD}"/>
    <cellStyle name="Standaard 4 2 11 2 5 5" xfId="21746" xr:uid="{3B5965CE-C55F-419A-9D50-1324CEA08A3B}"/>
    <cellStyle name="Standaard 4 2 11 2 6" xfId="7342" xr:uid="{6C43EF0E-17B0-45B0-B176-B99D02010FB5}"/>
    <cellStyle name="Standaard 4 2 11 2 6 2" xfId="21749" xr:uid="{1A2D402A-6247-423F-B9B9-8ACF1AB52B05}"/>
    <cellStyle name="Standaard 4 2 11 2 7" xfId="11938" xr:uid="{EDB9C2F3-EBDD-4E58-BDC4-E4B5D05D9C2D}"/>
    <cellStyle name="Standaard 4 2 11 2 7 2" xfId="21750" xr:uid="{7EBD1F5A-A347-46A1-951D-7C48DB664C98}"/>
    <cellStyle name="Standaard 4 2 11 2 8" xfId="16606" xr:uid="{A1AC55E3-2A27-43AA-89EC-E7BA545BCE5B}"/>
    <cellStyle name="Standaard 4 2 11 2 9" xfId="21715" xr:uid="{1F8E8A54-F2D3-4ABE-8F5E-65C193C5A2FA}"/>
    <cellStyle name="Standaard 4 2 11 3" xfId="152" xr:uid="{00000000-0005-0000-0000-00009E000000}"/>
    <cellStyle name="Standaard 4 2 11 3 2" xfId="940" xr:uid="{00000000-0005-0000-0000-00009F000000}"/>
    <cellStyle name="Standaard 4 2 11 3 2 2" xfId="6755" xr:uid="{CA987400-F0B8-4F5C-9179-FC04A8DD23D2}"/>
    <cellStyle name="Standaard 4 2 11 3 2 2 2" xfId="11421" xr:uid="{1FF69B85-C87D-4953-8183-00EA092B3078}"/>
    <cellStyle name="Standaard 4 2 11 3 2 2 2 2" xfId="21754" xr:uid="{087A9B95-CBE9-4C04-9E62-645C95B0B92C}"/>
    <cellStyle name="Standaard 4 2 11 3 2 2 3" xfId="11952" xr:uid="{267B0BE1-C46C-4AB6-82B0-2049610C29F9}"/>
    <cellStyle name="Standaard 4 2 11 3 2 2 3 2" xfId="21755" xr:uid="{FED3FCE3-14C7-4E87-9C2A-D86009807DA6}"/>
    <cellStyle name="Standaard 4 2 11 3 2 2 4" xfId="16620" xr:uid="{8AC51C7D-1FFB-4F34-B765-5923D8918CA5}"/>
    <cellStyle name="Standaard 4 2 11 3 2 2 5" xfId="21753" xr:uid="{75816CBD-F30F-4F0F-A841-AB57E6F7E324}"/>
    <cellStyle name="Standaard 4 2 11 3 2 3" xfId="9090" xr:uid="{5B133DC7-FF8C-4FEA-B0EF-72048A2BEE69}"/>
    <cellStyle name="Standaard 4 2 11 3 2 3 2" xfId="21756" xr:uid="{BF41A045-BC24-4184-B9A2-A85BDD6FBB1F}"/>
    <cellStyle name="Standaard 4 2 11 3 2 4" xfId="11951" xr:uid="{94B0FF4A-05EB-413B-A946-DAB612AF6093}"/>
    <cellStyle name="Standaard 4 2 11 3 2 4 2" xfId="21757" xr:uid="{C0C91BEC-A4B6-4C13-8358-8BC4040088E7}"/>
    <cellStyle name="Standaard 4 2 11 3 2 5" xfId="16619" xr:uid="{86991CE7-6DBF-4E0C-9D25-B20B3A784C92}"/>
    <cellStyle name="Standaard 4 2 11 3 2 6" xfId="21752" xr:uid="{6DDE49B9-204B-4D22-AB95-2AE675CE5602}"/>
    <cellStyle name="Standaard 4 2 11 3 2 7" xfId="4424" xr:uid="{3E44E5A2-2040-4810-B9B4-C7177C15DA79}"/>
    <cellStyle name="Standaard 4 2 11 3 3" xfId="1724" xr:uid="{00000000-0005-0000-0000-0000A0000000}"/>
    <cellStyle name="Standaard 4 2 11 3 3 2" xfId="5978" xr:uid="{86311C26-A880-492D-89C1-3F8EBCA827C3}"/>
    <cellStyle name="Standaard 4 2 11 3 3 2 2" xfId="10644" xr:uid="{12E04136-6EC4-46C0-A0BA-158142B08E9D}"/>
    <cellStyle name="Standaard 4 2 11 3 3 2 2 2" xfId="21760" xr:uid="{6085F702-16C6-48B6-9A09-AFDC4AE0C136}"/>
    <cellStyle name="Standaard 4 2 11 3 3 2 3" xfId="11954" xr:uid="{1E17F0ED-92B3-46D4-90EB-8079C8DF4916}"/>
    <cellStyle name="Standaard 4 2 11 3 3 2 3 2" xfId="21761" xr:uid="{136114AD-3F9A-4FD8-B6F4-FD03C48C2C51}"/>
    <cellStyle name="Standaard 4 2 11 3 3 2 4" xfId="16622" xr:uid="{3B580458-1CF2-4030-99F0-13ADAF95FB9D}"/>
    <cellStyle name="Standaard 4 2 11 3 3 2 5" xfId="21759" xr:uid="{FA8225D8-6978-4FB8-8203-5051C04CD86A}"/>
    <cellStyle name="Standaard 4 2 11 3 3 3" xfId="8313" xr:uid="{4F867192-691F-4002-8F27-42651EE9615A}"/>
    <cellStyle name="Standaard 4 2 11 3 3 3 2" xfId="21762" xr:uid="{4AE1074A-E6DF-4413-AF50-1FFBDAD14FE3}"/>
    <cellStyle name="Standaard 4 2 11 3 3 4" xfId="11953" xr:uid="{939F799F-95A1-4B37-8917-5D34B85FF034}"/>
    <cellStyle name="Standaard 4 2 11 3 3 4 2" xfId="21763" xr:uid="{CDD28236-A4A6-419A-9F89-0DCAAC1B074D}"/>
    <cellStyle name="Standaard 4 2 11 3 3 5" xfId="16621" xr:uid="{26F37B45-EAF3-4D46-B95D-625C779D76C9}"/>
    <cellStyle name="Standaard 4 2 11 3 3 6" xfId="21758" xr:uid="{A3CFC6D2-7EA1-446D-A66E-C5519AF93066}"/>
    <cellStyle name="Standaard 4 2 11 3 3 7" xfId="3647" xr:uid="{4103FC40-DA2C-4280-83F9-248E96E5CCB5}"/>
    <cellStyle name="Standaard 4 2 11 3 4" xfId="5201" xr:uid="{47EEFE21-D2E8-4C31-8EC8-211599AEAEAD}"/>
    <cellStyle name="Standaard 4 2 11 3 4 2" xfId="9867" xr:uid="{71232E28-ED9E-43DA-963C-300A66638834}"/>
    <cellStyle name="Standaard 4 2 11 3 4 2 2" xfId="21765" xr:uid="{8ECD3CCC-53FE-41A8-869D-16E62CE10786}"/>
    <cellStyle name="Standaard 4 2 11 3 4 3" xfId="11955" xr:uid="{DA2EC759-7E22-43C1-BB08-388330F1B174}"/>
    <cellStyle name="Standaard 4 2 11 3 4 3 2" xfId="21766" xr:uid="{9C2ACE2E-8C40-4470-A013-3E5621171328}"/>
    <cellStyle name="Standaard 4 2 11 3 4 4" xfId="16623" xr:uid="{D9F3B0EE-6F5B-4C7F-A7B9-8CA824F7F8A9}"/>
    <cellStyle name="Standaard 4 2 11 3 4 5" xfId="21764" xr:uid="{11AE03C8-0E9F-4D3C-955F-B207CC3BFC07}"/>
    <cellStyle name="Standaard 4 2 11 3 5" xfId="7536" xr:uid="{DAB4794D-1907-4C31-BA60-2DD7C33898EE}"/>
    <cellStyle name="Standaard 4 2 11 3 5 2" xfId="21767" xr:uid="{A6E8F3E1-DF0F-4A03-98E1-B1A5954317EA}"/>
    <cellStyle name="Standaard 4 2 11 3 6" xfId="11950" xr:uid="{1E28779C-2E4B-4723-8275-9A480DFE90FA}"/>
    <cellStyle name="Standaard 4 2 11 3 6 2" xfId="21768" xr:uid="{0658B1DD-240C-4876-ACAE-A1E73992CB3F}"/>
    <cellStyle name="Standaard 4 2 11 3 7" xfId="16618" xr:uid="{05EA893F-07DF-42C5-9079-672569CAB4A7}"/>
    <cellStyle name="Standaard 4 2 11 3 8" xfId="21751" xr:uid="{0FC7E88B-F305-48CE-8E5C-B53999A2E702}"/>
    <cellStyle name="Standaard 4 2 11 3 9" xfId="2867" xr:uid="{C132526C-29F0-4CBA-91C5-5502ECD504EB}"/>
    <cellStyle name="Standaard 4 2 11 4" xfId="937" xr:uid="{00000000-0005-0000-0000-0000A1000000}"/>
    <cellStyle name="Standaard 4 2 11 4 2" xfId="6367" xr:uid="{60D2B987-7AB8-4D58-9382-75702D1A4AC1}"/>
    <cellStyle name="Standaard 4 2 11 4 2 2" xfId="11033" xr:uid="{97C701FC-77D3-46C8-AB3C-C715486D71D4}"/>
    <cellStyle name="Standaard 4 2 11 4 2 2 2" xfId="21771" xr:uid="{0F5865E4-DCD1-4B20-899B-D9A1859D9FD3}"/>
    <cellStyle name="Standaard 4 2 11 4 2 3" xfId="11957" xr:uid="{677CE98F-8E4A-4EC1-980F-48A840891D51}"/>
    <cellStyle name="Standaard 4 2 11 4 2 3 2" xfId="21772" xr:uid="{700252A8-1269-42DE-9B92-850B9AA26645}"/>
    <cellStyle name="Standaard 4 2 11 4 2 4" xfId="16625" xr:uid="{DA5A4967-553E-4528-8EA0-A523B142DF1B}"/>
    <cellStyle name="Standaard 4 2 11 4 2 5" xfId="21770" xr:uid="{D5EFD544-44F9-4D6F-BA05-127638546F85}"/>
    <cellStyle name="Standaard 4 2 11 4 3" xfId="8702" xr:uid="{3B53B15C-8F85-42EC-92DB-3B0C3B337559}"/>
    <cellStyle name="Standaard 4 2 11 4 3 2" xfId="21773" xr:uid="{DA896842-3673-4B3A-AB0B-AF784EA9A6C0}"/>
    <cellStyle name="Standaard 4 2 11 4 4" xfId="11956" xr:uid="{A873EEDB-D416-48AB-84A3-04C3657A9020}"/>
    <cellStyle name="Standaard 4 2 11 4 4 2" xfId="21774" xr:uid="{7349DF7E-C576-4470-8A17-7D7FA27181E8}"/>
    <cellStyle name="Standaard 4 2 11 4 5" xfId="16624" xr:uid="{D7F19C72-B986-48D2-B345-76726F51FC51}"/>
    <cellStyle name="Standaard 4 2 11 4 6" xfId="21769" xr:uid="{B5047C7C-4314-44DE-A726-4B1856F22660}"/>
    <cellStyle name="Standaard 4 2 11 4 7" xfId="4036" xr:uid="{A626D1EB-4860-4C3D-AE72-D3ADCD2A792C}"/>
    <cellStyle name="Standaard 4 2 11 5" xfId="1721" xr:uid="{00000000-0005-0000-0000-0000A2000000}"/>
    <cellStyle name="Standaard 4 2 11 5 2" xfId="5590" xr:uid="{80ADF2A2-C675-45BD-B5F2-9DBA914547C7}"/>
    <cellStyle name="Standaard 4 2 11 5 2 2" xfId="10256" xr:uid="{725AC180-4748-458F-94AD-BC32CB0E668D}"/>
    <cellStyle name="Standaard 4 2 11 5 2 2 2" xfId="21777" xr:uid="{7A523762-AAE1-4C9B-9CE8-81D39B1A9AF5}"/>
    <cellStyle name="Standaard 4 2 11 5 2 3" xfId="11959" xr:uid="{781660B3-D83D-4993-9347-4DAB41A805F1}"/>
    <cellStyle name="Standaard 4 2 11 5 2 3 2" xfId="21778" xr:uid="{3BDA63D3-A48A-4E45-B5C8-62AAB3DF42F5}"/>
    <cellStyle name="Standaard 4 2 11 5 2 4" xfId="16627" xr:uid="{89C9DA4C-AA49-4A35-9458-88FBD8C9C594}"/>
    <cellStyle name="Standaard 4 2 11 5 2 5" xfId="21776" xr:uid="{81279BE4-A226-411F-8F2D-9879641B6693}"/>
    <cellStyle name="Standaard 4 2 11 5 3" xfId="7925" xr:uid="{87D4CD4F-1F4F-41BE-8C9B-CACD4D5AFD6D}"/>
    <cellStyle name="Standaard 4 2 11 5 3 2" xfId="21779" xr:uid="{CB7357F8-FAB1-480D-B418-B433794E4903}"/>
    <cellStyle name="Standaard 4 2 11 5 4" xfId="11958" xr:uid="{C2BF8D9F-C45B-43F5-B7FD-087A2330F661}"/>
    <cellStyle name="Standaard 4 2 11 5 4 2" xfId="21780" xr:uid="{86F07B18-BD7A-4D60-87CF-89753DCF6C00}"/>
    <cellStyle name="Standaard 4 2 11 5 5" xfId="16626" xr:uid="{E61CA946-E0A7-4440-87AA-4FDE228035BE}"/>
    <cellStyle name="Standaard 4 2 11 5 6" xfId="21775" xr:uid="{C8B16CD0-7B38-418E-8B3C-4ECAAC488421}"/>
    <cellStyle name="Standaard 4 2 11 5 7" xfId="3259" xr:uid="{A85E31D1-DF22-4F8F-92C9-886199CEBDB9}"/>
    <cellStyle name="Standaard 4 2 11 6" xfId="4813" xr:uid="{F31DC822-A71A-41B1-A299-CC349A0593A2}"/>
    <cellStyle name="Standaard 4 2 11 6 2" xfId="9479" xr:uid="{B8B8269D-FED4-4977-907F-06CC46CCAA51}"/>
    <cellStyle name="Standaard 4 2 11 6 2 2" xfId="21782" xr:uid="{F9476F86-6E1B-4870-830B-4F448DAA4F33}"/>
    <cellStyle name="Standaard 4 2 11 6 3" xfId="11960" xr:uid="{E28B9149-216E-42F5-B591-65763782461D}"/>
    <cellStyle name="Standaard 4 2 11 6 3 2" xfId="21783" xr:uid="{B7FD238A-A07E-433D-B6A3-F1B6AE36F195}"/>
    <cellStyle name="Standaard 4 2 11 6 4" xfId="16628" xr:uid="{F0099E2C-A482-47E1-B9F1-101D93B0B4ED}"/>
    <cellStyle name="Standaard 4 2 11 6 5" xfId="21781" xr:uid="{B717E5B9-A55A-4774-9DF7-A946EE29A58E}"/>
    <cellStyle name="Standaard 4 2 11 7" xfId="7148" xr:uid="{556F41B7-5D4D-47E2-83BA-713AAB23BD43}"/>
    <cellStyle name="Standaard 4 2 11 7 2" xfId="21784" xr:uid="{0DC82278-1EDE-4B21-ACF9-4CC27BB445C4}"/>
    <cellStyle name="Standaard 4 2 11 8" xfId="11937" xr:uid="{35B671D8-763A-4BD3-AABE-9E8FB41943ED}"/>
    <cellStyle name="Standaard 4 2 11 8 2" xfId="21785" xr:uid="{7129A3E0-F90C-4FB4-A36C-AD3AC53012DA}"/>
    <cellStyle name="Standaard 4 2 11 9" xfId="16605" xr:uid="{A7FAB157-9D38-4FDF-B159-BA6377A42EA3}"/>
    <cellStyle name="Standaard 4 2 12" xfId="153" xr:uid="{00000000-0005-0000-0000-0000A3000000}"/>
    <cellStyle name="Standaard 4 2 12 10" xfId="2575" xr:uid="{4ADAD781-0BA9-468E-A196-A7975AE553EC}"/>
    <cellStyle name="Standaard 4 2 12 2" xfId="154" xr:uid="{00000000-0005-0000-0000-0000A4000000}"/>
    <cellStyle name="Standaard 4 2 12 2 2" xfId="942" xr:uid="{00000000-0005-0000-0000-0000A5000000}"/>
    <cellStyle name="Standaard 4 2 12 2 2 2" xfId="6851" xr:uid="{7D785601-75E6-442B-A6F4-F5795A52B1DD}"/>
    <cellStyle name="Standaard 4 2 12 2 2 2 2" xfId="11517" xr:uid="{25D4FDD5-FAA1-4515-B80B-7F4FEE56E73E}"/>
    <cellStyle name="Standaard 4 2 12 2 2 2 2 2" xfId="21790" xr:uid="{974DFB00-E5A4-4E63-ABB8-1E1D9E7E54F3}"/>
    <cellStyle name="Standaard 4 2 12 2 2 2 3" xfId="11964" xr:uid="{96C010D2-A642-46F0-84AA-19CBABEF206E}"/>
    <cellStyle name="Standaard 4 2 12 2 2 2 3 2" xfId="21791" xr:uid="{BA902ACC-9BB5-4F51-BA6D-ADCD887D92DB}"/>
    <cellStyle name="Standaard 4 2 12 2 2 2 4" xfId="16632" xr:uid="{6A8DC735-6098-4CC3-9A75-23C309154F2B}"/>
    <cellStyle name="Standaard 4 2 12 2 2 2 5" xfId="21789" xr:uid="{30ADCD0F-4D1C-42F2-B178-38AC98DA0AD5}"/>
    <cellStyle name="Standaard 4 2 12 2 2 3" xfId="9186" xr:uid="{22E2D221-D498-4459-95E8-9BED9174E351}"/>
    <cellStyle name="Standaard 4 2 12 2 2 3 2" xfId="21792" xr:uid="{6301D2B3-966B-4ADA-8FAE-FACAAEDBA050}"/>
    <cellStyle name="Standaard 4 2 12 2 2 4" xfId="11963" xr:uid="{051796CF-FFDF-4A18-A1F0-4FB7F9D053E0}"/>
    <cellStyle name="Standaard 4 2 12 2 2 4 2" xfId="21793" xr:uid="{1B745A59-0B14-4081-9612-38DA74CD5F84}"/>
    <cellStyle name="Standaard 4 2 12 2 2 5" xfId="16631" xr:uid="{30DB2829-9358-4237-A6A2-8070E0FDCB6F}"/>
    <cellStyle name="Standaard 4 2 12 2 2 6" xfId="21788" xr:uid="{609F9574-01F3-42ED-B910-B65D3DD2C5B8}"/>
    <cellStyle name="Standaard 4 2 12 2 2 7" xfId="4520" xr:uid="{AB7192D4-892A-49E0-9DA3-E58945C9E30C}"/>
    <cellStyle name="Standaard 4 2 12 2 3" xfId="1726" xr:uid="{00000000-0005-0000-0000-0000A6000000}"/>
    <cellStyle name="Standaard 4 2 12 2 3 2" xfId="6074" xr:uid="{787BE47D-761C-4272-9889-A11114C2FE95}"/>
    <cellStyle name="Standaard 4 2 12 2 3 2 2" xfId="10740" xr:uid="{0C4DEFC9-7D9A-4051-8F73-A1DF0489B8AE}"/>
    <cellStyle name="Standaard 4 2 12 2 3 2 2 2" xfId="21796" xr:uid="{7DCC2708-1128-4DA2-8233-87EAE3A74BB2}"/>
    <cellStyle name="Standaard 4 2 12 2 3 2 3" xfId="11966" xr:uid="{6340250B-E6DB-42E4-B7C2-07F837E7B256}"/>
    <cellStyle name="Standaard 4 2 12 2 3 2 3 2" xfId="21797" xr:uid="{521C95D5-7698-4966-B10B-403E977527B0}"/>
    <cellStyle name="Standaard 4 2 12 2 3 2 4" xfId="16634" xr:uid="{863724E3-27D9-4AF8-BBF2-4801DAE2B33E}"/>
    <cellStyle name="Standaard 4 2 12 2 3 2 5" xfId="21795" xr:uid="{391381AC-8C57-436B-9294-AB4828416C2B}"/>
    <cellStyle name="Standaard 4 2 12 2 3 3" xfId="8409" xr:uid="{69F7BD63-1389-48AF-884D-0AFB0F62F70F}"/>
    <cellStyle name="Standaard 4 2 12 2 3 3 2" xfId="21798" xr:uid="{A23F1591-DC61-494C-AF71-4D9B9231AF7A}"/>
    <cellStyle name="Standaard 4 2 12 2 3 4" xfId="11965" xr:uid="{0AC46A05-3E70-417B-8ACC-8B5BC246397C}"/>
    <cellStyle name="Standaard 4 2 12 2 3 4 2" xfId="21799" xr:uid="{7F620A68-EF96-4FC8-B0A7-4EBE5C459DBA}"/>
    <cellStyle name="Standaard 4 2 12 2 3 5" xfId="16633" xr:uid="{994543EE-D72D-4BDF-8CEE-C540D2C5591F}"/>
    <cellStyle name="Standaard 4 2 12 2 3 6" xfId="21794" xr:uid="{4A3E9D8F-2079-4FBE-8AE1-EF9C9DD5F0E5}"/>
    <cellStyle name="Standaard 4 2 12 2 3 7" xfId="3743" xr:uid="{00FCC727-C7A4-4CA8-BEC7-AE8714F24483}"/>
    <cellStyle name="Standaard 4 2 12 2 4" xfId="5297" xr:uid="{737D60AA-8278-4751-BC43-9986F27D520C}"/>
    <cellStyle name="Standaard 4 2 12 2 4 2" xfId="9963" xr:uid="{250E6956-A14D-425E-A2FB-366E3D7342E8}"/>
    <cellStyle name="Standaard 4 2 12 2 4 2 2" xfId="21801" xr:uid="{CBF8A766-0769-4AE5-830D-87B94993ABA9}"/>
    <cellStyle name="Standaard 4 2 12 2 4 3" xfId="11967" xr:uid="{21E5F434-515C-44E1-B682-8D80C8117334}"/>
    <cellStyle name="Standaard 4 2 12 2 4 3 2" xfId="21802" xr:uid="{CB9D5FE4-4BEB-4F25-A8A4-736067D935A5}"/>
    <cellStyle name="Standaard 4 2 12 2 4 4" xfId="16635" xr:uid="{B293BB60-5C25-4CD6-AE6D-0938C63C13BA}"/>
    <cellStyle name="Standaard 4 2 12 2 4 5" xfId="21800" xr:uid="{D7045B93-35D7-4BBE-85F2-DEF2A841D95A}"/>
    <cellStyle name="Standaard 4 2 12 2 5" xfId="7632" xr:uid="{4A24D08C-7BEF-48FE-9A65-35DF9EF664D2}"/>
    <cellStyle name="Standaard 4 2 12 2 5 2" xfId="21803" xr:uid="{021C532D-FCA9-41D4-A47C-E3B8B80112FA}"/>
    <cellStyle name="Standaard 4 2 12 2 6" xfId="11962" xr:uid="{2B02BA58-0A09-4E0C-90D3-5E86188FF86C}"/>
    <cellStyle name="Standaard 4 2 12 2 6 2" xfId="21804" xr:uid="{4BB9E2C0-BD4D-410E-8160-9BB277543354}"/>
    <cellStyle name="Standaard 4 2 12 2 7" xfId="16630" xr:uid="{C0C1A85D-F50C-40BE-921D-E5FCF9B3909B}"/>
    <cellStyle name="Standaard 4 2 12 2 8" xfId="21787" xr:uid="{A183AF24-8163-4EFA-8F60-C68C2B07A513}"/>
    <cellStyle name="Standaard 4 2 12 2 9" xfId="2963" xr:uid="{978EADA2-F1E0-4459-9C95-274A0DB8E892}"/>
    <cellStyle name="Standaard 4 2 12 3" xfId="941" xr:uid="{00000000-0005-0000-0000-0000A7000000}"/>
    <cellStyle name="Standaard 4 2 12 3 2" xfId="6463" xr:uid="{393B1929-8F74-4E4A-84B6-5BEA55908DC0}"/>
    <cellStyle name="Standaard 4 2 12 3 2 2" xfId="11129" xr:uid="{B2780018-37C4-4606-824A-D5433F560A5E}"/>
    <cellStyle name="Standaard 4 2 12 3 2 2 2" xfId="21807" xr:uid="{9F9BF889-D179-4208-A770-EA1120188104}"/>
    <cellStyle name="Standaard 4 2 12 3 2 3" xfId="11969" xr:uid="{0F75C8C9-D38F-43B5-9EC5-7EE3AC992C24}"/>
    <cellStyle name="Standaard 4 2 12 3 2 3 2" xfId="21808" xr:uid="{21D3AE2D-258D-4B4F-BC3D-38AA70DA1A8B}"/>
    <cellStyle name="Standaard 4 2 12 3 2 4" xfId="16637" xr:uid="{03DF345B-15DF-456B-B002-66F2605C3DF3}"/>
    <cellStyle name="Standaard 4 2 12 3 2 5" xfId="21806" xr:uid="{8E9C7292-6D48-4D24-962A-42D1E6AE253A}"/>
    <cellStyle name="Standaard 4 2 12 3 3" xfId="8798" xr:uid="{819EC643-460A-48C7-A8EE-B9971D7C3C49}"/>
    <cellStyle name="Standaard 4 2 12 3 3 2" xfId="21809" xr:uid="{4C9E981B-63C9-4526-BF7A-356D2549F7E4}"/>
    <cellStyle name="Standaard 4 2 12 3 4" xfId="11968" xr:uid="{2A98E561-6828-4068-99C3-EFB06F13DD09}"/>
    <cellStyle name="Standaard 4 2 12 3 4 2" xfId="21810" xr:uid="{41A721C9-DD1E-4CC5-BAB3-DD6FFA2BA1BC}"/>
    <cellStyle name="Standaard 4 2 12 3 5" xfId="16636" xr:uid="{852296F5-3E2C-4326-835C-3DEDA288A40B}"/>
    <cellStyle name="Standaard 4 2 12 3 6" xfId="21805" xr:uid="{B9660D45-8466-41DE-B09A-634A4EE32960}"/>
    <cellStyle name="Standaard 4 2 12 3 7" xfId="4132" xr:uid="{FE60CF56-551B-4E65-9344-5D448FE51D35}"/>
    <cellStyle name="Standaard 4 2 12 4" xfId="1725" xr:uid="{00000000-0005-0000-0000-0000A8000000}"/>
    <cellStyle name="Standaard 4 2 12 4 2" xfId="5686" xr:uid="{B7B9FC04-1EC9-4FED-B5FA-5A0C92979A19}"/>
    <cellStyle name="Standaard 4 2 12 4 2 2" xfId="10352" xr:uid="{6A4E4EDA-ED2B-4797-AE95-31507296C355}"/>
    <cellStyle name="Standaard 4 2 12 4 2 2 2" xfId="21813" xr:uid="{737FE3CA-A70A-4394-BA39-4462832E686A}"/>
    <cellStyle name="Standaard 4 2 12 4 2 3" xfId="11971" xr:uid="{37C93DEB-0738-45F7-B654-CE17734A5541}"/>
    <cellStyle name="Standaard 4 2 12 4 2 3 2" xfId="21814" xr:uid="{EF9A54AD-1F0D-4A20-8FF9-BDD233A75667}"/>
    <cellStyle name="Standaard 4 2 12 4 2 4" xfId="16639" xr:uid="{B1777405-9785-4662-B169-0333B553A87F}"/>
    <cellStyle name="Standaard 4 2 12 4 2 5" xfId="21812" xr:uid="{8895A001-4A90-4D95-A339-A992693389C2}"/>
    <cellStyle name="Standaard 4 2 12 4 3" xfId="8021" xr:uid="{F61FEEC6-7B25-4366-B6A1-A7BB1522A4E5}"/>
    <cellStyle name="Standaard 4 2 12 4 3 2" xfId="21815" xr:uid="{75DEFEC9-D2A4-440E-B48D-7A683702695C}"/>
    <cellStyle name="Standaard 4 2 12 4 4" xfId="11970" xr:uid="{732D9716-2074-4B2F-A1EE-ED3DA111F113}"/>
    <cellStyle name="Standaard 4 2 12 4 4 2" xfId="21816" xr:uid="{945BE092-8BA8-4FD7-96D0-BA454C883DB3}"/>
    <cellStyle name="Standaard 4 2 12 4 5" xfId="16638" xr:uid="{FFB98925-9D01-4A60-8C88-5B8954E72678}"/>
    <cellStyle name="Standaard 4 2 12 4 6" xfId="21811" xr:uid="{A1D81DF4-90BC-4DD2-A7CC-47118B389C2F}"/>
    <cellStyle name="Standaard 4 2 12 4 7" xfId="3355" xr:uid="{F6497CA9-366E-48E1-B063-FF78A8BC6136}"/>
    <cellStyle name="Standaard 4 2 12 5" xfId="4909" xr:uid="{F5DD4A62-91E0-448C-B7A8-259987F2C97A}"/>
    <cellStyle name="Standaard 4 2 12 5 2" xfId="9575" xr:uid="{40FE3A60-7193-4EA3-AD09-A3388AB7C841}"/>
    <cellStyle name="Standaard 4 2 12 5 2 2" xfId="21818" xr:uid="{43D42DDA-3524-4DB9-9F14-881BE28EFD3A}"/>
    <cellStyle name="Standaard 4 2 12 5 3" xfId="11972" xr:uid="{02DDCDBC-3F90-4925-AFD1-3DA3FA301CA4}"/>
    <cellStyle name="Standaard 4 2 12 5 3 2" xfId="21819" xr:uid="{69CA4780-E712-4280-9756-8209A19D4084}"/>
    <cellStyle name="Standaard 4 2 12 5 4" xfId="16640" xr:uid="{E3176E10-9279-44F3-8F8D-17908EE13691}"/>
    <cellStyle name="Standaard 4 2 12 5 5" xfId="21817" xr:uid="{5C345FB6-22B4-4B58-9386-A40B837294DD}"/>
    <cellStyle name="Standaard 4 2 12 6" xfId="7244" xr:uid="{C60590EE-30C0-44AB-A9C6-1A3F7B16E80D}"/>
    <cellStyle name="Standaard 4 2 12 6 2" xfId="21820" xr:uid="{3A3F10DA-6D64-49D1-B1E0-A215E5143F38}"/>
    <cellStyle name="Standaard 4 2 12 7" xfId="11961" xr:uid="{14FBEEBA-AE85-41A1-A6CA-6DBF4B12F7F1}"/>
    <cellStyle name="Standaard 4 2 12 7 2" xfId="21821" xr:uid="{E19480EF-E94F-4B3F-A13B-2AAB29F0AC69}"/>
    <cellStyle name="Standaard 4 2 12 8" xfId="16629" xr:uid="{00207538-F390-4DE2-BD99-16094519C1BA}"/>
    <cellStyle name="Standaard 4 2 12 9" xfId="21786" xr:uid="{94625627-0A62-4687-B98A-D09F2F406FC6}"/>
    <cellStyle name="Standaard 4 2 13" xfId="155" xr:uid="{00000000-0005-0000-0000-0000A9000000}"/>
    <cellStyle name="Standaard 4 2 13 2" xfId="943" xr:uid="{00000000-0005-0000-0000-0000AA000000}"/>
    <cellStyle name="Standaard 4 2 13 2 2" xfId="6657" xr:uid="{47EEC10D-E013-4509-B51B-FDC651885D6E}"/>
    <cellStyle name="Standaard 4 2 13 2 2 2" xfId="11323" xr:uid="{E23D5D8B-EB37-4435-B6FF-F6D1D9C28AA5}"/>
    <cellStyle name="Standaard 4 2 13 2 2 2 2" xfId="21825" xr:uid="{77C3C8C0-A9C3-40C0-ABA5-4A2EAFE9363B}"/>
    <cellStyle name="Standaard 4 2 13 2 2 3" xfId="11975" xr:uid="{CD9A7C64-3BD9-4F5E-AD5C-0AEDE66EF88E}"/>
    <cellStyle name="Standaard 4 2 13 2 2 3 2" xfId="21826" xr:uid="{2F77881F-9589-4F17-A67F-C4DBFAE5EF8C}"/>
    <cellStyle name="Standaard 4 2 13 2 2 4" xfId="16643" xr:uid="{6F4ABDA1-C825-4465-8729-5810371C3F06}"/>
    <cellStyle name="Standaard 4 2 13 2 2 5" xfId="21824" xr:uid="{BD8AF97F-2F9A-493A-88EC-D89DBCECBDA4}"/>
    <cellStyle name="Standaard 4 2 13 2 3" xfId="8992" xr:uid="{01B9B857-6EC5-4660-93E0-FA501B5C2FAA}"/>
    <cellStyle name="Standaard 4 2 13 2 3 2" xfId="21827" xr:uid="{93B4D171-D0A1-48B4-894A-AF453B76628D}"/>
    <cellStyle name="Standaard 4 2 13 2 4" xfId="11974" xr:uid="{2059012D-5824-485A-9F3F-31A96AB4CAF3}"/>
    <cellStyle name="Standaard 4 2 13 2 4 2" xfId="21828" xr:uid="{36223074-7F37-4E11-BAD1-B7254CB32078}"/>
    <cellStyle name="Standaard 4 2 13 2 5" xfId="16642" xr:uid="{D189A83A-CD2C-4F46-8A45-B1832EAEE1DA}"/>
    <cellStyle name="Standaard 4 2 13 2 6" xfId="21823" xr:uid="{DE8CA6B4-499B-4DB7-B375-4F02CB51FE69}"/>
    <cellStyle name="Standaard 4 2 13 2 7" xfId="4326" xr:uid="{27A5D0D4-581D-4686-BB6F-FA6E0936CDC0}"/>
    <cellStyle name="Standaard 4 2 13 3" xfId="1727" xr:uid="{00000000-0005-0000-0000-0000AB000000}"/>
    <cellStyle name="Standaard 4 2 13 3 2" xfId="5880" xr:uid="{AD927CBB-6011-4047-8883-92F17FF2FD7E}"/>
    <cellStyle name="Standaard 4 2 13 3 2 2" xfId="10546" xr:uid="{C98B5553-7083-42DF-A3E0-4187592BB0F7}"/>
    <cellStyle name="Standaard 4 2 13 3 2 2 2" xfId="21831" xr:uid="{C7452E70-FC2F-406C-A455-F2A4B7371EB2}"/>
    <cellStyle name="Standaard 4 2 13 3 2 3" xfId="11977" xr:uid="{7FC3B8A7-DB68-46CB-9E0A-DBD42061059E}"/>
    <cellStyle name="Standaard 4 2 13 3 2 3 2" xfId="21832" xr:uid="{A4D4BFF6-0BA2-476C-87BD-12E7520A9176}"/>
    <cellStyle name="Standaard 4 2 13 3 2 4" xfId="16645" xr:uid="{63EACC8E-3B63-4BB9-9092-0214C9D5B25B}"/>
    <cellStyle name="Standaard 4 2 13 3 2 5" xfId="21830" xr:uid="{F117590A-7F76-4465-B0D3-D11AE1EF1CFB}"/>
    <cellStyle name="Standaard 4 2 13 3 3" xfId="8215" xr:uid="{E863C72E-3B8A-4589-8135-0ED9A4F18932}"/>
    <cellStyle name="Standaard 4 2 13 3 3 2" xfId="21833" xr:uid="{28AD0C28-7998-4CF1-8127-3C67F72D9FBB}"/>
    <cellStyle name="Standaard 4 2 13 3 4" xfId="11976" xr:uid="{3451F3AC-4EAB-4A4C-96E3-361F0C4C0118}"/>
    <cellStyle name="Standaard 4 2 13 3 4 2" xfId="21834" xr:uid="{A8B5068E-DF36-4929-9128-5571D455345D}"/>
    <cellStyle name="Standaard 4 2 13 3 5" xfId="16644" xr:uid="{236A9C09-7B94-4B03-B99B-AD96EB84A1EC}"/>
    <cellStyle name="Standaard 4 2 13 3 6" xfId="21829" xr:uid="{080F9392-CFBD-4B44-BE7D-1875C94FE93E}"/>
    <cellStyle name="Standaard 4 2 13 3 7" xfId="3549" xr:uid="{A2B1E076-37D9-4D79-91A3-27283AEFD651}"/>
    <cellStyle name="Standaard 4 2 13 4" xfId="5103" xr:uid="{91DB8F93-3601-4AF9-8E8C-2F435E8A60E7}"/>
    <cellStyle name="Standaard 4 2 13 4 2" xfId="9769" xr:uid="{BFCEB44B-B5A4-415A-BDD8-02D9E0374230}"/>
    <cellStyle name="Standaard 4 2 13 4 2 2" xfId="21836" xr:uid="{78F02A65-C3F2-42EE-A6D4-FB90AF0D6F10}"/>
    <cellStyle name="Standaard 4 2 13 4 3" xfId="11978" xr:uid="{BF7EC074-09FC-429A-A670-AE02D0EBD592}"/>
    <cellStyle name="Standaard 4 2 13 4 3 2" xfId="21837" xr:uid="{F75A62B3-E8D0-4539-8360-573BB750BE38}"/>
    <cellStyle name="Standaard 4 2 13 4 4" xfId="16646" xr:uid="{46C070B0-8642-4E2B-8E72-FFDFB1F7F2F5}"/>
    <cellStyle name="Standaard 4 2 13 4 5" xfId="21835" xr:uid="{610EBAF0-C492-4EFA-9A59-7957CA3D0265}"/>
    <cellStyle name="Standaard 4 2 13 5" xfId="7438" xr:uid="{AFD9D2CD-68E6-4C44-86BE-2AB1FEEF8D1C}"/>
    <cellStyle name="Standaard 4 2 13 5 2" xfId="21838" xr:uid="{7AE308BC-9D75-4092-82D6-68F3D2DB095A}"/>
    <cellStyle name="Standaard 4 2 13 6" xfId="11973" xr:uid="{A10FE4A5-D048-4A58-84F9-E8A961C80D4F}"/>
    <cellStyle name="Standaard 4 2 13 6 2" xfId="21839" xr:uid="{344AAC0E-965B-4885-A12F-7BEFEBB29683}"/>
    <cellStyle name="Standaard 4 2 13 7" xfId="16641" xr:uid="{6BB64278-C1AA-48CD-8717-FE011FB97F06}"/>
    <cellStyle name="Standaard 4 2 13 8" xfId="21822" xr:uid="{FC0C1C2A-03F8-4A29-A5D5-7474FF610FDF}"/>
    <cellStyle name="Standaard 4 2 13 9" xfId="2769" xr:uid="{E838DBD6-C7BE-423E-92A6-315015C4FCE1}"/>
    <cellStyle name="Standaard 4 2 14" xfId="806" xr:uid="{00000000-0005-0000-0000-0000AC000000}"/>
    <cellStyle name="Standaard 4 2 14 2" xfId="6269" xr:uid="{716FCE4B-1E09-40AA-85B6-FC7251997A4C}"/>
    <cellStyle name="Standaard 4 2 14 2 2" xfId="10935" xr:uid="{32ED5F6F-512D-499B-BA24-7A6B030A2E08}"/>
    <cellStyle name="Standaard 4 2 14 2 2 2" xfId="21842" xr:uid="{9F75B3BC-A488-4E4F-844A-8E24D3A6AB51}"/>
    <cellStyle name="Standaard 4 2 14 2 3" xfId="11980" xr:uid="{CC16A65D-168C-49A8-82FC-8249F3F48109}"/>
    <cellStyle name="Standaard 4 2 14 2 3 2" xfId="21843" xr:uid="{44512126-B233-4B61-8169-3E5B577789FF}"/>
    <cellStyle name="Standaard 4 2 14 2 4" xfId="16648" xr:uid="{8D814370-8BCF-40EC-AC81-E5A8D809DDB6}"/>
    <cellStyle name="Standaard 4 2 14 2 5" xfId="21841" xr:uid="{BEDE5E5F-CF57-496C-9730-5331EB5E8000}"/>
    <cellStyle name="Standaard 4 2 14 3" xfId="8604" xr:uid="{2B1EF373-0D98-428A-B321-B168F1F5AF0D}"/>
    <cellStyle name="Standaard 4 2 14 3 2" xfId="21844" xr:uid="{C520939E-BBEF-47E4-BC59-96C4870411CC}"/>
    <cellStyle name="Standaard 4 2 14 4" xfId="11979" xr:uid="{2B21A0DE-EF4A-4B7C-B6AC-F20D7CD00EE7}"/>
    <cellStyle name="Standaard 4 2 14 4 2" xfId="21845" xr:uid="{629CD77D-219C-41C5-B0FD-ECAC6106C9A4}"/>
    <cellStyle name="Standaard 4 2 14 5" xfId="16647" xr:uid="{E24B448A-AF12-4249-B82F-E81AE6C517C9}"/>
    <cellStyle name="Standaard 4 2 14 6" xfId="21840" xr:uid="{33A29304-306F-44C4-BF2E-DB2D0BDCB5AC}"/>
    <cellStyle name="Standaard 4 2 14 7" xfId="3938" xr:uid="{0E5129B7-4340-4FA4-B234-7800ADD363FF}"/>
    <cellStyle name="Standaard 4 2 15" xfId="1590" xr:uid="{00000000-0005-0000-0000-0000AD000000}"/>
    <cellStyle name="Standaard 4 2 15 2" xfId="5492" xr:uid="{DE13BFFF-E7A1-4285-B2AB-C3D495540AA4}"/>
    <cellStyle name="Standaard 4 2 15 2 2" xfId="10158" xr:uid="{4566E303-CE23-40F4-AE5B-56AC84435C09}"/>
    <cellStyle name="Standaard 4 2 15 2 2 2" xfId="21848" xr:uid="{8395E069-3E55-45AC-B558-C573C1FEEABB}"/>
    <cellStyle name="Standaard 4 2 15 2 3" xfId="11982" xr:uid="{58C38A3E-CF08-4D15-BAFB-18881F28AF6E}"/>
    <cellStyle name="Standaard 4 2 15 2 3 2" xfId="21849" xr:uid="{C72D18A7-3F83-47E4-AC34-8B5FF9A063D5}"/>
    <cellStyle name="Standaard 4 2 15 2 4" xfId="16650" xr:uid="{CF7E4A45-EBF6-4105-92C8-8699C9C7C517}"/>
    <cellStyle name="Standaard 4 2 15 2 5" xfId="21847" xr:uid="{13AFD94C-FB49-4485-BF75-CE87DFF64AB8}"/>
    <cellStyle name="Standaard 4 2 15 3" xfId="7827" xr:uid="{47404CE1-166D-4670-BC3B-A590F39EED1A}"/>
    <cellStyle name="Standaard 4 2 15 3 2" xfId="21850" xr:uid="{D4BF2B07-618E-4648-956E-705124B4E2F9}"/>
    <cellStyle name="Standaard 4 2 15 4" xfId="11981" xr:uid="{C29F40B4-9368-47B2-8B99-31C7A3489F15}"/>
    <cellStyle name="Standaard 4 2 15 4 2" xfId="21851" xr:uid="{09CF5166-CCA3-4AD4-8507-428B9D17B86D}"/>
    <cellStyle name="Standaard 4 2 15 5" xfId="16649" xr:uid="{EC3E21A3-0393-449B-B0E4-34872E432372}"/>
    <cellStyle name="Standaard 4 2 15 6" xfId="21846" xr:uid="{222273D4-E952-44DD-9BC3-580861E6385D}"/>
    <cellStyle name="Standaard 4 2 15 7" xfId="3161" xr:uid="{AA211802-0E7D-4625-868D-EEAC585AECE7}"/>
    <cellStyle name="Standaard 4 2 16" xfId="4715" xr:uid="{B54A2496-3162-4499-923D-4E6E60C2A2C2}"/>
    <cellStyle name="Standaard 4 2 16 2" xfId="9381" xr:uid="{7B8763E9-4F6D-4CD8-B121-A65B123333FF}"/>
    <cellStyle name="Standaard 4 2 16 2 2" xfId="21853" xr:uid="{FAB018DC-2177-4D0D-A3A7-6D03DB873C3C}"/>
    <cellStyle name="Standaard 4 2 16 3" xfId="11983" xr:uid="{937DC30A-2065-4ED2-8960-C1024861EBAC}"/>
    <cellStyle name="Standaard 4 2 16 3 2" xfId="21854" xr:uid="{979EF44D-E73E-428A-8469-5FE5FEE0D882}"/>
    <cellStyle name="Standaard 4 2 16 4" xfId="16651" xr:uid="{DC9662F6-3D0E-4915-9F90-18BA2233B191}"/>
    <cellStyle name="Standaard 4 2 16 5" xfId="21852" xr:uid="{A3F5A98B-3843-43DD-860E-08927EFC1E26}"/>
    <cellStyle name="Standaard 4 2 17" xfId="7050" xr:uid="{5260B91B-853F-4A75-B281-38A5D99D94DB}"/>
    <cellStyle name="Standaard 4 2 17 2" xfId="21855" xr:uid="{7204C193-D729-40D4-99A7-DB0529E4A761}"/>
    <cellStyle name="Standaard 4 2 18" xfId="11888" xr:uid="{DEFB4884-F7F5-4271-A18F-05C59D53E2CF}"/>
    <cellStyle name="Standaard 4 2 18 2" xfId="21856" xr:uid="{CE516E0E-B70A-4F13-84AB-8C8135FA6668}"/>
    <cellStyle name="Standaard 4 2 19" xfId="16556" xr:uid="{13819AA7-2085-4F6F-BDBE-0A2A7C03C6B3}"/>
    <cellStyle name="Standaard 4 2 2" xfId="15" xr:uid="{00000000-0005-0000-0000-0000AE000000}"/>
    <cellStyle name="Standaard 4 2 2 10" xfId="156" xr:uid="{00000000-0005-0000-0000-0000AF000000}"/>
    <cellStyle name="Standaard 4 2 2 10 10" xfId="2579" xr:uid="{EC8D0821-8FBB-45D3-9B1D-08B20C128687}"/>
    <cellStyle name="Standaard 4 2 2 10 2" xfId="157" xr:uid="{00000000-0005-0000-0000-0000B0000000}"/>
    <cellStyle name="Standaard 4 2 2 10 2 2" xfId="945" xr:uid="{00000000-0005-0000-0000-0000B1000000}"/>
    <cellStyle name="Standaard 4 2 2 10 2 2 2" xfId="6855" xr:uid="{1CAC81B2-AC91-4324-8BBA-CCCD78075C05}"/>
    <cellStyle name="Standaard 4 2 2 10 2 2 2 2" xfId="11521" xr:uid="{01966C67-8DD4-49C8-9113-831EB275E1B8}"/>
    <cellStyle name="Standaard 4 2 2 10 2 2 2 2 2" xfId="21862" xr:uid="{1D507FE4-2B47-48BE-A916-9290B9712D97}"/>
    <cellStyle name="Standaard 4 2 2 10 2 2 2 3" xfId="11988" xr:uid="{C3E81FF1-FDA7-4E2E-BEA6-4026605399D6}"/>
    <cellStyle name="Standaard 4 2 2 10 2 2 2 3 2" xfId="21863" xr:uid="{2923554C-A5EA-44F4-B942-7AEE883929C5}"/>
    <cellStyle name="Standaard 4 2 2 10 2 2 2 4" xfId="16656" xr:uid="{3D43F546-C778-41E2-A5EA-7BA754BC895A}"/>
    <cellStyle name="Standaard 4 2 2 10 2 2 2 5" xfId="21861" xr:uid="{B8EA6290-5DCA-4A4B-9C67-601A1002457D}"/>
    <cellStyle name="Standaard 4 2 2 10 2 2 3" xfId="9190" xr:uid="{D6AAABA0-F99F-4A9A-A1E4-0530BAED99DA}"/>
    <cellStyle name="Standaard 4 2 2 10 2 2 3 2" xfId="21864" xr:uid="{49AAE8CA-B1A1-435A-8D25-842CB6AB9559}"/>
    <cellStyle name="Standaard 4 2 2 10 2 2 4" xfId="11987" xr:uid="{9C2484E9-9817-4AAB-93C9-23709F1E8370}"/>
    <cellStyle name="Standaard 4 2 2 10 2 2 4 2" xfId="21865" xr:uid="{6B0B8B45-3B30-497D-A417-1581158E2AF6}"/>
    <cellStyle name="Standaard 4 2 2 10 2 2 5" xfId="16655" xr:uid="{FFB21025-70F0-4338-A8DC-45E83E2D911D}"/>
    <cellStyle name="Standaard 4 2 2 10 2 2 6" xfId="21860" xr:uid="{1E5BC54B-8A65-46EE-9383-E551C09456F2}"/>
    <cellStyle name="Standaard 4 2 2 10 2 2 7" xfId="4524" xr:uid="{153A527F-C7FE-42DA-B1EA-B2A4DC38ED25}"/>
    <cellStyle name="Standaard 4 2 2 10 2 3" xfId="1729" xr:uid="{00000000-0005-0000-0000-0000B2000000}"/>
    <cellStyle name="Standaard 4 2 2 10 2 3 2" xfId="6078" xr:uid="{02B5B91D-76E1-41DB-9D85-434345656E64}"/>
    <cellStyle name="Standaard 4 2 2 10 2 3 2 2" xfId="10744" xr:uid="{E9BC0F23-0D85-4BA3-9E9D-BDFC494876C6}"/>
    <cellStyle name="Standaard 4 2 2 10 2 3 2 2 2" xfId="21868" xr:uid="{E11B8C71-9163-4CA0-B351-C9419A41FD7A}"/>
    <cellStyle name="Standaard 4 2 2 10 2 3 2 3" xfId="11990" xr:uid="{155D0A66-2096-44B9-B265-F32A559FB1E2}"/>
    <cellStyle name="Standaard 4 2 2 10 2 3 2 3 2" xfId="21869" xr:uid="{08E2C077-682E-4847-8B2B-C0E57D89E2BD}"/>
    <cellStyle name="Standaard 4 2 2 10 2 3 2 4" xfId="16658" xr:uid="{6F366134-62BD-4235-83DD-9CCB7C683ADD}"/>
    <cellStyle name="Standaard 4 2 2 10 2 3 2 5" xfId="21867" xr:uid="{8146C37E-2F2F-4BD8-8B57-BF2C27543843}"/>
    <cellStyle name="Standaard 4 2 2 10 2 3 3" xfId="8413" xr:uid="{DE80FA4C-4588-4984-AAD7-71F5F6E8FDF7}"/>
    <cellStyle name="Standaard 4 2 2 10 2 3 3 2" xfId="21870" xr:uid="{1004226E-192B-440F-8996-12E0ACB2225D}"/>
    <cellStyle name="Standaard 4 2 2 10 2 3 4" xfId="11989" xr:uid="{EC514C55-B9A6-4739-8384-6300947D002C}"/>
    <cellStyle name="Standaard 4 2 2 10 2 3 4 2" xfId="21871" xr:uid="{81BFC77E-FB95-4FFF-B4EE-B1A7BBA4239B}"/>
    <cellStyle name="Standaard 4 2 2 10 2 3 5" xfId="16657" xr:uid="{5E3FEC81-278E-482A-B253-B33405CEB199}"/>
    <cellStyle name="Standaard 4 2 2 10 2 3 6" xfId="21866" xr:uid="{C7B70289-93A4-41FE-AF61-C4F6A4C2A975}"/>
    <cellStyle name="Standaard 4 2 2 10 2 3 7" xfId="3747" xr:uid="{01474BEA-232C-4141-B334-EC0B5E45541D}"/>
    <cellStyle name="Standaard 4 2 2 10 2 4" xfId="5301" xr:uid="{2189E756-4240-4867-A643-3DB048035406}"/>
    <cellStyle name="Standaard 4 2 2 10 2 4 2" xfId="9967" xr:uid="{0136CDEA-95FD-409F-B4C2-E1B341C06B9E}"/>
    <cellStyle name="Standaard 4 2 2 10 2 4 2 2" xfId="21873" xr:uid="{2C4F7606-84D7-475A-8363-6F772CD848E5}"/>
    <cellStyle name="Standaard 4 2 2 10 2 4 3" xfId="11991" xr:uid="{E6475189-8F9B-4411-B88C-FEE640ECE8FB}"/>
    <cellStyle name="Standaard 4 2 2 10 2 4 3 2" xfId="21874" xr:uid="{FF8D6D72-0812-479F-BD50-761257DC1EEC}"/>
    <cellStyle name="Standaard 4 2 2 10 2 4 4" xfId="16659" xr:uid="{828432BF-D207-4CAE-993D-6A2D0CA1F918}"/>
    <cellStyle name="Standaard 4 2 2 10 2 4 5" xfId="21872" xr:uid="{07254B5A-DD11-4000-BF85-F5A566722480}"/>
    <cellStyle name="Standaard 4 2 2 10 2 5" xfId="7636" xr:uid="{13BADBF2-34D9-408E-BB1F-03305EE0CB03}"/>
    <cellStyle name="Standaard 4 2 2 10 2 5 2" xfId="21875" xr:uid="{B292FB09-DCF4-426D-B7A6-39A02CC061A6}"/>
    <cellStyle name="Standaard 4 2 2 10 2 6" xfId="11986" xr:uid="{9852235C-B634-41B6-A87A-6D691AF85A15}"/>
    <cellStyle name="Standaard 4 2 2 10 2 6 2" xfId="21876" xr:uid="{44395212-4275-4302-A4D6-B347E87F234C}"/>
    <cellStyle name="Standaard 4 2 2 10 2 7" xfId="16654" xr:uid="{00F4686C-528F-4AE4-8ED7-9A5C88ECFFF7}"/>
    <cellStyle name="Standaard 4 2 2 10 2 8" xfId="21859" xr:uid="{2EA2A956-0C81-4CE8-A0E1-56EF90C24DFA}"/>
    <cellStyle name="Standaard 4 2 2 10 2 9" xfId="2967" xr:uid="{3E476FC8-AE4B-4B32-9856-AEC99B119461}"/>
    <cellStyle name="Standaard 4 2 2 10 3" xfId="944" xr:uid="{00000000-0005-0000-0000-0000B3000000}"/>
    <cellStyle name="Standaard 4 2 2 10 3 2" xfId="6467" xr:uid="{73F17F36-0767-4015-BD1D-8F12B5198703}"/>
    <cellStyle name="Standaard 4 2 2 10 3 2 2" xfId="11133" xr:uid="{88D8E3E6-9B48-4966-A6FC-483669C082FA}"/>
    <cellStyle name="Standaard 4 2 2 10 3 2 2 2" xfId="21879" xr:uid="{AAC4410C-FC55-496B-8B10-A859FAEAC2CB}"/>
    <cellStyle name="Standaard 4 2 2 10 3 2 3" xfId="11993" xr:uid="{403730E9-BF28-4291-A152-43C2E8CA0FF6}"/>
    <cellStyle name="Standaard 4 2 2 10 3 2 3 2" xfId="21880" xr:uid="{854CD67E-E809-4FB7-B149-F8018AC5A9CA}"/>
    <cellStyle name="Standaard 4 2 2 10 3 2 4" xfId="16661" xr:uid="{98DACAD5-73B8-47EC-A592-CF3B564467D8}"/>
    <cellStyle name="Standaard 4 2 2 10 3 2 5" xfId="21878" xr:uid="{2F612223-5441-4B0B-9CEC-40DC74FE1601}"/>
    <cellStyle name="Standaard 4 2 2 10 3 3" xfId="8802" xr:uid="{52BAA8CD-E754-4FE6-9A89-3DF9B6EBC3E2}"/>
    <cellStyle name="Standaard 4 2 2 10 3 3 2" xfId="21881" xr:uid="{120981A0-8D17-49F0-8244-E733585E6B81}"/>
    <cellStyle name="Standaard 4 2 2 10 3 4" xfId="11992" xr:uid="{96047639-507B-4AF8-AEEB-14447C3BA8A4}"/>
    <cellStyle name="Standaard 4 2 2 10 3 4 2" xfId="21882" xr:uid="{99559C9D-7A00-4AA0-9343-F0E6375257D3}"/>
    <cellStyle name="Standaard 4 2 2 10 3 5" xfId="16660" xr:uid="{7BB3895C-80CB-4FFD-A29A-463C41AFF894}"/>
    <cellStyle name="Standaard 4 2 2 10 3 6" xfId="21877" xr:uid="{5A323034-68E8-4E89-82F3-90F352256086}"/>
    <cellStyle name="Standaard 4 2 2 10 3 7" xfId="4136" xr:uid="{9C2F8BE0-AA95-4DAD-8455-A2FE6B1195D7}"/>
    <cellStyle name="Standaard 4 2 2 10 4" xfId="1728" xr:uid="{00000000-0005-0000-0000-0000B4000000}"/>
    <cellStyle name="Standaard 4 2 2 10 4 2" xfId="5690" xr:uid="{95183292-1B12-4C89-9B87-CF8EE113D26E}"/>
    <cellStyle name="Standaard 4 2 2 10 4 2 2" xfId="10356" xr:uid="{1D73047A-34EA-4F4C-949A-921D3EB6A5A1}"/>
    <cellStyle name="Standaard 4 2 2 10 4 2 2 2" xfId="21885" xr:uid="{140621EF-CF1D-455A-9F7C-3084839CF534}"/>
    <cellStyle name="Standaard 4 2 2 10 4 2 3" xfId="11995" xr:uid="{8928A475-E6FC-4D46-A3CE-853F6AA12AAA}"/>
    <cellStyle name="Standaard 4 2 2 10 4 2 3 2" xfId="21886" xr:uid="{A2132D20-5C0B-4A24-8006-0B2C2E83CF20}"/>
    <cellStyle name="Standaard 4 2 2 10 4 2 4" xfId="16663" xr:uid="{E11B8B02-DF04-482B-9899-2486ED00EA36}"/>
    <cellStyle name="Standaard 4 2 2 10 4 2 5" xfId="21884" xr:uid="{780E7247-F28A-4C2D-97C0-F1EE4FD5DB9C}"/>
    <cellStyle name="Standaard 4 2 2 10 4 3" xfId="8025" xr:uid="{EC8A1E70-23E5-4A05-9B47-BC61AF55232D}"/>
    <cellStyle name="Standaard 4 2 2 10 4 3 2" xfId="21887" xr:uid="{305069BC-DA86-4A80-97BA-35A0F9D89496}"/>
    <cellStyle name="Standaard 4 2 2 10 4 4" xfId="11994" xr:uid="{A40484A0-C993-498C-92E1-22EB16C9FC30}"/>
    <cellStyle name="Standaard 4 2 2 10 4 4 2" xfId="21888" xr:uid="{7BFA8E26-3ABD-40D2-B281-A9A7550A6F8E}"/>
    <cellStyle name="Standaard 4 2 2 10 4 5" xfId="16662" xr:uid="{BA0FD758-CFE8-4CD6-B374-13FDA2518BAD}"/>
    <cellStyle name="Standaard 4 2 2 10 4 6" xfId="21883" xr:uid="{719737AF-8266-4C90-8EC4-F1FA7C1717DD}"/>
    <cellStyle name="Standaard 4 2 2 10 4 7" xfId="3359" xr:uid="{AD3AE255-86A7-4DA2-B25F-0E1825ECD82F}"/>
    <cellStyle name="Standaard 4 2 2 10 5" xfId="4913" xr:uid="{C11FD295-DE74-45F6-9D62-5D6847AB3E33}"/>
    <cellStyle name="Standaard 4 2 2 10 5 2" xfId="9579" xr:uid="{110B3CB6-7B6E-4CE2-BEDF-A8E1CC8588F8}"/>
    <cellStyle name="Standaard 4 2 2 10 5 2 2" xfId="21890" xr:uid="{B46168B3-96A3-4FB7-A855-83AD46DC47FB}"/>
    <cellStyle name="Standaard 4 2 2 10 5 3" xfId="11996" xr:uid="{F9B5A52D-4CF4-4C12-AF65-B188FDEAA40B}"/>
    <cellStyle name="Standaard 4 2 2 10 5 3 2" xfId="21891" xr:uid="{688F686A-EF3F-4860-B824-73FF154264BE}"/>
    <cellStyle name="Standaard 4 2 2 10 5 4" xfId="16664" xr:uid="{A50E5A32-CFD7-4A91-B891-9F145707D1DD}"/>
    <cellStyle name="Standaard 4 2 2 10 5 5" xfId="21889" xr:uid="{87BA421A-0ACD-4C7A-AA2F-0678EEB3BFBD}"/>
    <cellStyle name="Standaard 4 2 2 10 6" xfId="7248" xr:uid="{CE7C5C30-324D-4CBB-A164-D93BD49C49A4}"/>
    <cellStyle name="Standaard 4 2 2 10 6 2" xfId="21892" xr:uid="{BC596083-F115-471F-AD7F-955053F8BD91}"/>
    <cellStyle name="Standaard 4 2 2 10 7" xfId="11985" xr:uid="{1ABAF61B-1498-4792-B83B-957E71A9BFAA}"/>
    <cellStyle name="Standaard 4 2 2 10 7 2" xfId="21893" xr:uid="{8646F1C2-950F-4F81-AA62-AFC773DC70E6}"/>
    <cellStyle name="Standaard 4 2 2 10 8" xfId="16653" xr:uid="{B0F5CFB3-BEB3-4C47-9E1D-5C399FEE1322}"/>
    <cellStyle name="Standaard 4 2 2 10 9" xfId="21858" xr:uid="{0CFF608C-467E-4F1F-9D40-B6880A87AD69}"/>
    <cellStyle name="Standaard 4 2 2 11" xfId="158" xr:uid="{00000000-0005-0000-0000-0000B5000000}"/>
    <cellStyle name="Standaard 4 2 2 11 2" xfId="946" xr:uid="{00000000-0005-0000-0000-0000B6000000}"/>
    <cellStyle name="Standaard 4 2 2 11 2 2" xfId="6661" xr:uid="{13F3C585-C473-4D98-9228-433EC31A1A6E}"/>
    <cellStyle name="Standaard 4 2 2 11 2 2 2" xfId="11327" xr:uid="{A95DAFAB-F4E4-4830-98AA-22C82C9446E1}"/>
    <cellStyle name="Standaard 4 2 2 11 2 2 2 2" xfId="21897" xr:uid="{5D38BA49-EAC1-4CE3-BDEE-D89D0015FDEF}"/>
    <cellStyle name="Standaard 4 2 2 11 2 2 3" xfId="11999" xr:uid="{2352549B-49FC-4BE3-8EF6-EBB4CDA276E3}"/>
    <cellStyle name="Standaard 4 2 2 11 2 2 3 2" xfId="21898" xr:uid="{887F6940-E813-4151-88C3-00CB015F5921}"/>
    <cellStyle name="Standaard 4 2 2 11 2 2 4" xfId="16667" xr:uid="{90D86297-CC80-44BC-8179-67D8BEAA6A9B}"/>
    <cellStyle name="Standaard 4 2 2 11 2 2 5" xfId="21896" xr:uid="{B3146110-AA7D-4086-8324-E89F8BC7EE2E}"/>
    <cellStyle name="Standaard 4 2 2 11 2 3" xfId="8996" xr:uid="{2844533C-F5AF-4FD8-9A5E-966DB1730957}"/>
    <cellStyle name="Standaard 4 2 2 11 2 3 2" xfId="21899" xr:uid="{32D131E8-7948-441D-8FBF-BEA0FB048B98}"/>
    <cellStyle name="Standaard 4 2 2 11 2 4" xfId="11998" xr:uid="{1ED42135-5ED6-4240-AF89-FBAF2BD1367D}"/>
    <cellStyle name="Standaard 4 2 2 11 2 4 2" xfId="21900" xr:uid="{5BB03B8B-CD09-4CB7-95A6-3EAB147398D9}"/>
    <cellStyle name="Standaard 4 2 2 11 2 5" xfId="16666" xr:uid="{4426E174-C74F-42EB-A284-49E497759A3A}"/>
    <cellStyle name="Standaard 4 2 2 11 2 6" xfId="21895" xr:uid="{DF95D655-5D03-4652-B27E-5CCDF0F53079}"/>
    <cellStyle name="Standaard 4 2 2 11 2 7" xfId="4330" xr:uid="{A6222FA4-7BD4-45D1-8416-DB78EC03E373}"/>
    <cellStyle name="Standaard 4 2 2 11 3" xfId="1730" xr:uid="{00000000-0005-0000-0000-0000B7000000}"/>
    <cellStyle name="Standaard 4 2 2 11 3 2" xfId="5884" xr:uid="{4E6039D7-469B-4D5E-818E-ECBE8B456F23}"/>
    <cellStyle name="Standaard 4 2 2 11 3 2 2" xfId="10550" xr:uid="{E7E9295E-067C-4ED2-A97E-6119D23C4788}"/>
    <cellStyle name="Standaard 4 2 2 11 3 2 2 2" xfId="21903" xr:uid="{E1D850AD-1E2F-427D-BA95-DD9D4B237819}"/>
    <cellStyle name="Standaard 4 2 2 11 3 2 3" xfId="12001" xr:uid="{DB74E60A-58B1-4783-95BC-45352BC1D981}"/>
    <cellStyle name="Standaard 4 2 2 11 3 2 3 2" xfId="21904" xr:uid="{134DF04E-0E62-406C-90EF-3F8AE511D040}"/>
    <cellStyle name="Standaard 4 2 2 11 3 2 4" xfId="16669" xr:uid="{BD297655-BA2F-4F39-AD93-E8CE72F48AB8}"/>
    <cellStyle name="Standaard 4 2 2 11 3 2 5" xfId="21902" xr:uid="{72E8BB01-7C84-44B9-B3ED-36042DE73433}"/>
    <cellStyle name="Standaard 4 2 2 11 3 3" xfId="8219" xr:uid="{A78226A8-BF6C-42BA-B9D5-E76E078FA929}"/>
    <cellStyle name="Standaard 4 2 2 11 3 3 2" xfId="21905" xr:uid="{8DFBB54F-7C8A-42F2-A0EE-52B4FB141776}"/>
    <cellStyle name="Standaard 4 2 2 11 3 4" xfId="12000" xr:uid="{138E5CA4-3F27-4D36-A829-4CF8717C7CF1}"/>
    <cellStyle name="Standaard 4 2 2 11 3 4 2" xfId="21906" xr:uid="{94E87B03-21CE-4981-B4F8-560242CABD71}"/>
    <cellStyle name="Standaard 4 2 2 11 3 5" xfId="16668" xr:uid="{A5120A92-DDBE-4B9A-9F02-0DC876A2B4FE}"/>
    <cellStyle name="Standaard 4 2 2 11 3 6" xfId="21901" xr:uid="{5428EF5C-7039-4061-AC20-EDF58DAD8321}"/>
    <cellStyle name="Standaard 4 2 2 11 3 7" xfId="3553" xr:uid="{33E9AB53-DB16-4386-A090-A3E46259AB3E}"/>
    <cellStyle name="Standaard 4 2 2 11 4" xfId="5107" xr:uid="{117AD3E4-138B-4677-A99F-8C87941A1CB5}"/>
    <cellStyle name="Standaard 4 2 2 11 4 2" xfId="9773" xr:uid="{9FB5047C-5DA9-44CA-AADF-B6A58093A96D}"/>
    <cellStyle name="Standaard 4 2 2 11 4 2 2" xfId="21908" xr:uid="{0CCE9BC6-B5C1-4BE4-BEE0-494C7AC75DC4}"/>
    <cellStyle name="Standaard 4 2 2 11 4 3" xfId="12002" xr:uid="{B41671E0-E45B-4599-B818-53BB85ECBA7F}"/>
    <cellStyle name="Standaard 4 2 2 11 4 3 2" xfId="21909" xr:uid="{5CFCE25E-1B71-4C56-BBDE-486F6B1E8B3F}"/>
    <cellStyle name="Standaard 4 2 2 11 4 4" xfId="16670" xr:uid="{F376D37B-7D54-41FA-8E0B-9046DFBBED2E}"/>
    <cellStyle name="Standaard 4 2 2 11 4 5" xfId="21907" xr:uid="{CA1161E0-0DF0-4CD8-828D-1F3F1E0D2AFA}"/>
    <cellStyle name="Standaard 4 2 2 11 5" xfId="7442" xr:uid="{32700F8B-5DEB-4E65-86A5-C1ED9866BDA5}"/>
    <cellStyle name="Standaard 4 2 2 11 5 2" xfId="21910" xr:uid="{1ADCD674-2ADF-4B4D-8F9A-AED7CA76A96B}"/>
    <cellStyle name="Standaard 4 2 2 11 6" xfId="11997" xr:uid="{4D27CCD7-5856-44B8-ACBA-B81D8DD6CAA8}"/>
    <cellStyle name="Standaard 4 2 2 11 6 2" xfId="21911" xr:uid="{9947EEE1-D834-4182-B0F3-D7F910D7004D}"/>
    <cellStyle name="Standaard 4 2 2 11 7" xfId="16665" xr:uid="{EC1590FB-234F-4E10-AE2B-5205FAEDD291}"/>
    <cellStyle name="Standaard 4 2 2 11 8" xfId="21894" xr:uid="{E48FE174-355F-4B26-938A-F093A0BB66F2}"/>
    <cellStyle name="Standaard 4 2 2 11 9" xfId="2773" xr:uid="{2B76C691-3E4E-4094-A459-EF6611B394BF}"/>
    <cellStyle name="Standaard 4 2 2 12" xfId="808" xr:uid="{00000000-0005-0000-0000-0000B8000000}"/>
    <cellStyle name="Standaard 4 2 2 12 2" xfId="6273" xr:uid="{8D312A63-D859-4ED3-BB2A-4246829F6423}"/>
    <cellStyle name="Standaard 4 2 2 12 2 2" xfId="10939" xr:uid="{37B3E0AE-2DEB-42D4-A6CB-DE57CDE3B591}"/>
    <cellStyle name="Standaard 4 2 2 12 2 2 2" xfId="21914" xr:uid="{7E460CF5-B956-45A2-8C7E-770F69EB6A63}"/>
    <cellStyle name="Standaard 4 2 2 12 2 3" xfId="12004" xr:uid="{15A7DFAB-21E0-4888-A61B-C6C3A7F2AFF2}"/>
    <cellStyle name="Standaard 4 2 2 12 2 3 2" xfId="21915" xr:uid="{2B41A690-FF19-4586-AD38-028236781936}"/>
    <cellStyle name="Standaard 4 2 2 12 2 4" xfId="16672" xr:uid="{5FE9FD62-4C26-4F47-80D6-C63024CAD943}"/>
    <cellStyle name="Standaard 4 2 2 12 2 5" xfId="21913" xr:uid="{91677DC9-E6DE-483F-B39B-E0E689A6BA78}"/>
    <cellStyle name="Standaard 4 2 2 12 3" xfId="8608" xr:uid="{75CBA65C-AF33-4091-80D7-ECB8E7B852C2}"/>
    <cellStyle name="Standaard 4 2 2 12 3 2" xfId="21916" xr:uid="{9CF8363C-8AE9-4333-8909-45860E962F36}"/>
    <cellStyle name="Standaard 4 2 2 12 4" xfId="12003" xr:uid="{18B65FD7-F7D9-49DA-AF53-6407C01D83D6}"/>
    <cellStyle name="Standaard 4 2 2 12 4 2" xfId="21917" xr:uid="{30845A65-3518-4377-BE90-285157B2F2A9}"/>
    <cellStyle name="Standaard 4 2 2 12 5" xfId="16671" xr:uid="{E6D29A5E-0874-4AC8-8A7E-141163892D35}"/>
    <cellStyle name="Standaard 4 2 2 12 6" xfId="21912" xr:uid="{94DB4076-6D19-4FE6-B1CC-096E1D133658}"/>
    <cellStyle name="Standaard 4 2 2 12 7" xfId="3942" xr:uid="{D53BA274-C7C3-47C9-9C84-6F7A81FC7857}"/>
    <cellStyle name="Standaard 4 2 2 13" xfId="1592" xr:uid="{00000000-0005-0000-0000-0000B9000000}"/>
    <cellStyle name="Standaard 4 2 2 13 2" xfId="5496" xr:uid="{99600DAE-A5E1-4364-9EF5-558E799F5136}"/>
    <cellStyle name="Standaard 4 2 2 13 2 2" xfId="10162" xr:uid="{8CE1AE20-3F88-4322-AAAB-F5054E67CAB6}"/>
    <cellStyle name="Standaard 4 2 2 13 2 2 2" xfId="21920" xr:uid="{FB419D81-92A2-43BE-BA10-78E82199A8E4}"/>
    <cellStyle name="Standaard 4 2 2 13 2 3" xfId="12006" xr:uid="{DB99A827-D539-41C1-9A5D-027EFD50A386}"/>
    <cellStyle name="Standaard 4 2 2 13 2 3 2" xfId="21921" xr:uid="{E58E346A-A394-4429-B0D9-678A62BA4DF5}"/>
    <cellStyle name="Standaard 4 2 2 13 2 4" xfId="16674" xr:uid="{D9952030-0FD3-4FA4-9532-01D182400A45}"/>
    <cellStyle name="Standaard 4 2 2 13 2 5" xfId="21919" xr:uid="{91C6AB9D-6F14-49BD-BD87-1016522DAD8F}"/>
    <cellStyle name="Standaard 4 2 2 13 3" xfId="7831" xr:uid="{364FC60A-31D8-4648-A825-C939A7A72DD1}"/>
    <cellStyle name="Standaard 4 2 2 13 3 2" xfId="21922" xr:uid="{7A7CEDAD-1888-4B92-A553-DCDD9A29E3A6}"/>
    <cellStyle name="Standaard 4 2 2 13 4" xfId="12005" xr:uid="{0D97E833-FDEA-4EEC-84FE-1503D1C14071}"/>
    <cellStyle name="Standaard 4 2 2 13 4 2" xfId="21923" xr:uid="{6C16513E-1339-4940-BD22-0FB91784DE25}"/>
    <cellStyle name="Standaard 4 2 2 13 5" xfId="16673" xr:uid="{C7480593-1B0F-4229-B554-E8443A1D7650}"/>
    <cellStyle name="Standaard 4 2 2 13 6" xfId="21918" xr:uid="{05F55A9B-41E0-4E3C-A43E-117C0E2405CB}"/>
    <cellStyle name="Standaard 4 2 2 13 7" xfId="3165" xr:uid="{BAD7A90B-E25C-4EF6-9297-FF92F2DCCD3A}"/>
    <cellStyle name="Standaard 4 2 2 14" xfId="4719" xr:uid="{16AFD096-5DD0-4310-8B61-0E318EA63285}"/>
    <cellStyle name="Standaard 4 2 2 14 2" xfId="9385" xr:uid="{3DC8BFD2-EBDD-42F6-B6AA-A9681631BEFE}"/>
    <cellStyle name="Standaard 4 2 2 14 2 2" xfId="21925" xr:uid="{4817DF51-3654-4C27-A4F7-E65A353C98BD}"/>
    <cellStyle name="Standaard 4 2 2 14 3" xfId="12007" xr:uid="{FF26DED0-F5ED-48D4-B77E-4214942B5F1E}"/>
    <cellStyle name="Standaard 4 2 2 14 3 2" xfId="21926" xr:uid="{AFAFA454-1771-4973-B292-1B2466CD589A}"/>
    <cellStyle name="Standaard 4 2 2 14 4" xfId="16675" xr:uid="{677EBE05-1383-45A8-95E3-EAAAD9CD95ED}"/>
    <cellStyle name="Standaard 4 2 2 14 5" xfId="21924" xr:uid="{681C8EF2-3A77-47F5-960E-AC66E089D425}"/>
    <cellStyle name="Standaard 4 2 2 15" xfId="7052" xr:uid="{6DFAE251-4D4B-4873-908A-146A7DF91037}"/>
    <cellStyle name="Standaard 4 2 2 15 2" xfId="21927" xr:uid="{E7B5191F-8810-48D8-989B-4D3810D3CBBE}"/>
    <cellStyle name="Standaard 4 2 2 16" xfId="11984" xr:uid="{B4B992A5-7953-4D0E-B335-62DE6BF6264B}"/>
    <cellStyle name="Standaard 4 2 2 16 2" xfId="21928" xr:uid="{D44D8117-27BF-45E9-B9E2-CA6C67B140F0}"/>
    <cellStyle name="Standaard 4 2 2 17" xfId="16652" xr:uid="{E4FB1B70-3100-405D-8753-E76B99D509AB}"/>
    <cellStyle name="Standaard 4 2 2 18" xfId="21857" xr:uid="{D1037DE6-BC33-4710-A5A5-ABA5F17F06A5}"/>
    <cellStyle name="Standaard 4 2 2 19" xfId="2385" xr:uid="{FE1060C6-F44A-43A6-9AFB-04457FC5B4C7}"/>
    <cellStyle name="Standaard 4 2 2 2" xfId="16" xr:uid="{00000000-0005-0000-0000-0000BA000000}"/>
    <cellStyle name="Standaard 4 2 2 2 10" xfId="4720" xr:uid="{5EE10F33-70D0-4D64-90BC-2FE63B885B79}"/>
    <cellStyle name="Standaard 4 2 2 2 10 2" xfId="9386" xr:uid="{B19627A1-5DEC-46AA-9325-5B321B54940F}"/>
    <cellStyle name="Standaard 4 2 2 2 10 2 2" xfId="21931" xr:uid="{35B462E4-6653-4B13-ABA6-B3A21D2569AA}"/>
    <cellStyle name="Standaard 4 2 2 2 10 3" xfId="12009" xr:uid="{8D1C18F1-A493-4BC5-91A2-3A9589E5530F}"/>
    <cellStyle name="Standaard 4 2 2 2 10 3 2" xfId="21932" xr:uid="{03006FE7-9A31-4188-B0D2-00DF88857BD8}"/>
    <cellStyle name="Standaard 4 2 2 2 10 4" xfId="16677" xr:uid="{59E386EE-1E32-48F2-8D51-41F23DA3E1BE}"/>
    <cellStyle name="Standaard 4 2 2 2 10 5" xfId="21930" xr:uid="{BA125F17-7BC7-497E-ABD3-5579E5BCC64E}"/>
    <cellStyle name="Standaard 4 2 2 2 11" xfId="7058" xr:uid="{7A50F3A9-076F-4C20-9298-D12E4AB8D1E8}"/>
    <cellStyle name="Standaard 4 2 2 2 11 2" xfId="21933" xr:uid="{DFE1B00B-D98A-4361-BC24-A52070858AD9}"/>
    <cellStyle name="Standaard 4 2 2 2 12" xfId="12008" xr:uid="{AC09DAC3-7B5C-43E6-BD01-ED28A4C54E41}"/>
    <cellStyle name="Standaard 4 2 2 2 12 2" xfId="21934" xr:uid="{59C9B165-4972-49A0-9CAE-1BCA81A684B3}"/>
    <cellStyle name="Standaard 4 2 2 2 13" xfId="16676" xr:uid="{49D2A715-A4A6-4E1D-BD51-3FC887CA0B31}"/>
    <cellStyle name="Standaard 4 2 2 2 14" xfId="21929" xr:uid="{B18ABC5E-33A4-4682-8A99-4A8647243BAB}"/>
    <cellStyle name="Standaard 4 2 2 2 15" xfId="2386" xr:uid="{D8836779-CE3D-4A60-BECE-F53919BBFD0B}"/>
    <cellStyle name="Standaard 4 2 2 2 2" xfId="17" xr:uid="{00000000-0005-0000-0000-0000BB000000}"/>
    <cellStyle name="Standaard 4 2 2 2 2 10" xfId="16678" xr:uid="{E3C9066B-B83A-405A-8825-A5DD1ED0F9FB}"/>
    <cellStyle name="Standaard 4 2 2 2 2 11" xfId="21935" xr:uid="{156F89A1-CC61-452D-B677-B0DCE1CE540F}"/>
    <cellStyle name="Standaard 4 2 2 2 2 12" xfId="2387" xr:uid="{3DD26B21-2B96-4181-ABC1-86C72A6C1D6D}"/>
    <cellStyle name="Standaard 4 2 2 2 2 2" xfId="159" xr:uid="{00000000-0005-0000-0000-0000BC000000}"/>
    <cellStyle name="Standaard 4 2 2 2 2 2 10" xfId="21936" xr:uid="{97387031-8DFD-4641-B5FF-15602B88327A}"/>
    <cellStyle name="Standaard 4 2 2 2 2 2 11" xfId="2529" xr:uid="{6D1B0D25-71A3-4219-9601-D7C3143DF423}"/>
    <cellStyle name="Standaard 4 2 2 2 2 2 2" xfId="160" xr:uid="{00000000-0005-0000-0000-0000BD000000}"/>
    <cellStyle name="Standaard 4 2 2 2 2 2 2 10" xfId="2723" xr:uid="{FEAF4C9E-4470-4133-9273-461DC7F03873}"/>
    <cellStyle name="Standaard 4 2 2 2 2 2 2 2" xfId="161" xr:uid="{00000000-0005-0000-0000-0000BE000000}"/>
    <cellStyle name="Standaard 4 2 2 2 2 2 2 2 2" xfId="949" xr:uid="{00000000-0005-0000-0000-0000BF000000}"/>
    <cellStyle name="Standaard 4 2 2 2 2 2 2 2 2 2" xfId="6999" xr:uid="{074A8416-781B-4856-92BE-B5F6A8E6DAA0}"/>
    <cellStyle name="Standaard 4 2 2 2 2 2 2 2 2 2 2" xfId="11665" xr:uid="{B47CCF32-1FB3-4157-92E3-63C93D0B9B42}"/>
    <cellStyle name="Standaard 4 2 2 2 2 2 2 2 2 2 2 2" xfId="21941" xr:uid="{466CCE6E-9954-4266-9946-925111EC08ED}"/>
    <cellStyle name="Standaard 4 2 2 2 2 2 2 2 2 2 3" xfId="12015" xr:uid="{E2E2DEAF-28D4-499C-8C4F-A692C64D12F1}"/>
    <cellStyle name="Standaard 4 2 2 2 2 2 2 2 2 2 3 2" xfId="21942" xr:uid="{D44C461C-2AF3-4197-A69E-699DF6FDCA33}"/>
    <cellStyle name="Standaard 4 2 2 2 2 2 2 2 2 2 4" xfId="16683" xr:uid="{A64B5D9A-BB69-4C0F-8C1C-94007C2A6FE9}"/>
    <cellStyle name="Standaard 4 2 2 2 2 2 2 2 2 2 5" xfId="21940" xr:uid="{5CF5F531-31C6-4E61-9D50-A21D2C5BC5F2}"/>
    <cellStyle name="Standaard 4 2 2 2 2 2 2 2 2 3" xfId="9334" xr:uid="{2DF20BA2-2F7D-4BEC-971E-989E2542C23A}"/>
    <cellStyle name="Standaard 4 2 2 2 2 2 2 2 2 3 2" xfId="21943" xr:uid="{4EB30F5D-A74A-4EFC-9EF7-1958BA67DDBE}"/>
    <cellStyle name="Standaard 4 2 2 2 2 2 2 2 2 4" xfId="12014" xr:uid="{37A6306E-F69A-47A0-8623-CB1DBF0E185E}"/>
    <cellStyle name="Standaard 4 2 2 2 2 2 2 2 2 4 2" xfId="21944" xr:uid="{5EB9DB19-4256-4BEF-8936-9AC22DD0A053}"/>
    <cellStyle name="Standaard 4 2 2 2 2 2 2 2 2 5" xfId="16682" xr:uid="{5596E3C1-F5DE-4494-9091-EEF99E9A05DE}"/>
    <cellStyle name="Standaard 4 2 2 2 2 2 2 2 2 6" xfId="21939" xr:uid="{1517B737-7EB8-4436-80E7-83BFA162E6A3}"/>
    <cellStyle name="Standaard 4 2 2 2 2 2 2 2 2 7" xfId="4668" xr:uid="{3DBADE97-68C1-435B-AC9E-4F742CA2B687}"/>
    <cellStyle name="Standaard 4 2 2 2 2 2 2 2 3" xfId="1733" xr:uid="{00000000-0005-0000-0000-0000C0000000}"/>
    <cellStyle name="Standaard 4 2 2 2 2 2 2 2 3 2" xfId="6222" xr:uid="{02E2379F-50B1-4EDF-9910-30D529227308}"/>
    <cellStyle name="Standaard 4 2 2 2 2 2 2 2 3 2 2" xfId="10888" xr:uid="{09F4949A-C4E1-45C0-BA80-094E0C3BF2C7}"/>
    <cellStyle name="Standaard 4 2 2 2 2 2 2 2 3 2 2 2" xfId="21947" xr:uid="{F4174333-8272-40BB-9EAD-1C96979B43C6}"/>
    <cellStyle name="Standaard 4 2 2 2 2 2 2 2 3 2 3" xfId="12017" xr:uid="{95D11337-E962-4F7C-A7F3-E6C35DF4F91B}"/>
    <cellStyle name="Standaard 4 2 2 2 2 2 2 2 3 2 3 2" xfId="21948" xr:uid="{B55CB67B-4AF1-4C10-8738-E10641733BC7}"/>
    <cellStyle name="Standaard 4 2 2 2 2 2 2 2 3 2 4" xfId="16685" xr:uid="{0685B876-246B-4D56-A422-6425408C2894}"/>
    <cellStyle name="Standaard 4 2 2 2 2 2 2 2 3 2 5" xfId="21946" xr:uid="{48E8818E-C547-4E51-A3B0-1E0C6F28FA2E}"/>
    <cellStyle name="Standaard 4 2 2 2 2 2 2 2 3 3" xfId="8557" xr:uid="{380D4088-479B-49AB-AABB-5D9ECF0C15BA}"/>
    <cellStyle name="Standaard 4 2 2 2 2 2 2 2 3 3 2" xfId="21949" xr:uid="{A34D030E-5324-4D5F-A313-1FAC8E82739D}"/>
    <cellStyle name="Standaard 4 2 2 2 2 2 2 2 3 4" xfId="12016" xr:uid="{A9F48017-5590-4A35-A8F6-A279B3D9320D}"/>
    <cellStyle name="Standaard 4 2 2 2 2 2 2 2 3 4 2" xfId="21950" xr:uid="{05A22668-3178-4CBB-ABE9-10B5B33703E4}"/>
    <cellStyle name="Standaard 4 2 2 2 2 2 2 2 3 5" xfId="16684" xr:uid="{F966B6A2-D266-4D6D-8FB4-BA53BFC306A5}"/>
    <cellStyle name="Standaard 4 2 2 2 2 2 2 2 3 6" xfId="21945" xr:uid="{DE5A6BC7-3B03-4ED5-807C-49E53B7C272C}"/>
    <cellStyle name="Standaard 4 2 2 2 2 2 2 2 3 7" xfId="3891" xr:uid="{8284FF4F-1815-48CB-B861-712389641666}"/>
    <cellStyle name="Standaard 4 2 2 2 2 2 2 2 4" xfId="5445" xr:uid="{01E2926B-CC58-4131-87B6-7E71063E0F87}"/>
    <cellStyle name="Standaard 4 2 2 2 2 2 2 2 4 2" xfId="10111" xr:uid="{F29676CC-97FB-4231-B15B-3119F2B10D8F}"/>
    <cellStyle name="Standaard 4 2 2 2 2 2 2 2 4 2 2" xfId="21952" xr:uid="{3AF1B121-F448-4730-B70F-9514B9E66ECE}"/>
    <cellStyle name="Standaard 4 2 2 2 2 2 2 2 4 3" xfId="12018" xr:uid="{28DF069F-9248-4859-89B9-0CBCFCEB66B6}"/>
    <cellStyle name="Standaard 4 2 2 2 2 2 2 2 4 3 2" xfId="21953" xr:uid="{A633D31D-EEA4-4DBE-9837-E91B86377368}"/>
    <cellStyle name="Standaard 4 2 2 2 2 2 2 2 4 4" xfId="16686" xr:uid="{D447D18E-C100-46D9-A0E7-58149FCE6F46}"/>
    <cellStyle name="Standaard 4 2 2 2 2 2 2 2 4 5" xfId="21951" xr:uid="{84777D6A-A4B2-4683-BA71-916B40D77D4F}"/>
    <cellStyle name="Standaard 4 2 2 2 2 2 2 2 5" xfId="7780" xr:uid="{862AC7BB-664D-4536-9F1C-1A014B70447F}"/>
    <cellStyle name="Standaard 4 2 2 2 2 2 2 2 5 2" xfId="21954" xr:uid="{46B801EB-919B-4743-8D6D-53D3499C258E}"/>
    <cellStyle name="Standaard 4 2 2 2 2 2 2 2 6" xfId="12013" xr:uid="{B1B8E64B-A0A1-4EB2-8B6D-9BC59C9C1C38}"/>
    <cellStyle name="Standaard 4 2 2 2 2 2 2 2 6 2" xfId="21955" xr:uid="{20A8E6B3-CF24-4AB2-898E-248A2D6E15E7}"/>
    <cellStyle name="Standaard 4 2 2 2 2 2 2 2 7" xfId="16681" xr:uid="{03FD997A-C4AB-4018-8CA9-E20C250975D1}"/>
    <cellStyle name="Standaard 4 2 2 2 2 2 2 2 8" xfId="21938" xr:uid="{1424D268-072F-40BA-8673-7F02CAFC79B1}"/>
    <cellStyle name="Standaard 4 2 2 2 2 2 2 2 9" xfId="3111" xr:uid="{A1F52027-CEBB-4C6C-B83F-A974CCC6ED8F}"/>
    <cellStyle name="Standaard 4 2 2 2 2 2 2 3" xfId="948" xr:uid="{00000000-0005-0000-0000-0000C1000000}"/>
    <cellStyle name="Standaard 4 2 2 2 2 2 2 3 2" xfId="6611" xr:uid="{40BBA6E8-2FB2-4497-93C3-1F338BC88600}"/>
    <cellStyle name="Standaard 4 2 2 2 2 2 2 3 2 2" xfId="11277" xr:uid="{1806BB80-8CE9-43A2-A3EB-A7416966FB4C}"/>
    <cellStyle name="Standaard 4 2 2 2 2 2 2 3 2 2 2" xfId="21958" xr:uid="{D151A539-53D3-4D68-B831-6F76FA012FE0}"/>
    <cellStyle name="Standaard 4 2 2 2 2 2 2 3 2 3" xfId="12020" xr:uid="{8B669A8D-11C1-49CA-A790-F976A610827E}"/>
    <cellStyle name="Standaard 4 2 2 2 2 2 2 3 2 3 2" xfId="21959" xr:uid="{B5DCA4DA-87C3-4BDB-A3BD-6DC6345AAE1A}"/>
    <cellStyle name="Standaard 4 2 2 2 2 2 2 3 2 4" xfId="16688" xr:uid="{B530A2A5-D2CC-48FB-9CE7-2D7C76B69929}"/>
    <cellStyle name="Standaard 4 2 2 2 2 2 2 3 2 5" xfId="21957" xr:uid="{871B5FE4-B048-4788-90AB-22A21B156512}"/>
    <cellStyle name="Standaard 4 2 2 2 2 2 2 3 3" xfId="8946" xr:uid="{A84DA85D-55A5-4180-9F7A-FA8330163794}"/>
    <cellStyle name="Standaard 4 2 2 2 2 2 2 3 3 2" xfId="21960" xr:uid="{D36FCEC2-7881-4688-9844-14F6B06C4B3A}"/>
    <cellStyle name="Standaard 4 2 2 2 2 2 2 3 4" xfId="12019" xr:uid="{4C9F8B24-492B-4839-85AB-818B260CBAEF}"/>
    <cellStyle name="Standaard 4 2 2 2 2 2 2 3 4 2" xfId="21961" xr:uid="{FF9A1BC4-91F2-4D0C-9A21-C25A27AF3442}"/>
    <cellStyle name="Standaard 4 2 2 2 2 2 2 3 5" xfId="16687" xr:uid="{CEE58BB0-C290-4966-8CA3-FFD23F3B5207}"/>
    <cellStyle name="Standaard 4 2 2 2 2 2 2 3 6" xfId="21956" xr:uid="{FD1AEEE3-B6A2-43B1-BECF-A4FD8E5A0A62}"/>
    <cellStyle name="Standaard 4 2 2 2 2 2 2 3 7" xfId="4280" xr:uid="{4A347943-1049-4784-83C6-46C477911437}"/>
    <cellStyle name="Standaard 4 2 2 2 2 2 2 4" xfId="1732" xr:uid="{00000000-0005-0000-0000-0000C2000000}"/>
    <cellStyle name="Standaard 4 2 2 2 2 2 2 4 2" xfId="5834" xr:uid="{51084E76-6837-4928-B1A1-556CCB4A2E8A}"/>
    <cellStyle name="Standaard 4 2 2 2 2 2 2 4 2 2" xfId="10500" xr:uid="{63BAFDF5-DA87-45FD-A145-59B573A6696C}"/>
    <cellStyle name="Standaard 4 2 2 2 2 2 2 4 2 2 2" xfId="21964" xr:uid="{A1F57743-66A5-4D0A-B8DA-731BCF23E2F3}"/>
    <cellStyle name="Standaard 4 2 2 2 2 2 2 4 2 3" xfId="12022" xr:uid="{673A5773-0DA9-40B1-952D-A1830023ABAE}"/>
    <cellStyle name="Standaard 4 2 2 2 2 2 2 4 2 3 2" xfId="21965" xr:uid="{D733C17F-A87E-4D55-87A2-297B2885BE22}"/>
    <cellStyle name="Standaard 4 2 2 2 2 2 2 4 2 4" xfId="16690" xr:uid="{C0B9E697-C97B-42F7-B7BD-EE84402C669B}"/>
    <cellStyle name="Standaard 4 2 2 2 2 2 2 4 2 5" xfId="21963" xr:uid="{D0D689EC-EE11-4EDF-A57F-96F51F19E36E}"/>
    <cellStyle name="Standaard 4 2 2 2 2 2 2 4 3" xfId="8169" xr:uid="{8D6FFF76-6CA9-42DA-AF53-FB24C996DCF1}"/>
    <cellStyle name="Standaard 4 2 2 2 2 2 2 4 3 2" xfId="21966" xr:uid="{9C1F86B2-79E7-4A6C-B1D0-32653778B49F}"/>
    <cellStyle name="Standaard 4 2 2 2 2 2 2 4 4" xfId="12021" xr:uid="{DC2D91A0-0E1A-4BB3-BDD2-9E45C7339617}"/>
    <cellStyle name="Standaard 4 2 2 2 2 2 2 4 4 2" xfId="21967" xr:uid="{0AB4CEF2-A0E4-4600-84D6-A175C7403382}"/>
    <cellStyle name="Standaard 4 2 2 2 2 2 2 4 5" xfId="16689" xr:uid="{4EC412A1-49DE-45AF-93E3-E3E3DC41ECBB}"/>
    <cellStyle name="Standaard 4 2 2 2 2 2 2 4 6" xfId="21962" xr:uid="{EB133008-D979-4C4E-905B-9864B362F7AF}"/>
    <cellStyle name="Standaard 4 2 2 2 2 2 2 4 7" xfId="3503" xr:uid="{99E4260F-8C8F-4D7E-8325-40F060FFC71B}"/>
    <cellStyle name="Standaard 4 2 2 2 2 2 2 5" xfId="5057" xr:uid="{72DF7E0B-601B-4D8B-9CBC-A74865C2413C}"/>
    <cellStyle name="Standaard 4 2 2 2 2 2 2 5 2" xfId="9723" xr:uid="{C53A0084-797A-4672-807C-B956911B9C4A}"/>
    <cellStyle name="Standaard 4 2 2 2 2 2 2 5 2 2" xfId="21969" xr:uid="{F0CD0535-B404-4953-90F9-7CAE0000CB14}"/>
    <cellStyle name="Standaard 4 2 2 2 2 2 2 5 3" xfId="12023" xr:uid="{BAC88336-4A8F-4356-A22F-7B825F4EF3DE}"/>
    <cellStyle name="Standaard 4 2 2 2 2 2 2 5 3 2" xfId="21970" xr:uid="{D652D438-D63E-4005-A377-4F142CAB03D6}"/>
    <cellStyle name="Standaard 4 2 2 2 2 2 2 5 4" xfId="16691" xr:uid="{734B8A53-32E2-4333-9351-EDFA88AE7CE5}"/>
    <cellStyle name="Standaard 4 2 2 2 2 2 2 5 5" xfId="21968" xr:uid="{6E81A53F-5023-4695-8510-F7475872D87D}"/>
    <cellStyle name="Standaard 4 2 2 2 2 2 2 6" xfId="7392" xr:uid="{9FD1DEFA-372C-4493-81D2-F0C68F2FC66B}"/>
    <cellStyle name="Standaard 4 2 2 2 2 2 2 6 2" xfId="21971" xr:uid="{70E435A1-1EB0-4A88-B238-684EC3B53917}"/>
    <cellStyle name="Standaard 4 2 2 2 2 2 2 7" xfId="12012" xr:uid="{211F048F-B453-4135-A019-4E8450532A83}"/>
    <cellStyle name="Standaard 4 2 2 2 2 2 2 7 2" xfId="21972" xr:uid="{5AEFA538-7EDB-4F70-A378-78DD80700384}"/>
    <cellStyle name="Standaard 4 2 2 2 2 2 2 8" xfId="16680" xr:uid="{06D0AE11-71B9-46B6-88FF-CDE198907A6D}"/>
    <cellStyle name="Standaard 4 2 2 2 2 2 2 9" xfId="21937" xr:uid="{4898A3B6-4A48-4321-9758-45DDF76B0DCD}"/>
    <cellStyle name="Standaard 4 2 2 2 2 2 3" xfId="162" xr:uid="{00000000-0005-0000-0000-0000C3000000}"/>
    <cellStyle name="Standaard 4 2 2 2 2 2 3 2" xfId="950" xr:uid="{00000000-0005-0000-0000-0000C4000000}"/>
    <cellStyle name="Standaard 4 2 2 2 2 2 3 2 2" xfId="6805" xr:uid="{F858616E-B9E4-4DC9-9B40-6F8F47268AAE}"/>
    <cellStyle name="Standaard 4 2 2 2 2 2 3 2 2 2" xfId="11471" xr:uid="{F3CC430B-5A67-4BC4-A6AE-E742D60B7ADD}"/>
    <cellStyle name="Standaard 4 2 2 2 2 2 3 2 2 2 2" xfId="21976" xr:uid="{1F98715D-309B-40B1-95A7-B06B04453EB6}"/>
    <cellStyle name="Standaard 4 2 2 2 2 2 3 2 2 3" xfId="12026" xr:uid="{8D5CE566-5C61-4A1A-ACB4-1E3128004399}"/>
    <cellStyle name="Standaard 4 2 2 2 2 2 3 2 2 3 2" xfId="21977" xr:uid="{F819B651-2C95-4EA0-AC82-6F3638E8BCE3}"/>
    <cellStyle name="Standaard 4 2 2 2 2 2 3 2 2 4" xfId="16694" xr:uid="{F4F0E54D-0BB5-4AAA-89F0-CE3CEEA19D19}"/>
    <cellStyle name="Standaard 4 2 2 2 2 2 3 2 2 5" xfId="21975" xr:uid="{C96A4844-C7DB-4566-A39B-D388BB593E33}"/>
    <cellStyle name="Standaard 4 2 2 2 2 2 3 2 3" xfId="9140" xr:uid="{1D78F1A1-4840-4976-A9C7-0B05F5D3D26A}"/>
    <cellStyle name="Standaard 4 2 2 2 2 2 3 2 3 2" xfId="21978" xr:uid="{BEF85ADC-DFF0-483E-A750-7109A22CBA05}"/>
    <cellStyle name="Standaard 4 2 2 2 2 2 3 2 4" xfId="12025" xr:uid="{18EDC2C7-58CA-4CD1-B6AA-F6FD0A04B235}"/>
    <cellStyle name="Standaard 4 2 2 2 2 2 3 2 4 2" xfId="21979" xr:uid="{335CB546-D4CE-4099-A449-63E26C167FD8}"/>
    <cellStyle name="Standaard 4 2 2 2 2 2 3 2 5" xfId="16693" xr:uid="{D895B96C-B522-4B66-A2B7-C858FC2EB599}"/>
    <cellStyle name="Standaard 4 2 2 2 2 2 3 2 6" xfId="21974" xr:uid="{FD6B6AED-BCF7-4FF2-A6BB-2F6CFA38175E}"/>
    <cellStyle name="Standaard 4 2 2 2 2 2 3 2 7" xfId="4474" xr:uid="{CAFACFDF-8F82-4EB3-8ADA-FC23A862870A}"/>
    <cellStyle name="Standaard 4 2 2 2 2 2 3 3" xfId="1734" xr:uid="{00000000-0005-0000-0000-0000C5000000}"/>
    <cellStyle name="Standaard 4 2 2 2 2 2 3 3 2" xfId="6028" xr:uid="{863A9DFD-E1AF-4295-9469-DE6EDDBB0478}"/>
    <cellStyle name="Standaard 4 2 2 2 2 2 3 3 2 2" xfId="10694" xr:uid="{8E8C217C-E7C5-4467-8388-62B9F354E31E}"/>
    <cellStyle name="Standaard 4 2 2 2 2 2 3 3 2 2 2" xfId="21982" xr:uid="{540B3D46-0FF2-4F04-8928-2903ED60DA4C}"/>
    <cellStyle name="Standaard 4 2 2 2 2 2 3 3 2 3" xfId="12028" xr:uid="{C199662A-5FF9-4612-931D-79639A5B95EB}"/>
    <cellStyle name="Standaard 4 2 2 2 2 2 3 3 2 3 2" xfId="21983" xr:uid="{E4A33CED-A9F6-4025-8117-5435CD672527}"/>
    <cellStyle name="Standaard 4 2 2 2 2 2 3 3 2 4" xfId="16696" xr:uid="{7C5C1A47-2EA7-41D0-91A4-C52D091EAA76}"/>
    <cellStyle name="Standaard 4 2 2 2 2 2 3 3 2 5" xfId="21981" xr:uid="{4032BCB7-B7FD-4C52-A04C-9E784A42436A}"/>
    <cellStyle name="Standaard 4 2 2 2 2 2 3 3 3" xfId="8363" xr:uid="{6DA2F3E2-B44E-43C4-A682-AFD75D6BF1B8}"/>
    <cellStyle name="Standaard 4 2 2 2 2 2 3 3 3 2" xfId="21984" xr:uid="{735AFAA2-77C3-46E1-A811-35153C652A4C}"/>
    <cellStyle name="Standaard 4 2 2 2 2 2 3 3 4" xfId="12027" xr:uid="{4D2840D7-BB81-4E0E-9B68-375E88A83358}"/>
    <cellStyle name="Standaard 4 2 2 2 2 2 3 3 4 2" xfId="21985" xr:uid="{3B6277F3-3E93-4E4A-BC40-13611EEC59F8}"/>
    <cellStyle name="Standaard 4 2 2 2 2 2 3 3 5" xfId="16695" xr:uid="{3AB58D57-971F-4DE9-8983-2C009C1C5DB6}"/>
    <cellStyle name="Standaard 4 2 2 2 2 2 3 3 6" xfId="21980" xr:uid="{5D5705C1-F2B2-4AA0-A484-8EDFBC50F8F1}"/>
    <cellStyle name="Standaard 4 2 2 2 2 2 3 3 7" xfId="3697" xr:uid="{5A829255-AC3F-482C-9FD3-F5E3A5F59D6E}"/>
    <cellStyle name="Standaard 4 2 2 2 2 2 3 4" xfId="5251" xr:uid="{6D152110-5CBC-471A-9FE7-8E286C255A55}"/>
    <cellStyle name="Standaard 4 2 2 2 2 2 3 4 2" xfId="9917" xr:uid="{CF1EF4DB-DC52-4EEB-99F5-BBA97477A8E0}"/>
    <cellStyle name="Standaard 4 2 2 2 2 2 3 4 2 2" xfId="21987" xr:uid="{E9FC6DBA-F410-4841-907A-F8CDF50F0D73}"/>
    <cellStyle name="Standaard 4 2 2 2 2 2 3 4 3" xfId="12029" xr:uid="{E6C61DB5-C795-4C4E-87B4-D0250F159C97}"/>
    <cellStyle name="Standaard 4 2 2 2 2 2 3 4 3 2" xfId="21988" xr:uid="{AF5A630B-B9CB-443E-BE0F-745DBA817F6E}"/>
    <cellStyle name="Standaard 4 2 2 2 2 2 3 4 4" xfId="16697" xr:uid="{4D5714E8-57AC-4EAF-856A-6C9006C2AA9B}"/>
    <cellStyle name="Standaard 4 2 2 2 2 2 3 4 5" xfId="21986" xr:uid="{93F3514D-FA07-4383-B185-FE9888724114}"/>
    <cellStyle name="Standaard 4 2 2 2 2 2 3 5" xfId="7586" xr:uid="{70D7C56E-0204-4377-B493-8C1E8DC3DE51}"/>
    <cellStyle name="Standaard 4 2 2 2 2 2 3 5 2" xfId="21989" xr:uid="{2DC4FB1A-9D6C-4C09-B0E5-BE2FE8C889B3}"/>
    <cellStyle name="Standaard 4 2 2 2 2 2 3 6" xfId="12024" xr:uid="{1CAA462B-4A77-4530-8017-6F165358B269}"/>
    <cellStyle name="Standaard 4 2 2 2 2 2 3 6 2" xfId="21990" xr:uid="{E9C3510B-717A-48A7-B86C-D8606F2C6855}"/>
    <cellStyle name="Standaard 4 2 2 2 2 2 3 7" xfId="16692" xr:uid="{67674B82-11B2-469E-8AD0-77A57BFE59D5}"/>
    <cellStyle name="Standaard 4 2 2 2 2 2 3 8" xfId="21973" xr:uid="{1CCCBC74-2142-438B-B49B-7037EDC9672C}"/>
    <cellStyle name="Standaard 4 2 2 2 2 2 3 9" xfId="2917" xr:uid="{CACE2EA8-D6D4-4AEE-A215-EF657ABA9743}"/>
    <cellStyle name="Standaard 4 2 2 2 2 2 4" xfId="947" xr:uid="{00000000-0005-0000-0000-0000C6000000}"/>
    <cellStyle name="Standaard 4 2 2 2 2 2 4 2" xfId="6417" xr:uid="{2682AEAB-6FF4-4FA6-B0D8-CD94B42E76F6}"/>
    <cellStyle name="Standaard 4 2 2 2 2 2 4 2 2" xfId="11083" xr:uid="{44DDA55E-D379-4167-8AF1-EAE853874976}"/>
    <cellStyle name="Standaard 4 2 2 2 2 2 4 2 2 2" xfId="21993" xr:uid="{8DEF7C19-DBEA-429F-94E5-D2F36D1FE00A}"/>
    <cellStyle name="Standaard 4 2 2 2 2 2 4 2 3" xfId="12031" xr:uid="{47D77686-8C02-427A-823B-FBBBC95CE595}"/>
    <cellStyle name="Standaard 4 2 2 2 2 2 4 2 3 2" xfId="21994" xr:uid="{6C53E0A8-2241-4A28-B199-C4022DB1A72A}"/>
    <cellStyle name="Standaard 4 2 2 2 2 2 4 2 4" xfId="16699" xr:uid="{B6FC85AF-2D57-46D9-8710-F3CC59021935}"/>
    <cellStyle name="Standaard 4 2 2 2 2 2 4 2 5" xfId="21992" xr:uid="{8C407564-047D-43B6-9EBA-FFF697B8D387}"/>
    <cellStyle name="Standaard 4 2 2 2 2 2 4 3" xfId="8752" xr:uid="{F15363C1-5514-4C94-9369-13169EB1EBDB}"/>
    <cellStyle name="Standaard 4 2 2 2 2 2 4 3 2" xfId="21995" xr:uid="{432A11A9-4CF1-42A6-89A5-7179545256BF}"/>
    <cellStyle name="Standaard 4 2 2 2 2 2 4 4" xfId="12030" xr:uid="{B88DAC64-4D71-4FE4-8C39-FE33DAA78F1C}"/>
    <cellStyle name="Standaard 4 2 2 2 2 2 4 4 2" xfId="21996" xr:uid="{2E649A86-BCB0-44DE-A7C8-067CE7AFC1B6}"/>
    <cellStyle name="Standaard 4 2 2 2 2 2 4 5" xfId="16698" xr:uid="{6FA06B51-0BFB-4801-A90D-C5489B66EAD5}"/>
    <cellStyle name="Standaard 4 2 2 2 2 2 4 6" xfId="21991" xr:uid="{854AFAD1-8E64-4AE9-8208-FCB2DB0F3154}"/>
    <cellStyle name="Standaard 4 2 2 2 2 2 4 7" xfId="4086" xr:uid="{E3EEC522-70AF-4092-8474-050C04AF9793}"/>
    <cellStyle name="Standaard 4 2 2 2 2 2 5" xfId="1731" xr:uid="{00000000-0005-0000-0000-0000C7000000}"/>
    <cellStyle name="Standaard 4 2 2 2 2 2 5 2" xfId="5640" xr:uid="{C985C5C3-304C-42ED-A224-EC3B871880F9}"/>
    <cellStyle name="Standaard 4 2 2 2 2 2 5 2 2" xfId="10306" xr:uid="{DC2DB91A-D0A7-4BD3-9FB2-8B8F1494AF5F}"/>
    <cellStyle name="Standaard 4 2 2 2 2 2 5 2 2 2" xfId="21999" xr:uid="{5546CA22-863F-4586-9734-83CC89A9EC9E}"/>
    <cellStyle name="Standaard 4 2 2 2 2 2 5 2 3" xfId="12033" xr:uid="{AB313D0F-8CEB-4F27-8891-DDC61306173F}"/>
    <cellStyle name="Standaard 4 2 2 2 2 2 5 2 3 2" xfId="22000" xr:uid="{67C02EB7-1901-40E2-AC13-D85219895DDD}"/>
    <cellStyle name="Standaard 4 2 2 2 2 2 5 2 4" xfId="16701" xr:uid="{E2078968-E41E-49BA-98A0-68FEFFF4D15F}"/>
    <cellStyle name="Standaard 4 2 2 2 2 2 5 2 5" xfId="21998" xr:uid="{5F615581-86BA-4576-AFD4-81348F4DC146}"/>
    <cellStyle name="Standaard 4 2 2 2 2 2 5 3" xfId="7975" xr:uid="{388FB31D-C254-4124-ACF5-D05DAA13B105}"/>
    <cellStyle name="Standaard 4 2 2 2 2 2 5 3 2" xfId="22001" xr:uid="{DF6B855F-BED5-4D4A-9959-7724D67F439E}"/>
    <cellStyle name="Standaard 4 2 2 2 2 2 5 4" xfId="12032" xr:uid="{514F500D-6E50-4AF2-9444-749D7A38414C}"/>
    <cellStyle name="Standaard 4 2 2 2 2 2 5 4 2" xfId="22002" xr:uid="{A34FCE9A-8E4C-4C46-9C50-7E92F8634AC1}"/>
    <cellStyle name="Standaard 4 2 2 2 2 2 5 5" xfId="16700" xr:uid="{07C243BC-C5D1-4955-8658-DDF789482779}"/>
    <cellStyle name="Standaard 4 2 2 2 2 2 5 6" xfId="21997" xr:uid="{60E166D0-4102-46E2-8266-C13A8C714B8E}"/>
    <cellStyle name="Standaard 4 2 2 2 2 2 5 7" xfId="3309" xr:uid="{CEFC0CEF-1F10-4A94-9C54-D5DFD34173A6}"/>
    <cellStyle name="Standaard 4 2 2 2 2 2 6" xfId="4863" xr:uid="{164334B9-7EF6-4D1E-8DE9-DB152840B644}"/>
    <cellStyle name="Standaard 4 2 2 2 2 2 6 2" xfId="9529" xr:uid="{D939AFDC-AE84-4F7A-B951-FA94B376A400}"/>
    <cellStyle name="Standaard 4 2 2 2 2 2 6 2 2" xfId="22004" xr:uid="{602726B1-2E74-4FE8-9920-CE10D3243C88}"/>
    <cellStyle name="Standaard 4 2 2 2 2 2 6 3" xfId="12034" xr:uid="{0B52F0D5-096D-4BC7-809D-97A86F9CF877}"/>
    <cellStyle name="Standaard 4 2 2 2 2 2 6 3 2" xfId="22005" xr:uid="{C041A958-9170-447D-8983-2C73B92B2140}"/>
    <cellStyle name="Standaard 4 2 2 2 2 2 6 4" xfId="16702" xr:uid="{6D6D9C86-6EFA-48D2-B85F-57AC6A5A61FC}"/>
    <cellStyle name="Standaard 4 2 2 2 2 2 6 5" xfId="22003" xr:uid="{16CF216F-5EAF-429B-AAF7-635A9DABD1C2}"/>
    <cellStyle name="Standaard 4 2 2 2 2 2 7" xfId="7198" xr:uid="{A0F99053-C467-431E-860B-C4D4E2852089}"/>
    <cellStyle name="Standaard 4 2 2 2 2 2 7 2" xfId="22006" xr:uid="{A4CD3549-C440-47EB-92F9-F1421095409C}"/>
    <cellStyle name="Standaard 4 2 2 2 2 2 8" xfId="12011" xr:uid="{220B98C6-9838-4C69-997B-3188982B6C7E}"/>
    <cellStyle name="Standaard 4 2 2 2 2 2 8 2" xfId="22007" xr:uid="{15A75AB3-58B8-4DB1-AFF7-4A738D1CB2E4}"/>
    <cellStyle name="Standaard 4 2 2 2 2 2 9" xfId="16679" xr:uid="{777EE1F8-5F12-4292-B741-E11C14AD7AF9}"/>
    <cellStyle name="Standaard 4 2 2 2 2 3" xfId="163" xr:uid="{00000000-0005-0000-0000-0000C8000000}"/>
    <cellStyle name="Standaard 4 2 2 2 2 3 10" xfId="2581" xr:uid="{428D962B-8D5C-430C-9099-F34BDE2E0D5B}"/>
    <cellStyle name="Standaard 4 2 2 2 2 3 2" xfId="164" xr:uid="{00000000-0005-0000-0000-0000C9000000}"/>
    <cellStyle name="Standaard 4 2 2 2 2 3 2 2" xfId="952" xr:uid="{00000000-0005-0000-0000-0000CA000000}"/>
    <cellStyle name="Standaard 4 2 2 2 2 3 2 2 2" xfId="6857" xr:uid="{84320FD7-2F1F-4850-AA6A-EA7A9DB6DA6B}"/>
    <cellStyle name="Standaard 4 2 2 2 2 3 2 2 2 2" xfId="11523" xr:uid="{D73BEB37-285C-46A0-805D-C986636ED2BE}"/>
    <cellStyle name="Standaard 4 2 2 2 2 3 2 2 2 2 2" xfId="22012" xr:uid="{ABE6BA65-F6DE-41C2-8901-42C213AEA837}"/>
    <cellStyle name="Standaard 4 2 2 2 2 3 2 2 2 3" xfId="12038" xr:uid="{EA1822A8-92A5-481C-91DD-E17C5274BEE6}"/>
    <cellStyle name="Standaard 4 2 2 2 2 3 2 2 2 3 2" xfId="22013" xr:uid="{D84C012C-36C6-4F03-9445-C70C87266E7A}"/>
    <cellStyle name="Standaard 4 2 2 2 2 3 2 2 2 4" xfId="16706" xr:uid="{D19BE585-6EED-49A0-9102-2AE543E29623}"/>
    <cellStyle name="Standaard 4 2 2 2 2 3 2 2 2 5" xfId="22011" xr:uid="{FFEC5379-8A78-4674-962B-335822489425}"/>
    <cellStyle name="Standaard 4 2 2 2 2 3 2 2 3" xfId="9192" xr:uid="{49FE1258-0EA3-4586-8E37-3613A71E867B}"/>
    <cellStyle name="Standaard 4 2 2 2 2 3 2 2 3 2" xfId="22014" xr:uid="{E3E873C4-5FF6-408F-B98F-362A484CFF75}"/>
    <cellStyle name="Standaard 4 2 2 2 2 3 2 2 4" xfId="12037" xr:uid="{70094F12-F622-44A8-9FFA-D855ECEF291F}"/>
    <cellStyle name="Standaard 4 2 2 2 2 3 2 2 4 2" xfId="22015" xr:uid="{1A5F863B-AA8C-4C83-B2A7-2F0EED2C0F69}"/>
    <cellStyle name="Standaard 4 2 2 2 2 3 2 2 5" xfId="16705" xr:uid="{1D654C5B-B969-41C7-95AD-D4F81CC21BA6}"/>
    <cellStyle name="Standaard 4 2 2 2 2 3 2 2 6" xfId="22010" xr:uid="{BE614366-C93B-437D-A6A4-9C24B6408B88}"/>
    <cellStyle name="Standaard 4 2 2 2 2 3 2 2 7" xfId="4526" xr:uid="{4B4D2982-2753-469F-AED3-C883FEE4A46B}"/>
    <cellStyle name="Standaard 4 2 2 2 2 3 2 3" xfId="1736" xr:uid="{00000000-0005-0000-0000-0000CB000000}"/>
    <cellStyle name="Standaard 4 2 2 2 2 3 2 3 2" xfId="6080" xr:uid="{D8F64546-B6D4-44EA-B9B9-D893C02188D7}"/>
    <cellStyle name="Standaard 4 2 2 2 2 3 2 3 2 2" xfId="10746" xr:uid="{ECB798A7-0F21-4AC7-BEAD-505F5B97E54A}"/>
    <cellStyle name="Standaard 4 2 2 2 2 3 2 3 2 2 2" xfId="22018" xr:uid="{2FA63F8C-DD87-4ED4-A84C-D3A569BC00DD}"/>
    <cellStyle name="Standaard 4 2 2 2 2 3 2 3 2 3" xfId="12040" xr:uid="{EB14FD44-C7AB-4931-BD09-FEF85DFD1713}"/>
    <cellStyle name="Standaard 4 2 2 2 2 3 2 3 2 3 2" xfId="22019" xr:uid="{1777ECBF-C950-42AA-9D9C-B218B14541DA}"/>
    <cellStyle name="Standaard 4 2 2 2 2 3 2 3 2 4" xfId="16708" xr:uid="{9FA0DAED-9D6A-4E25-B32C-286C4BA0287D}"/>
    <cellStyle name="Standaard 4 2 2 2 2 3 2 3 2 5" xfId="22017" xr:uid="{929D7EAF-1C42-42F0-857E-EB2C18ABE04E}"/>
    <cellStyle name="Standaard 4 2 2 2 2 3 2 3 3" xfId="8415" xr:uid="{0098B33F-B0FC-4909-BBD2-607A89AEFE95}"/>
    <cellStyle name="Standaard 4 2 2 2 2 3 2 3 3 2" xfId="22020" xr:uid="{2F2E72D8-58F5-4459-B57D-7AE7D00805F5}"/>
    <cellStyle name="Standaard 4 2 2 2 2 3 2 3 4" xfId="12039" xr:uid="{E2CFEF19-35D7-464F-BD86-162341340A31}"/>
    <cellStyle name="Standaard 4 2 2 2 2 3 2 3 4 2" xfId="22021" xr:uid="{CEDCF7F8-6EA4-41D2-A0E9-CA3600AA807C}"/>
    <cellStyle name="Standaard 4 2 2 2 2 3 2 3 5" xfId="16707" xr:uid="{E3D40E17-C584-4149-A1D7-1AF2E2C0B240}"/>
    <cellStyle name="Standaard 4 2 2 2 2 3 2 3 6" xfId="22016" xr:uid="{0551CA59-0005-4D85-BEC1-3E99398075EF}"/>
    <cellStyle name="Standaard 4 2 2 2 2 3 2 3 7" xfId="3749" xr:uid="{919DC293-9960-4E8C-B5EA-3AE7D6CD13B3}"/>
    <cellStyle name="Standaard 4 2 2 2 2 3 2 4" xfId="5303" xr:uid="{9C2CCDCA-188F-425C-AA15-1593EB00447F}"/>
    <cellStyle name="Standaard 4 2 2 2 2 3 2 4 2" xfId="9969" xr:uid="{B7E89CA5-E047-47A4-A94A-2BF9EE28290E}"/>
    <cellStyle name="Standaard 4 2 2 2 2 3 2 4 2 2" xfId="22023" xr:uid="{95A392E1-D6FF-4F0A-8819-B895B77370A5}"/>
    <cellStyle name="Standaard 4 2 2 2 2 3 2 4 3" xfId="12041" xr:uid="{A8AB54CB-DC27-4FD0-AD62-3183AAEF42BA}"/>
    <cellStyle name="Standaard 4 2 2 2 2 3 2 4 3 2" xfId="22024" xr:uid="{BA7A723B-8351-4A95-B688-AC5428DC9F88}"/>
    <cellStyle name="Standaard 4 2 2 2 2 3 2 4 4" xfId="16709" xr:uid="{81F351CC-D71B-44D3-A82D-7446CEF24C27}"/>
    <cellStyle name="Standaard 4 2 2 2 2 3 2 4 5" xfId="22022" xr:uid="{A814FF63-3A62-474D-845F-425C6FB8F788}"/>
    <cellStyle name="Standaard 4 2 2 2 2 3 2 5" xfId="7638" xr:uid="{6160E1A7-6760-4087-9991-80DDBB0A9E2B}"/>
    <cellStyle name="Standaard 4 2 2 2 2 3 2 5 2" xfId="22025" xr:uid="{1D5B7A7F-70ED-49C4-BD7E-8BF16C67EDE9}"/>
    <cellStyle name="Standaard 4 2 2 2 2 3 2 6" xfId="12036" xr:uid="{C678AB07-887A-4919-AB35-738D9C3EB86C}"/>
    <cellStyle name="Standaard 4 2 2 2 2 3 2 6 2" xfId="22026" xr:uid="{47C5D970-FA96-4E5D-902C-A4DA69EA3009}"/>
    <cellStyle name="Standaard 4 2 2 2 2 3 2 7" xfId="16704" xr:uid="{D62781AF-B218-4A67-AEE1-B761CA14D50E}"/>
    <cellStyle name="Standaard 4 2 2 2 2 3 2 8" xfId="22009" xr:uid="{273ADD77-6282-4D6F-86D6-149EBA5411AB}"/>
    <cellStyle name="Standaard 4 2 2 2 2 3 2 9" xfId="2969" xr:uid="{7C21C0D8-63C1-4038-AF6A-B7CA6E24BC29}"/>
    <cellStyle name="Standaard 4 2 2 2 2 3 3" xfId="951" xr:uid="{00000000-0005-0000-0000-0000CC000000}"/>
    <cellStyle name="Standaard 4 2 2 2 2 3 3 2" xfId="6469" xr:uid="{A555A481-FF06-447C-98FF-8EB32E06FFD7}"/>
    <cellStyle name="Standaard 4 2 2 2 2 3 3 2 2" xfId="11135" xr:uid="{9FCF8B08-B9A8-4729-9CEC-192C92F6FC15}"/>
    <cellStyle name="Standaard 4 2 2 2 2 3 3 2 2 2" xfId="22029" xr:uid="{534DD2EC-7196-4D40-9740-35BA43639DB9}"/>
    <cellStyle name="Standaard 4 2 2 2 2 3 3 2 3" xfId="12043" xr:uid="{AA302BFF-AD8B-4976-8D50-8476D49D8F37}"/>
    <cellStyle name="Standaard 4 2 2 2 2 3 3 2 3 2" xfId="22030" xr:uid="{56F1F745-A58E-43E6-B7B1-862C90F95ED1}"/>
    <cellStyle name="Standaard 4 2 2 2 2 3 3 2 4" xfId="16711" xr:uid="{0D3C749D-7216-4735-86D4-42B76C4DF839}"/>
    <cellStyle name="Standaard 4 2 2 2 2 3 3 2 5" xfId="22028" xr:uid="{2AF8DE8A-8B1A-4CF0-9B5B-8F2614173B2C}"/>
    <cellStyle name="Standaard 4 2 2 2 2 3 3 3" xfId="8804" xr:uid="{540B3ED1-163E-4323-A20C-7BC93931B72C}"/>
    <cellStyle name="Standaard 4 2 2 2 2 3 3 3 2" xfId="22031" xr:uid="{B12A30E3-D855-469E-AA06-E8B2F930F8B7}"/>
    <cellStyle name="Standaard 4 2 2 2 2 3 3 4" xfId="12042" xr:uid="{BB0CAA10-E522-42C8-981A-2E48A40AB4D3}"/>
    <cellStyle name="Standaard 4 2 2 2 2 3 3 4 2" xfId="22032" xr:uid="{F5662890-5B75-4D33-A8C1-4D67B7B8C862}"/>
    <cellStyle name="Standaard 4 2 2 2 2 3 3 5" xfId="16710" xr:uid="{55D99172-E174-47BF-B2EF-A23D86FBCCCE}"/>
    <cellStyle name="Standaard 4 2 2 2 2 3 3 6" xfId="22027" xr:uid="{38976D75-30C8-4553-9AC3-42623706A9F0}"/>
    <cellStyle name="Standaard 4 2 2 2 2 3 3 7" xfId="4138" xr:uid="{AC9CDD72-5801-40E0-A03F-9B1325FB7B14}"/>
    <cellStyle name="Standaard 4 2 2 2 2 3 4" xfId="1735" xr:uid="{00000000-0005-0000-0000-0000CD000000}"/>
    <cellStyle name="Standaard 4 2 2 2 2 3 4 2" xfId="5692" xr:uid="{9619C401-96AB-4C29-B8EA-932F136B16C2}"/>
    <cellStyle name="Standaard 4 2 2 2 2 3 4 2 2" xfId="10358" xr:uid="{2F2E27B8-404B-4EF5-A495-286204E30E4E}"/>
    <cellStyle name="Standaard 4 2 2 2 2 3 4 2 2 2" xfId="22035" xr:uid="{D8A0007B-6155-495A-8523-5B7E05F4B52B}"/>
    <cellStyle name="Standaard 4 2 2 2 2 3 4 2 3" xfId="12045" xr:uid="{69775C59-F6FB-44EA-8EF3-CB7B25A62204}"/>
    <cellStyle name="Standaard 4 2 2 2 2 3 4 2 3 2" xfId="22036" xr:uid="{FD1AB265-03BA-48C2-B5D6-1F1F69B0E0BF}"/>
    <cellStyle name="Standaard 4 2 2 2 2 3 4 2 4" xfId="16713" xr:uid="{F5F41AB8-DE9A-4A82-A46A-8252DA47DE15}"/>
    <cellStyle name="Standaard 4 2 2 2 2 3 4 2 5" xfId="22034" xr:uid="{B0106B10-9AD4-4FFD-A74C-384B93E33037}"/>
    <cellStyle name="Standaard 4 2 2 2 2 3 4 3" xfId="8027" xr:uid="{6E1E59BC-0166-4E4E-BE0E-F62A2F51D473}"/>
    <cellStyle name="Standaard 4 2 2 2 2 3 4 3 2" xfId="22037" xr:uid="{16C404EF-DCB1-45A1-9FAF-731FD2A1B0A2}"/>
    <cellStyle name="Standaard 4 2 2 2 2 3 4 4" xfId="12044" xr:uid="{8568BFE4-3181-431E-B367-1B7EF4956587}"/>
    <cellStyle name="Standaard 4 2 2 2 2 3 4 4 2" xfId="22038" xr:uid="{20643D09-DB4F-4FFE-8313-65F61471316E}"/>
    <cellStyle name="Standaard 4 2 2 2 2 3 4 5" xfId="16712" xr:uid="{4C925B72-1B31-47E9-B169-C230B2987C65}"/>
    <cellStyle name="Standaard 4 2 2 2 2 3 4 6" xfId="22033" xr:uid="{906409F3-363E-447C-9A40-63B8940BE74F}"/>
    <cellStyle name="Standaard 4 2 2 2 2 3 4 7" xfId="3361" xr:uid="{9C4033C9-108B-4313-BE3F-DBAC7B4EB4BD}"/>
    <cellStyle name="Standaard 4 2 2 2 2 3 5" xfId="4915" xr:uid="{5FA1EE9D-60EC-44B6-86EB-D75ED3A7D8E3}"/>
    <cellStyle name="Standaard 4 2 2 2 2 3 5 2" xfId="9581" xr:uid="{E83D0985-6D0C-4414-A7DD-029365B9D889}"/>
    <cellStyle name="Standaard 4 2 2 2 2 3 5 2 2" xfId="22040" xr:uid="{8BF6EF74-7D3E-4D6A-A71E-9BFD732D6743}"/>
    <cellStyle name="Standaard 4 2 2 2 2 3 5 3" xfId="12046" xr:uid="{1DF22CA3-3F8B-4373-A979-D837D52AB986}"/>
    <cellStyle name="Standaard 4 2 2 2 2 3 5 3 2" xfId="22041" xr:uid="{6A55B289-01B3-4110-97D1-38F89C44A286}"/>
    <cellStyle name="Standaard 4 2 2 2 2 3 5 4" xfId="16714" xr:uid="{C8CE62C3-11C0-4E8E-99B7-C9DB83133C54}"/>
    <cellStyle name="Standaard 4 2 2 2 2 3 5 5" xfId="22039" xr:uid="{9A5BAA24-4D4A-4385-8B6F-9D61B4BE9BB0}"/>
    <cellStyle name="Standaard 4 2 2 2 2 3 6" xfId="7250" xr:uid="{FC4AE1BA-3D08-40D7-8C23-E4F339DE13DB}"/>
    <cellStyle name="Standaard 4 2 2 2 2 3 6 2" xfId="22042" xr:uid="{C76CB994-7666-47FA-956E-332E523890EF}"/>
    <cellStyle name="Standaard 4 2 2 2 2 3 7" xfId="12035" xr:uid="{F2D114D0-16B9-4E1D-85D6-7A824A097585}"/>
    <cellStyle name="Standaard 4 2 2 2 2 3 7 2" xfId="22043" xr:uid="{A5179C88-606F-4BB1-9484-FAFA2EBE7284}"/>
    <cellStyle name="Standaard 4 2 2 2 2 3 8" xfId="16703" xr:uid="{C3239082-FEC4-4F2D-9A5E-BEC79C198C13}"/>
    <cellStyle name="Standaard 4 2 2 2 2 3 9" xfId="22008" xr:uid="{87C2FADB-0E44-4CE8-A985-9ADEB4393D30}"/>
    <cellStyle name="Standaard 4 2 2 2 2 4" xfId="165" xr:uid="{00000000-0005-0000-0000-0000CE000000}"/>
    <cellStyle name="Standaard 4 2 2 2 2 4 2" xfId="953" xr:uid="{00000000-0005-0000-0000-0000CF000000}"/>
    <cellStyle name="Standaard 4 2 2 2 2 4 2 2" xfId="6663" xr:uid="{82464010-A426-49B3-8B75-4F44F20DF7B9}"/>
    <cellStyle name="Standaard 4 2 2 2 2 4 2 2 2" xfId="11329" xr:uid="{0945239E-235B-4757-A65D-0FB9EF70F6F9}"/>
    <cellStyle name="Standaard 4 2 2 2 2 4 2 2 2 2" xfId="22047" xr:uid="{7C24972A-D6CE-476B-AC4A-EF6596C8C701}"/>
    <cellStyle name="Standaard 4 2 2 2 2 4 2 2 3" xfId="12049" xr:uid="{361C9915-83AA-4B90-A54D-A283B3896F11}"/>
    <cellStyle name="Standaard 4 2 2 2 2 4 2 2 3 2" xfId="22048" xr:uid="{2BED1C5D-4587-4993-97D6-DFEAF492CC19}"/>
    <cellStyle name="Standaard 4 2 2 2 2 4 2 2 4" xfId="16717" xr:uid="{DCA22C6B-B689-42B3-ADBF-CD1671E1DCDA}"/>
    <cellStyle name="Standaard 4 2 2 2 2 4 2 2 5" xfId="22046" xr:uid="{75EB7E30-9EB0-4783-A047-2B14766C9B72}"/>
    <cellStyle name="Standaard 4 2 2 2 2 4 2 3" xfId="8998" xr:uid="{93014829-C0D1-46EB-B68B-400B78F51B04}"/>
    <cellStyle name="Standaard 4 2 2 2 2 4 2 3 2" xfId="22049" xr:uid="{8C8B9FAA-35D6-43E5-97FB-C3FB35316815}"/>
    <cellStyle name="Standaard 4 2 2 2 2 4 2 4" xfId="12048" xr:uid="{65CD30F1-DC83-430F-A5F6-1AFF9CC9FD3C}"/>
    <cellStyle name="Standaard 4 2 2 2 2 4 2 4 2" xfId="22050" xr:uid="{9B1B8174-915B-4CF1-8E12-08CB06E54A13}"/>
    <cellStyle name="Standaard 4 2 2 2 2 4 2 5" xfId="16716" xr:uid="{BF5A17F9-5D2C-42C3-8805-8C70B8B0FAE0}"/>
    <cellStyle name="Standaard 4 2 2 2 2 4 2 6" xfId="22045" xr:uid="{4DACB64D-F939-47E4-A741-481106C9B5C6}"/>
    <cellStyle name="Standaard 4 2 2 2 2 4 2 7" xfId="4332" xr:uid="{3C30E6DD-4A59-4751-ABC4-00E237D83CC2}"/>
    <cellStyle name="Standaard 4 2 2 2 2 4 3" xfId="1737" xr:uid="{00000000-0005-0000-0000-0000D0000000}"/>
    <cellStyle name="Standaard 4 2 2 2 2 4 3 2" xfId="5886" xr:uid="{56B01BAF-E16C-4697-AEDA-0443D396ED01}"/>
    <cellStyle name="Standaard 4 2 2 2 2 4 3 2 2" xfId="10552" xr:uid="{26B27CCB-C126-40FB-830B-D970E1039376}"/>
    <cellStyle name="Standaard 4 2 2 2 2 4 3 2 2 2" xfId="22053" xr:uid="{2762FBC0-D754-4F6E-840F-DCDABDF3DC38}"/>
    <cellStyle name="Standaard 4 2 2 2 2 4 3 2 3" xfId="12051" xr:uid="{31C76588-0B83-424F-A59E-C641DDA7EFE5}"/>
    <cellStyle name="Standaard 4 2 2 2 2 4 3 2 3 2" xfId="22054" xr:uid="{BB97F64C-CCB2-4DBB-AD92-1BBAB3C2195A}"/>
    <cellStyle name="Standaard 4 2 2 2 2 4 3 2 4" xfId="16719" xr:uid="{CA7B58BF-9ECF-4872-ABD1-6AEE0C71F2A5}"/>
    <cellStyle name="Standaard 4 2 2 2 2 4 3 2 5" xfId="22052" xr:uid="{980CC431-6256-43ED-8874-8AE9BCC732F3}"/>
    <cellStyle name="Standaard 4 2 2 2 2 4 3 3" xfId="8221" xr:uid="{AF7B24C8-B450-4261-B6D3-C8ECF4745B27}"/>
    <cellStyle name="Standaard 4 2 2 2 2 4 3 3 2" xfId="22055" xr:uid="{3529E519-F487-4516-B144-73596928E7C2}"/>
    <cellStyle name="Standaard 4 2 2 2 2 4 3 4" xfId="12050" xr:uid="{10DB0FD0-50D5-4C72-B19B-E26F98477513}"/>
    <cellStyle name="Standaard 4 2 2 2 2 4 3 4 2" xfId="22056" xr:uid="{C0026D86-7917-4D67-BC4C-869B4F056559}"/>
    <cellStyle name="Standaard 4 2 2 2 2 4 3 5" xfId="16718" xr:uid="{BB10DD9B-0FE5-49B4-B40E-038B1280DD83}"/>
    <cellStyle name="Standaard 4 2 2 2 2 4 3 6" xfId="22051" xr:uid="{6BEEDDF3-8407-448B-9589-F505D0CD5D68}"/>
    <cellStyle name="Standaard 4 2 2 2 2 4 3 7" xfId="3555" xr:uid="{6F99FB47-DC94-4CD6-96C6-F8D44945434A}"/>
    <cellStyle name="Standaard 4 2 2 2 2 4 4" xfId="5109" xr:uid="{01057A82-B1B5-40D0-89B3-6AC60061B71D}"/>
    <cellStyle name="Standaard 4 2 2 2 2 4 4 2" xfId="9775" xr:uid="{B9F42CCC-9242-4179-A735-2192CE465CBF}"/>
    <cellStyle name="Standaard 4 2 2 2 2 4 4 2 2" xfId="22058" xr:uid="{DEB89DA4-4A9B-4C0A-B140-DA6A040BA1BA}"/>
    <cellStyle name="Standaard 4 2 2 2 2 4 4 3" xfId="12052" xr:uid="{BDB278BA-75AA-41B8-AE1D-E13896EC7CFE}"/>
    <cellStyle name="Standaard 4 2 2 2 2 4 4 3 2" xfId="22059" xr:uid="{546BF10E-06CC-4DE8-82C0-03D33828D613}"/>
    <cellStyle name="Standaard 4 2 2 2 2 4 4 4" xfId="16720" xr:uid="{BFA19ADF-3502-46CB-984B-05B8DAB2C3BF}"/>
    <cellStyle name="Standaard 4 2 2 2 2 4 4 5" xfId="22057" xr:uid="{44915908-C861-44B5-96A3-6328FF7BDC27}"/>
    <cellStyle name="Standaard 4 2 2 2 2 4 5" xfId="7444" xr:uid="{2A614ED8-EDFD-4449-8DC4-A64BEB903CAC}"/>
    <cellStyle name="Standaard 4 2 2 2 2 4 5 2" xfId="22060" xr:uid="{ABFC9D16-D338-428C-ACE0-2FAD854BF3B6}"/>
    <cellStyle name="Standaard 4 2 2 2 2 4 6" xfId="12047" xr:uid="{4C36253D-F712-42CC-8D76-F0C8D09D3F2D}"/>
    <cellStyle name="Standaard 4 2 2 2 2 4 6 2" xfId="22061" xr:uid="{1A5C14BA-4853-4734-85C2-B460B74F4B20}"/>
    <cellStyle name="Standaard 4 2 2 2 2 4 7" xfId="16715" xr:uid="{271F1E4A-D9CE-450D-B6B2-B3A6A1A1C339}"/>
    <cellStyle name="Standaard 4 2 2 2 2 4 8" xfId="22044" xr:uid="{045A3BBB-32CB-4345-A0EB-0C656293E6F3}"/>
    <cellStyle name="Standaard 4 2 2 2 2 4 9" xfId="2775" xr:uid="{E733875D-D687-4129-ABDD-7D928B2F3EF4}"/>
    <cellStyle name="Standaard 4 2 2 2 2 5" xfId="810" xr:uid="{00000000-0005-0000-0000-0000D1000000}"/>
    <cellStyle name="Standaard 4 2 2 2 2 5 2" xfId="6275" xr:uid="{55C14063-6427-45E9-8E57-3E3C47A4595B}"/>
    <cellStyle name="Standaard 4 2 2 2 2 5 2 2" xfId="10941" xr:uid="{69B815C8-7C78-4460-AD44-3C432D5CBA87}"/>
    <cellStyle name="Standaard 4 2 2 2 2 5 2 2 2" xfId="22064" xr:uid="{60A44EF9-9041-4E7F-8BA1-09E65CFD9222}"/>
    <cellStyle name="Standaard 4 2 2 2 2 5 2 3" xfId="12054" xr:uid="{202E6010-303F-4795-8032-94883343555A}"/>
    <cellStyle name="Standaard 4 2 2 2 2 5 2 3 2" xfId="22065" xr:uid="{3EF276F2-A9AC-4591-91D4-14FB900BEA76}"/>
    <cellStyle name="Standaard 4 2 2 2 2 5 2 4" xfId="16722" xr:uid="{82926FAA-74C3-494E-B7CC-A36E75260CA4}"/>
    <cellStyle name="Standaard 4 2 2 2 2 5 2 5" xfId="22063" xr:uid="{00B99FD0-B01D-4C4B-B192-44EBB3252D71}"/>
    <cellStyle name="Standaard 4 2 2 2 2 5 3" xfId="8610" xr:uid="{8BE87D3D-6023-4324-80AD-4E5CD9C8B4FD}"/>
    <cellStyle name="Standaard 4 2 2 2 2 5 3 2" xfId="22066" xr:uid="{6EBF32F1-894B-49B2-B802-90F57C7DA2E5}"/>
    <cellStyle name="Standaard 4 2 2 2 2 5 4" xfId="12053" xr:uid="{C41CBC66-1374-44F9-9E23-5C10BF64F63D}"/>
    <cellStyle name="Standaard 4 2 2 2 2 5 4 2" xfId="22067" xr:uid="{D805A2BF-F2E1-43A2-B1D7-7469DE8AB653}"/>
    <cellStyle name="Standaard 4 2 2 2 2 5 5" xfId="16721" xr:uid="{E47B8286-1E2C-4257-9429-B57C1690B190}"/>
    <cellStyle name="Standaard 4 2 2 2 2 5 6" xfId="22062" xr:uid="{5D097A92-FA3A-4432-AFA0-F1BD1395B8B1}"/>
    <cellStyle name="Standaard 4 2 2 2 2 5 7" xfId="3944" xr:uid="{F95F2312-1858-42C7-9B7B-E6BA6B430FA2}"/>
    <cellStyle name="Standaard 4 2 2 2 2 6" xfId="1594" xr:uid="{00000000-0005-0000-0000-0000D2000000}"/>
    <cellStyle name="Standaard 4 2 2 2 2 6 2" xfId="5498" xr:uid="{42EB96B6-8D37-4BC9-AC8A-B706A3CCE3BE}"/>
    <cellStyle name="Standaard 4 2 2 2 2 6 2 2" xfId="10164" xr:uid="{611CD574-D041-4BAD-AC9D-B407CD5ECB05}"/>
    <cellStyle name="Standaard 4 2 2 2 2 6 2 2 2" xfId="22070" xr:uid="{891B6C27-7D39-4513-865D-E2C10D759EB9}"/>
    <cellStyle name="Standaard 4 2 2 2 2 6 2 3" xfId="12056" xr:uid="{7D0A86EB-9791-466D-82AF-D3705869C128}"/>
    <cellStyle name="Standaard 4 2 2 2 2 6 2 3 2" xfId="22071" xr:uid="{2F75757A-20EA-4829-9046-F5BBA6AEB804}"/>
    <cellStyle name="Standaard 4 2 2 2 2 6 2 4" xfId="16724" xr:uid="{1ACE2329-0BB0-4D5C-B84E-6FB4DFD01030}"/>
    <cellStyle name="Standaard 4 2 2 2 2 6 2 5" xfId="22069" xr:uid="{426CF103-1F05-4D5C-8D47-FECE79276874}"/>
    <cellStyle name="Standaard 4 2 2 2 2 6 3" xfId="7833" xr:uid="{845634AB-FD83-4895-9F09-B09D152145CE}"/>
    <cellStyle name="Standaard 4 2 2 2 2 6 3 2" xfId="22072" xr:uid="{CE7DA8E4-45B0-46DC-921B-363920912482}"/>
    <cellStyle name="Standaard 4 2 2 2 2 6 4" xfId="12055" xr:uid="{505CB1C7-5DC1-4621-A935-D058A860B20C}"/>
    <cellStyle name="Standaard 4 2 2 2 2 6 4 2" xfId="22073" xr:uid="{0D1534E2-F1F0-49F5-8795-2D9E499123CB}"/>
    <cellStyle name="Standaard 4 2 2 2 2 6 5" xfId="16723" xr:uid="{5E14AE1A-5022-4B82-B86E-6BC0D219551F}"/>
    <cellStyle name="Standaard 4 2 2 2 2 6 6" xfId="22068" xr:uid="{3B68DF5C-7E67-4B10-A8F3-77B22715C7CD}"/>
    <cellStyle name="Standaard 4 2 2 2 2 6 7" xfId="3167" xr:uid="{7B8ACAA0-0F12-4EE9-B87C-6DAD3474E7DC}"/>
    <cellStyle name="Standaard 4 2 2 2 2 7" xfId="4721" xr:uid="{600E8F4F-29C9-431D-8E6C-1BBBAD74904C}"/>
    <cellStyle name="Standaard 4 2 2 2 2 7 2" xfId="9387" xr:uid="{434C0062-8F99-429F-B7DB-5C67EE7A746F}"/>
    <cellStyle name="Standaard 4 2 2 2 2 7 2 2" xfId="22075" xr:uid="{D0ADDC88-3940-4912-9413-0A3567B36100}"/>
    <cellStyle name="Standaard 4 2 2 2 2 7 3" xfId="12057" xr:uid="{CDCC7818-3A2C-4A17-80FF-EB20BD7037EB}"/>
    <cellStyle name="Standaard 4 2 2 2 2 7 3 2" xfId="22076" xr:uid="{9DC300CD-6DB5-4F3F-B069-70F6EA280F51}"/>
    <cellStyle name="Standaard 4 2 2 2 2 7 4" xfId="16725" xr:uid="{76EC1D9C-52A0-4DE9-BAEA-5DE11EEB5ABB}"/>
    <cellStyle name="Standaard 4 2 2 2 2 7 5" xfId="22074" xr:uid="{2A3D7489-1602-4868-980F-CCBEAD05ABD5}"/>
    <cellStyle name="Standaard 4 2 2 2 2 8" xfId="7100" xr:uid="{08904A0B-BDE5-4D46-A2F9-D84437D99FE9}"/>
    <cellStyle name="Standaard 4 2 2 2 2 8 2" xfId="22077" xr:uid="{629AC111-82B7-4BB7-B703-08076933A210}"/>
    <cellStyle name="Standaard 4 2 2 2 2 9" xfId="12010" xr:uid="{A832FD5B-F968-485E-A3E8-6D07D496C12E}"/>
    <cellStyle name="Standaard 4 2 2 2 2 9 2" xfId="22078" xr:uid="{EA92DB28-21AD-4B24-8F0B-E2C60C7EE5D1}"/>
    <cellStyle name="Standaard 4 2 2 2 3" xfId="18" xr:uid="{00000000-0005-0000-0000-0000D3000000}"/>
    <cellStyle name="Standaard 4 2 2 2 3 10" xfId="16726" xr:uid="{001D794E-90FF-41DA-BE07-5C8CB16A0ADE}"/>
    <cellStyle name="Standaard 4 2 2 2 3 11" xfId="22079" xr:uid="{6C3800A7-C3CB-4FDD-B7B4-739C5FD73C0F}"/>
    <cellStyle name="Standaard 4 2 2 2 3 12" xfId="2388" xr:uid="{18EE865C-758D-4834-A633-14016E8F67EC}"/>
    <cellStyle name="Standaard 4 2 2 2 3 2" xfId="166" xr:uid="{00000000-0005-0000-0000-0000D4000000}"/>
    <cellStyle name="Standaard 4 2 2 2 3 2 10" xfId="22080" xr:uid="{6533D1F7-6DC3-45A6-9123-09599279F064}"/>
    <cellStyle name="Standaard 4 2 2 2 3 2 11" xfId="2553" xr:uid="{0EABB187-4418-40EF-9327-6ED4363629FE}"/>
    <cellStyle name="Standaard 4 2 2 2 3 2 2" xfId="167" xr:uid="{00000000-0005-0000-0000-0000D5000000}"/>
    <cellStyle name="Standaard 4 2 2 2 3 2 2 10" xfId="2747" xr:uid="{4F0F2872-2FDD-4CA6-A335-6DD14847ADB3}"/>
    <cellStyle name="Standaard 4 2 2 2 3 2 2 2" xfId="168" xr:uid="{00000000-0005-0000-0000-0000D6000000}"/>
    <cellStyle name="Standaard 4 2 2 2 3 2 2 2 2" xfId="956" xr:uid="{00000000-0005-0000-0000-0000D7000000}"/>
    <cellStyle name="Standaard 4 2 2 2 3 2 2 2 2 2" xfId="7023" xr:uid="{6A316148-87FE-466F-B3C1-6449761DE538}"/>
    <cellStyle name="Standaard 4 2 2 2 3 2 2 2 2 2 2" xfId="11689" xr:uid="{573EC384-0648-44C2-8867-ADFEFC89B3F2}"/>
    <cellStyle name="Standaard 4 2 2 2 3 2 2 2 2 2 2 2" xfId="22085" xr:uid="{81BC1BBE-CC61-4146-9356-350930B83695}"/>
    <cellStyle name="Standaard 4 2 2 2 3 2 2 2 2 2 3" xfId="12063" xr:uid="{C6049FB1-BAE8-4060-B967-AE33877442B9}"/>
    <cellStyle name="Standaard 4 2 2 2 3 2 2 2 2 2 3 2" xfId="22086" xr:uid="{3D833122-E578-4C6A-9DCA-50EB2D4B5771}"/>
    <cellStyle name="Standaard 4 2 2 2 3 2 2 2 2 2 4" xfId="16731" xr:uid="{B0F8B7AE-0905-4A17-B04E-D1AACEB3B727}"/>
    <cellStyle name="Standaard 4 2 2 2 3 2 2 2 2 2 5" xfId="22084" xr:uid="{05202943-9644-4991-93D0-7C2DA59CF9CE}"/>
    <cellStyle name="Standaard 4 2 2 2 3 2 2 2 2 3" xfId="9358" xr:uid="{1BFFAEE5-C289-4C37-9A2C-078604ADCD98}"/>
    <cellStyle name="Standaard 4 2 2 2 3 2 2 2 2 3 2" xfId="22087" xr:uid="{2E8A5D50-C765-4CBB-B566-185536DA66B2}"/>
    <cellStyle name="Standaard 4 2 2 2 3 2 2 2 2 4" xfId="12062" xr:uid="{143C2CB5-4C36-4B7E-B52C-F408677BF799}"/>
    <cellStyle name="Standaard 4 2 2 2 3 2 2 2 2 4 2" xfId="22088" xr:uid="{F221EDD9-19B9-4113-B230-DAD51A05D566}"/>
    <cellStyle name="Standaard 4 2 2 2 3 2 2 2 2 5" xfId="16730" xr:uid="{0DACB617-0C54-44B2-A77F-6D91C55955CC}"/>
    <cellStyle name="Standaard 4 2 2 2 3 2 2 2 2 6" xfId="22083" xr:uid="{10475008-21F5-4876-92D9-11C005F26B5F}"/>
    <cellStyle name="Standaard 4 2 2 2 3 2 2 2 2 7" xfId="4692" xr:uid="{134F027A-9CD1-4FAB-AB04-968622A20D74}"/>
    <cellStyle name="Standaard 4 2 2 2 3 2 2 2 3" xfId="1740" xr:uid="{00000000-0005-0000-0000-0000D8000000}"/>
    <cellStyle name="Standaard 4 2 2 2 3 2 2 2 3 2" xfId="6246" xr:uid="{53583E1E-A757-49D9-AE3F-2DE76BDE73CC}"/>
    <cellStyle name="Standaard 4 2 2 2 3 2 2 2 3 2 2" xfId="10912" xr:uid="{BF8AC7E0-A10F-4088-805F-85DF2E4866AE}"/>
    <cellStyle name="Standaard 4 2 2 2 3 2 2 2 3 2 2 2" xfId="22091" xr:uid="{7B87FB3B-17E6-4C72-9481-0819199D4ECB}"/>
    <cellStyle name="Standaard 4 2 2 2 3 2 2 2 3 2 3" xfId="12065" xr:uid="{7145CFAF-F247-40FC-9415-2AA4C25491AD}"/>
    <cellStyle name="Standaard 4 2 2 2 3 2 2 2 3 2 3 2" xfId="22092" xr:uid="{B129AFC9-8455-40BB-8CB4-902047F62836}"/>
    <cellStyle name="Standaard 4 2 2 2 3 2 2 2 3 2 4" xfId="16733" xr:uid="{1C5B0895-0C93-4308-85A3-1FC1C457BC4C}"/>
    <cellStyle name="Standaard 4 2 2 2 3 2 2 2 3 2 5" xfId="22090" xr:uid="{F98D877D-C370-4383-8BAD-87348E15B84F}"/>
    <cellStyle name="Standaard 4 2 2 2 3 2 2 2 3 3" xfId="8581" xr:uid="{164887EA-0CA6-4D35-BE94-CCFB0C4A297C}"/>
    <cellStyle name="Standaard 4 2 2 2 3 2 2 2 3 3 2" xfId="22093" xr:uid="{11046B65-E3DC-4BAB-952A-326995769A6B}"/>
    <cellStyle name="Standaard 4 2 2 2 3 2 2 2 3 4" xfId="12064" xr:uid="{03ADF501-07DC-4F34-BE35-7C26E287B3AD}"/>
    <cellStyle name="Standaard 4 2 2 2 3 2 2 2 3 4 2" xfId="22094" xr:uid="{3CC1C3D8-01CF-416C-92D2-8758FCBC0F9C}"/>
    <cellStyle name="Standaard 4 2 2 2 3 2 2 2 3 5" xfId="16732" xr:uid="{2CAD860B-A677-4F0D-9200-668A08136F6F}"/>
    <cellStyle name="Standaard 4 2 2 2 3 2 2 2 3 6" xfId="22089" xr:uid="{8F96AC4C-39EA-498E-9CC9-7920903C4874}"/>
    <cellStyle name="Standaard 4 2 2 2 3 2 2 2 3 7" xfId="3915" xr:uid="{22DDD22D-080C-4185-93FF-917B734BDA49}"/>
    <cellStyle name="Standaard 4 2 2 2 3 2 2 2 4" xfId="5469" xr:uid="{9CA716EC-FFBC-4EF5-A429-5FF4EC285031}"/>
    <cellStyle name="Standaard 4 2 2 2 3 2 2 2 4 2" xfId="10135" xr:uid="{55BEC243-F189-4455-BF02-9B2AB37180D1}"/>
    <cellStyle name="Standaard 4 2 2 2 3 2 2 2 4 2 2" xfId="22096" xr:uid="{46E12BC7-4672-436C-8B7B-745B2D630A80}"/>
    <cellStyle name="Standaard 4 2 2 2 3 2 2 2 4 3" xfId="12066" xr:uid="{B7346A8B-2768-4B1E-BDA5-9ADEC8128990}"/>
    <cellStyle name="Standaard 4 2 2 2 3 2 2 2 4 3 2" xfId="22097" xr:uid="{B2DF137A-5A71-4485-98C0-823B28B3E28F}"/>
    <cellStyle name="Standaard 4 2 2 2 3 2 2 2 4 4" xfId="16734" xr:uid="{12578C11-798B-44CC-A112-DC603337412E}"/>
    <cellStyle name="Standaard 4 2 2 2 3 2 2 2 4 5" xfId="22095" xr:uid="{340C2574-C446-4D2F-AE6A-D0D52D91722B}"/>
    <cellStyle name="Standaard 4 2 2 2 3 2 2 2 5" xfId="7804" xr:uid="{490D7BD1-A914-45D0-B20A-821BFB652322}"/>
    <cellStyle name="Standaard 4 2 2 2 3 2 2 2 5 2" xfId="22098" xr:uid="{A026A679-DE28-475B-8803-1A42C2240FDF}"/>
    <cellStyle name="Standaard 4 2 2 2 3 2 2 2 6" xfId="12061" xr:uid="{DFD64E81-616A-499E-893A-03488953269D}"/>
    <cellStyle name="Standaard 4 2 2 2 3 2 2 2 6 2" xfId="22099" xr:uid="{286E1B53-CFDD-4FD4-89EA-27850422C472}"/>
    <cellStyle name="Standaard 4 2 2 2 3 2 2 2 7" xfId="16729" xr:uid="{9DB6FCE1-2D4C-495D-A0E1-F7F2AFF2A07A}"/>
    <cellStyle name="Standaard 4 2 2 2 3 2 2 2 8" xfId="22082" xr:uid="{E71D9A53-2C54-4E00-9507-879F954F0329}"/>
    <cellStyle name="Standaard 4 2 2 2 3 2 2 2 9" xfId="3135" xr:uid="{E93D9F87-4B03-4A4A-92F8-455DD2BBD4C1}"/>
    <cellStyle name="Standaard 4 2 2 2 3 2 2 3" xfId="955" xr:uid="{00000000-0005-0000-0000-0000D9000000}"/>
    <cellStyle name="Standaard 4 2 2 2 3 2 2 3 2" xfId="6635" xr:uid="{BE84A68C-5C52-4CA3-978D-9D79A13A1390}"/>
    <cellStyle name="Standaard 4 2 2 2 3 2 2 3 2 2" xfId="11301" xr:uid="{8DC31360-AAF7-4913-B94B-FD6F64B9A35B}"/>
    <cellStyle name="Standaard 4 2 2 2 3 2 2 3 2 2 2" xfId="22102" xr:uid="{97D34A07-F5FA-4750-9E57-377DDECED0D2}"/>
    <cellStyle name="Standaard 4 2 2 2 3 2 2 3 2 3" xfId="12068" xr:uid="{2E9167DC-E189-456D-AF4E-FE63926D84FC}"/>
    <cellStyle name="Standaard 4 2 2 2 3 2 2 3 2 3 2" xfId="22103" xr:uid="{74CA96C3-F26E-4694-91F1-CFA9651F656A}"/>
    <cellStyle name="Standaard 4 2 2 2 3 2 2 3 2 4" xfId="16736" xr:uid="{86E134F1-6BAC-49D0-9245-868465977F37}"/>
    <cellStyle name="Standaard 4 2 2 2 3 2 2 3 2 5" xfId="22101" xr:uid="{B8CEEB26-4515-4899-9E2F-A16EF10E9D54}"/>
    <cellStyle name="Standaard 4 2 2 2 3 2 2 3 3" xfId="8970" xr:uid="{11C5BA4B-D20E-4CB3-875F-918980F74D49}"/>
    <cellStyle name="Standaard 4 2 2 2 3 2 2 3 3 2" xfId="22104" xr:uid="{0D7FA85C-98F8-4BF6-A6C4-94F89CE43F9C}"/>
    <cellStyle name="Standaard 4 2 2 2 3 2 2 3 4" xfId="12067" xr:uid="{B2D2D7BD-1EF5-4E6F-8D87-35BC3A7E085C}"/>
    <cellStyle name="Standaard 4 2 2 2 3 2 2 3 4 2" xfId="22105" xr:uid="{CF3A72DF-0C44-407D-89A9-358A39883D15}"/>
    <cellStyle name="Standaard 4 2 2 2 3 2 2 3 5" xfId="16735" xr:uid="{35EF8CFF-D2B5-4938-9BED-8F612F678463}"/>
    <cellStyle name="Standaard 4 2 2 2 3 2 2 3 6" xfId="22100" xr:uid="{80BDBA9C-6D69-4D5A-84A7-E82473F4C820}"/>
    <cellStyle name="Standaard 4 2 2 2 3 2 2 3 7" xfId="4304" xr:uid="{B18929DC-9AA5-4ECF-AB3A-BD86ADF6F57B}"/>
    <cellStyle name="Standaard 4 2 2 2 3 2 2 4" xfId="1739" xr:uid="{00000000-0005-0000-0000-0000DA000000}"/>
    <cellStyle name="Standaard 4 2 2 2 3 2 2 4 2" xfId="5858" xr:uid="{C5A00D45-C366-429C-8623-DDD4B32AA509}"/>
    <cellStyle name="Standaard 4 2 2 2 3 2 2 4 2 2" xfId="10524" xr:uid="{CF66E6DC-0FE6-49E7-935F-32C4EC2ACFE5}"/>
    <cellStyle name="Standaard 4 2 2 2 3 2 2 4 2 2 2" xfId="22108" xr:uid="{049E20A4-8E8C-402B-A767-F62D4D4C410E}"/>
    <cellStyle name="Standaard 4 2 2 2 3 2 2 4 2 3" xfId="12070" xr:uid="{7332A71B-6ECC-4C1D-BCCB-A71B7B2ED234}"/>
    <cellStyle name="Standaard 4 2 2 2 3 2 2 4 2 3 2" xfId="22109" xr:uid="{36D88848-15E8-40E8-A1FE-5082CE99A57D}"/>
    <cellStyle name="Standaard 4 2 2 2 3 2 2 4 2 4" xfId="16738" xr:uid="{31E7167D-1B7C-4668-A45A-02E0E250F0E0}"/>
    <cellStyle name="Standaard 4 2 2 2 3 2 2 4 2 5" xfId="22107" xr:uid="{36F1CAEB-5C89-46AE-91F9-66473E2055C5}"/>
    <cellStyle name="Standaard 4 2 2 2 3 2 2 4 3" xfId="8193" xr:uid="{A6F048D6-3569-434F-8D86-3D820FB9D55D}"/>
    <cellStyle name="Standaard 4 2 2 2 3 2 2 4 3 2" xfId="22110" xr:uid="{27C9E345-1CC2-402E-B4C9-1D392A738C84}"/>
    <cellStyle name="Standaard 4 2 2 2 3 2 2 4 4" xfId="12069" xr:uid="{91E375D2-2F93-4581-B146-A98AFEFD0973}"/>
    <cellStyle name="Standaard 4 2 2 2 3 2 2 4 4 2" xfId="22111" xr:uid="{E92D8952-B87B-456A-80D8-E632B2620D10}"/>
    <cellStyle name="Standaard 4 2 2 2 3 2 2 4 5" xfId="16737" xr:uid="{EDDAB2E2-810F-40EE-B95B-5F8E08CE3E58}"/>
    <cellStyle name="Standaard 4 2 2 2 3 2 2 4 6" xfId="22106" xr:uid="{4D915869-838E-49BC-8AAD-3A84499A38DC}"/>
    <cellStyle name="Standaard 4 2 2 2 3 2 2 4 7" xfId="3527" xr:uid="{94A968CA-3A52-4329-8401-7B683C5C682F}"/>
    <cellStyle name="Standaard 4 2 2 2 3 2 2 5" xfId="5081" xr:uid="{B715D75E-0445-4AEA-9915-7D50876D5276}"/>
    <cellStyle name="Standaard 4 2 2 2 3 2 2 5 2" xfId="9747" xr:uid="{8419CD92-71C3-41C4-B8FE-59549949BC95}"/>
    <cellStyle name="Standaard 4 2 2 2 3 2 2 5 2 2" xfId="22113" xr:uid="{F512DB2C-45BC-4598-90F6-454A7809BFBE}"/>
    <cellStyle name="Standaard 4 2 2 2 3 2 2 5 3" xfId="12071" xr:uid="{B77C0544-6E7C-4C38-AD66-35097AABE364}"/>
    <cellStyle name="Standaard 4 2 2 2 3 2 2 5 3 2" xfId="22114" xr:uid="{6126F6AD-5A07-4938-AAC7-A490133382E3}"/>
    <cellStyle name="Standaard 4 2 2 2 3 2 2 5 4" xfId="16739" xr:uid="{1AE900EA-253B-4D22-9A81-EE0703E74865}"/>
    <cellStyle name="Standaard 4 2 2 2 3 2 2 5 5" xfId="22112" xr:uid="{971FA2C0-CE0F-4527-A376-87B41486199D}"/>
    <cellStyle name="Standaard 4 2 2 2 3 2 2 6" xfId="7416" xr:uid="{009A910C-1953-40FC-BD85-CB722FB338EE}"/>
    <cellStyle name="Standaard 4 2 2 2 3 2 2 6 2" xfId="22115" xr:uid="{5FFE0A39-C68A-4843-9B03-A87BBC070A18}"/>
    <cellStyle name="Standaard 4 2 2 2 3 2 2 7" xfId="12060" xr:uid="{1E01E351-AC8B-430C-AD9B-E8B2977A0050}"/>
    <cellStyle name="Standaard 4 2 2 2 3 2 2 7 2" xfId="22116" xr:uid="{1B16A3DD-0773-4046-9AF5-22E809A44E5A}"/>
    <cellStyle name="Standaard 4 2 2 2 3 2 2 8" xfId="16728" xr:uid="{B9DFC54C-AED2-4E19-B3A0-3B6A268E7AB8}"/>
    <cellStyle name="Standaard 4 2 2 2 3 2 2 9" xfId="22081" xr:uid="{09574192-2E9F-4844-A35E-4E047837335D}"/>
    <cellStyle name="Standaard 4 2 2 2 3 2 3" xfId="169" xr:uid="{00000000-0005-0000-0000-0000DB000000}"/>
    <cellStyle name="Standaard 4 2 2 2 3 2 3 2" xfId="957" xr:uid="{00000000-0005-0000-0000-0000DC000000}"/>
    <cellStyle name="Standaard 4 2 2 2 3 2 3 2 2" xfId="6829" xr:uid="{E8292FF5-9540-451A-8D02-52A1BBF5385F}"/>
    <cellStyle name="Standaard 4 2 2 2 3 2 3 2 2 2" xfId="11495" xr:uid="{08BB12D2-AD35-45C3-B8E0-3DF8C6AA7ED7}"/>
    <cellStyle name="Standaard 4 2 2 2 3 2 3 2 2 2 2" xfId="22120" xr:uid="{9C42BBA6-FF48-49E6-B9BD-56240788349C}"/>
    <cellStyle name="Standaard 4 2 2 2 3 2 3 2 2 3" xfId="12074" xr:uid="{D62FC399-F32D-43F8-836F-146FF88CB04E}"/>
    <cellStyle name="Standaard 4 2 2 2 3 2 3 2 2 3 2" xfId="22121" xr:uid="{BA093E76-3C72-431F-BFA4-534AA8E13710}"/>
    <cellStyle name="Standaard 4 2 2 2 3 2 3 2 2 4" xfId="16742" xr:uid="{54A5AA40-8A11-493C-81FA-9087F7CB8574}"/>
    <cellStyle name="Standaard 4 2 2 2 3 2 3 2 2 5" xfId="22119" xr:uid="{41E24FA0-547F-4375-BA18-2B1FC379CECA}"/>
    <cellStyle name="Standaard 4 2 2 2 3 2 3 2 3" xfId="9164" xr:uid="{2F54BBAB-E17E-46EE-98BD-CF4394DDFB70}"/>
    <cellStyle name="Standaard 4 2 2 2 3 2 3 2 3 2" xfId="22122" xr:uid="{2DB65934-DEDD-47CB-8F47-D8FC242D5ABF}"/>
    <cellStyle name="Standaard 4 2 2 2 3 2 3 2 4" xfId="12073" xr:uid="{ECD9F27C-56F5-4C08-8A38-3679C59B5D12}"/>
    <cellStyle name="Standaard 4 2 2 2 3 2 3 2 4 2" xfId="22123" xr:uid="{C127071E-E014-4AAA-9A3B-31943F9090F3}"/>
    <cellStyle name="Standaard 4 2 2 2 3 2 3 2 5" xfId="16741" xr:uid="{0C4086A3-A468-4808-A4AB-3FEFC8B3792B}"/>
    <cellStyle name="Standaard 4 2 2 2 3 2 3 2 6" xfId="22118" xr:uid="{A1B2BE81-B966-44CF-A0A0-BBE099C2929B}"/>
    <cellStyle name="Standaard 4 2 2 2 3 2 3 2 7" xfId="4498" xr:uid="{59C227E8-EBA3-4DF2-B5C2-5256A32CDB88}"/>
    <cellStyle name="Standaard 4 2 2 2 3 2 3 3" xfId="1741" xr:uid="{00000000-0005-0000-0000-0000DD000000}"/>
    <cellStyle name="Standaard 4 2 2 2 3 2 3 3 2" xfId="6052" xr:uid="{7EBA18EE-0FEC-445F-9FB5-C64204AAA8F7}"/>
    <cellStyle name="Standaard 4 2 2 2 3 2 3 3 2 2" xfId="10718" xr:uid="{1642171D-958A-435B-BBCE-CE1D8650136E}"/>
    <cellStyle name="Standaard 4 2 2 2 3 2 3 3 2 2 2" xfId="22126" xr:uid="{5F88017F-B663-4FD8-B44C-69C0693DBCB7}"/>
    <cellStyle name="Standaard 4 2 2 2 3 2 3 3 2 3" xfId="12076" xr:uid="{D85ADAE8-4B35-4684-B09A-DD5007865923}"/>
    <cellStyle name="Standaard 4 2 2 2 3 2 3 3 2 3 2" xfId="22127" xr:uid="{35258E8E-22F1-4D6C-99AF-2305A800B499}"/>
    <cellStyle name="Standaard 4 2 2 2 3 2 3 3 2 4" xfId="16744" xr:uid="{1C914356-028D-4B84-BD82-3EAB8B7D76E5}"/>
    <cellStyle name="Standaard 4 2 2 2 3 2 3 3 2 5" xfId="22125" xr:uid="{487C5C12-7EAE-438C-828A-0CBE00C38149}"/>
    <cellStyle name="Standaard 4 2 2 2 3 2 3 3 3" xfId="8387" xr:uid="{AC8E16F4-EF69-493D-9943-0322227AB379}"/>
    <cellStyle name="Standaard 4 2 2 2 3 2 3 3 3 2" xfId="22128" xr:uid="{D60488F7-0640-4D0F-9078-0A6ECBBA4643}"/>
    <cellStyle name="Standaard 4 2 2 2 3 2 3 3 4" xfId="12075" xr:uid="{991EE0D7-BD39-484A-AC98-39BCE62A44F3}"/>
    <cellStyle name="Standaard 4 2 2 2 3 2 3 3 4 2" xfId="22129" xr:uid="{CD6AA7A7-2897-410F-B9F5-09AE5F1444AF}"/>
    <cellStyle name="Standaard 4 2 2 2 3 2 3 3 5" xfId="16743" xr:uid="{A8BB957F-6591-4DBF-BBE6-4ADC34C74AE5}"/>
    <cellStyle name="Standaard 4 2 2 2 3 2 3 3 6" xfId="22124" xr:uid="{30048EBA-DBC3-492B-9A23-ECB95131CE01}"/>
    <cellStyle name="Standaard 4 2 2 2 3 2 3 3 7" xfId="3721" xr:uid="{D1A3C922-E155-470E-8451-D2EF8B2AB33B}"/>
    <cellStyle name="Standaard 4 2 2 2 3 2 3 4" xfId="5275" xr:uid="{49A9C4D3-E87C-4641-83CF-714F072EF1A2}"/>
    <cellStyle name="Standaard 4 2 2 2 3 2 3 4 2" xfId="9941" xr:uid="{126AD304-695B-4110-9EC8-0F1DD24503BA}"/>
    <cellStyle name="Standaard 4 2 2 2 3 2 3 4 2 2" xfId="22131" xr:uid="{B4399D41-571E-475F-82F7-7B40CEE36A05}"/>
    <cellStyle name="Standaard 4 2 2 2 3 2 3 4 3" xfId="12077" xr:uid="{FCAE666F-ACF2-4A3B-B771-D8B35DE5C86E}"/>
    <cellStyle name="Standaard 4 2 2 2 3 2 3 4 3 2" xfId="22132" xr:uid="{4AF3F5A3-9C27-4288-962C-65932EBE9B08}"/>
    <cellStyle name="Standaard 4 2 2 2 3 2 3 4 4" xfId="16745" xr:uid="{F0AB2A43-F909-40F5-8E88-DE2047F87A9B}"/>
    <cellStyle name="Standaard 4 2 2 2 3 2 3 4 5" xfId="22130" xr:uid="{A838AB4B-876F-4342-B127-481EE7904FA3}"/>
    <cellStyle name="Standaard 4 2 2 2 3 2 3 5" xfId="7610" xr:uid="{65473DDD-6B26-4D5E-AB7D-74E066002293}"/>
    <cellStyle name="Standaard 4 2 2 2 3 2 3 5 2" xfId="22133" xr:uid="{886A2544-075C-45C4-8B50-9E33F3DC93E2}"/>
    <cellStyle name="Standaard 4 2 2 2 3 2 3 6" xfId="12072" xr:uid="{56A4CFB9-C4BE-4CB6-BE8F-3A7A93CDB9A9}"/>
    <cellStyle name="Standaard 4 2 2 2 3 2 3 6 2" xfId="22134" xr:uid="{430B6173-C9C9-4660-9A7D-4C2D358D2FF3}"/>
    <cellStyle name="Standaard 4 2 2 2 3 2 3 7" xfId="16740" xr:uid="{A9275C59-E525-42AE-8A77-0B2B276B8F16}"/>
    <cellStyle name="Standaard 4 2 2 2 3 2 3 8" xfId="22117" xr:uid="{B29282E1-FC99-44B8-A1AC-31A52CF9A07A}"/>
    <cellStyle name="Standaard 4 2 2 2 3 2 3 9" xfId="2941" xr:uid="{2D46365A-D018-4FA2-9EFE-ABEAB5A881A0}"/>
    <cellStyle name="Standaard 4 2 2 2 3 2 4" xfId="954" xr:uid="{00000000-0005-0000-0000-0000DE000000}"/>
    <cellStyle name="Standaard 4 2 2 2 3 2 4 2" xfId="6441" xr:uid="{E47141F9-C801-4329-B3C8-DD42DBDE7102}"/>
    <cellStyle name="Standaard 4 2 2 2 3 2 4 2 2" xfId="11107" xr:uid="{73943A23-E1A4-4280-AF08-4804EA33581D}"/>
    <cellStyle name="Standaard 4 2 2 2 3 2 4 2 2 2" xfId="22137" xr:uid="{6F8BDF13-6B4D-4C59-8392-B71B26F2AB2C}"/>
    <cellStyle name="Standaard 4 2 2 2 3 2 4 2 3" xfId="12079" xr:uid="{3BE21050-1D4B-4921-9496-D25233FFF775}"/>
    <cellStyle name="Standaard 4 2 2 2 3 2 4 2 3 2" xfId="22138" xr:uid="{F751FFD0-EA65-4139-B4BC-20094600EC30}"/>
    <cellStyle name="Standaard 4 2 2 2 3 2 4 2 4" xfId="16747" xr:uid="{372F657A-62B9-4F6D-9E48-E1ADF96F90B9}"/>
    <cellStyle name="Standaard 4 2 2 2 3 2 4 2 5" xfId="22136" xr:uid="{99F01D7A-5D76-435B-A991-205CF39F272F}"/>
    <cellStyle name="Standaard 4 2 2 2 3 2 4 3" xfId="8776" xr:uid="{6CB6377F-AE0F-450B-8F2C-CBCF491F7548}"/>
    <cellStyle name="Standaard 4 2 2 2 3 2 4 3 2" xfId="22139" xr:uid="{E4C8385E-AEA5-4347-A623-B278FEB240A3}"/>
    <cellStyle name="Standaard 4 2 2 2 3 2 4 4" xfId="12078" xr:uid="{4484F2ED-D898-424B-83AD-73D9C70CA95F}"/>
    <cellStyle name="Standaard 4 2 2 2 3 2 4 4 2" xfId="22140" xr:uid="{9A729897-C57C-450E-8A94-00143D07EECA}"/>
    <cellStyle name="Standaard 4 2 2 2 3 2 4 5" xfId="16746" xr:uid="{6C143C05-0BB7-4945-82C9-BEB826A70FDE}"/>
    <cellStyle name="Standaard 4 2 2 2 3 2 4 6" xfId="22135" xr:uid="{94B55DB8-0D66-47AB-A81F-048A80E4DC6E}"/>
    <cellStyle name="Standaard 4 2 2 2 3 2 4 7" xfId="4110" xr:uid="{60091D0E-2B28-4719-879B-A01049E9B6CC}"/>
    <cellStyle name="Standaard 4 2 2 2 3 2 5" xfId="1738" xr:uid="{00000000-0005-0000-0000-0000DF000000}"/>
    <cellStyle name="Standaard 4 2 2 2 3 2 5 2" xfId="5664" xr:uid="{40BBCB3E-6B73-43B5-AB5A-2FF9AC9D01E6}"/>
    <cellStyle name="Standaard 4 2 2 2 3 2 5 2 2" xfId="10330" xr:uid="{7F7398AA-9A82-4C7A-97DD-06F396E0B83B}"/>
    <cellStyle name="Standaard 4 2 2 2 3 2 5 2 2 2" xfId="22143" xr:uid="{F38EFD45-1EE1-42C2-88D0-B4FDFF19658B}"/>
    <cellStyle name="Standaard 4 2 2 2 3 2 5 2 3" xfId="12081" xr:uid="{6A0B869F-D60D-45A7-B08C-674342C0E6C8}"/>
    <cellStyle name="Standaard 4 2 2 2 3 2 5 2 3 2" xfId="22144" xr:uid="{20994F0E-A59A-4D21-9BAE-4AAAFC2B8E9F}"/>
    <cellStyle name="Standaard 4 2 2 2 3 2 5 2 4" xfId="16749" xr:uid="{974B9770-8894-45C4-AF71-5E0B9B863DB0}"/>
    <cellStyle name="Standaard 4 2 2 2 3 2 5 2 5" xfId="22142" xr:uid="{B3E33798-C4B1-4AB0-ABB0-075D7C388C77}"/>
    <cellStyle name="Standaard 4 2 2 2 3 2 5 3" xfId="7999" xr:uid="{79941866-1DBA-47FF-9F6B-EFC84812CA19}"/>
    <cellStyle name="Standaard 4 2 2 2 3 2 5 3 2" xfId="22145" xr:uid="{014F9C53-0ED1-4058-A91B-EA62A5BC168C}"/>
    <cellStyle name="Standaard 4 2 2 2 3 2 5 4" xfId="12080" xr:uid="{E2765C9C-6382-4566-A5A3-F2E3A18C2B60}"/>
    <cellStyle name="Standaard 4 2 2 2 3 2 5 4 2" xfId="22146" xr:uid="{03857689-1CAE-4273-B19B-D968DB944F36}"/>
    <cellStyle name="Standaard 4 2 2 2 3 2 5 5" xfId="16748" xr:uid="{AF34E447-14DB-40B7-8DB8-9952359A0541}"/>
    <cellStyle name="Standaard 4 2 2 2 3 2 5 6" xfId="22141" xr:uid="{5A2729E8-43D6-4A26-A94F-ABAF95810CB9}"/>
    <cellStyle name="Standaard 4 2 2 2 3 2 5 7" xfId="3333" xr:uid="{B828BD42-02BC-4DA1-9689-D912EF35832F}"/>
    <cellStyle name="Standaard 4 2 2 2 3 2 6" xfId="4887" xr:uid="{76A4A3E3-3A83-4352-BEF2-65D7CC32464C}"/>
    <cellStyle name="Standaard 4 2 2 2 3 2 6 2" xfId="9553" xr:uid="{7724D247-5F83-425E-BDA5-4B179C316DE8}"/>
    <cellStyle name="Standaard 4 2 2 2 3 2 6 2 2" xfId="22148" xr:uid="{E5900D53-CA0F-46AE-9187-0B5B99C3096C}"/>
    <cellStyle name="Standaard 4 2 2 2 3 2 6 3" xfId="12082" xr:uid="{C011BA5B-2E8B-4187-A8B4-B31A67BF0B7D}"/>
    <cellStyle name="Standaard 4 2 2 2 3 2 6 3 2" xfId="22149" xr:uid="{5D12E958-F67E-44A8-AD5C-A27BF03D5074}"/>
    <cellStyle name="Standaard 4 2 2 2 3 2 6 4" xfId="16750" xr:uid="{4D269167-7751-4B84-94E3-3397FBDF3ED4}"/>
    <cellStyle name="Standaard 4 2 2 2 3 2 6 5" xfId="22147" xr:uid="{03EA2FE2-079D-43B8-8269-BF4A68A82D1C}"/>
    <cellStyle name="Standaard 4 2 2 2 3 2 7" xfId="7222" xr:uid="{1486E6B1-560A-434C-A2ED-58123A34F68D}"/>
    <cellStyle name="Standaard 4 2 2 2 3 2 7 2" xfId="22150" xr:uid="{084F998D-A4E4-4356-BE26-24EC28FD0B0E}"/>
    <cellStyle name="Standaard 4 2 2 2 3 2 8" xfId="12059" xr:uid="{09615963-1C68-4C21-9C9A-D8FB7430F1DF}"/>
    <cellStyle name="Standaard 4 2 2 2 3 2 8 2" xfId="22151" xr:uid="{B294DCF4-C328-48DA-8066-680C69D6C921}"/>
    <cellStyle name="Standaard 4 2 2 2 3 2 9" xfId="16727" xr:uid="{D01D9147-FCC2-43A1-86E9-2F802151609A}"/>
    <cellStyle name="Standaard 4 2 2 2 3 3" xfId="170" xr:uid="{00000000-0005-0000-0000-0000E0000000}"/>
    <cellStyle name="Standaard 4 2 2 2 3 3 10" xfId="2582" xr:uid="{937F9268-7D19-42D1-990E-BD8D7608273D}"/>
    <cellStyle name="Standaard 4 2 2 2 3 3 2" xfId="171" xr:uid="{00000000-0005-0000-0000-0000E1000000}"/>
    <cellStyle name="Standaard 4 2 2 2 3 3 2 2" xfId="959" xr:uid="{00000000-0005-0000-0000-0000E2000000}"/>
    <cellStyle name="Standaard 4 2 2 2 3 3 2 2 2" xfId="6858" xr:uid="{3A469285-E9E3-47A9-93EF-649309DE3D5D}"/>
    <cellStyle name="Standaard 4 2 2 2 3 3 2 2 2 2" xfId="11524" xr:uid="{B49FFE90-EC57-410B-9C33-7D6BF53FE876}"/>
    <cellStyle name="Standaard 4 2 2 2 3 3 2 2 2 2 2" xfId="22156" xr:uid="{D3AB9523-8CBB-4125-9C06-2B9A76E83EF9}"/>
    <cellStyle name="Standaard 4 2 2 2 3 3 2 2 2 3" xfId="12086" xr:uid="{BDBF876A-7463-4A9C-B64D-7E023BD335FA}"/>
    <cellStyle name="Standaard 4 2 2 2 3 3 2 2 2 3 2" xfId="22157" xr:uid="{3D8E7CD0-F17B-4A16-9F00-F07DEDFE7AEB}"/>
    <cellStyle name="Standaard 4 2 2 2 3 3 2 2 2 4" xfId="16754" xr:uid="{0527C5B9-2AC9-4816-88A9-EC36D79F4737}"/>
    <cellStyle name="Standaard 4 2 2 2 3 3 2 2 2 5" xfId="22155" xr:uid="{9DBE83A7-9BFD-4B71-8CC4-A4B811A305D4}"/>
    <cellStyle name="Standaard 4 2 2 2 3 3 2 2 3" xfId="9193" xr:uid="{402D57A8-CA64-4304-96B7-707C9261097B}"/>
    <cellStyle name="Standaard 4 2 2 2 3 3 2 2 3 2" xfId="22158" xr:uid="{E269A22D-D0B0-447E-8D45-8ED87C4C8C40}"/>
    <cellStyle name="Standaard 4 2 2 2 3 3 2 2 4" xfId="12085" xr:uid="{B99D0C12-A47B-42E3-AA8A-BE29040204BE}"/>
    <cellStyle name="Standaard 4 2 2 2 3 3 2 2 4 2" xfId="22159" xr:uid="{1C38A209-FF22-43AF-9AAA-261FE994C769}"/>
    <cellStyle name="Standaard 4 2 2 2 3 3 2 2 5" xfId="16753" xr:uid="{0A1FD144-47AF-4861-ACFA-0A7183783E8B}"/>
    <cellStyle name="Standaard 4 2 2 2 3 3 2 2 6" xfId="22154" xr:uid="{5D6A0D1D-E548-44A4-863B-D57421133438}"/>
    <cellStyle name="Standaard 4 2 2 2 3 3 2 2 7" xfId="4527" xr:uid="{EE2C75B4-6B65-4F3D-8E82-0ED6CD954F2D}"/>
    <cellStyle name="Standaard 4 2 2 2 3 3 2 3" xfId="1743" xr:uid="{00000000-0005-0000-0000-0000E3000000}"/>
    <cellStyle name="Standaard 4 2 2 2 3 3 2 3 2" xfId="6081" xr:uid="{CE9B9CB1-1203-4F1B-8B4A-651F70067102}"/>
    <cellStyle name="Standaard 4 2 2 2 3 3 2 3 2 2" xfId="10747" xr:uid="{F72A4DA0-9747-4884-8BC9-3736990C8BB6}"/>
    <cellStyle name="Standaard 4 2 2 2 3 3 2 3 2 2 2" xfId="22162" xr:uid="{DDB1CF7F-CC09-4E92-AB70-D8B04DC44CA4}"/>
    <cellStyle name="Standaard 4 2 2 2 3 3 2 3 2 3" xfId="12088" xr:uid="{EFBA792E-CDD6-4056-95CF-A8939F109FAC}"/>
    <cellStyle name="Standaard 4 2 2 2 3 3 2 3 2 3 2" xfId="22163" xr:uid="{4D571BCB-7365-4C91-A740-D8BABC61B41A}"/>
    <cellStyle name="Standaard 4 2 2 2 3 3 2 3 2 4" xfId="16756" xr:uid="{59CFB494-2D92-456B-B8BE-69AB74810C97}"/>
    <cellStyle name="Standaard 4 2 2 2 3 3 2 3 2 5" xfId="22161" xr:uid="{5FDB0F65-2994-4BC2-95E7-15BEF9308894}"/>
    <cellStyle name="Standaard 4 2 2 2 3 3 2 3 3" xfId="8416" xr:uid="{15C01072-F6A8-4A05-AFA7-E3760D238508}"/>
    <cellStyle name="Standaard 4 2 2 2 3 3 2 3 3 2" xfId="22164" xr:uid="{507D4741-7776-4DDF-B120-F7E1B79F830D}"/>
    <cellStyle name="Standaard 4 2 2 2 3 3 2 3 4" xfId="12087" xr:uid="{0E83B3A2-8F9C-4FFE-A50E-B2E815F58CA2}"/>
    <cellStyle name="Standaard 4 2 2 2 3 3 2 3 4 2" xfId="22165" xr:uid="{EB3FFA72-C9BE-4C7A-9701-4D4FFDB741B2}"/>
    <cellStyle name="Standaard 4 2 2 2 3 3 2 3 5" xfId="16755" xr:uid="{B8C6C2C6-BD64-4E70-9203-D39DE74A48BB}"/>
    <cellStyle name="Standaard 4 2 2 2 3 3 2 3 6" xfId="22160" xr:uid="{F4F34232-B651-4B66-8A21-D6448B9F0060}"/>
    <cellStyle name="Standaard 4 2 2 2 3 3 2 3 7" xfId="3750" xr:uid="{F582FAA0-D51E-416E-BC15-6C64578EC247}"/>
    <cellStyle name="Standaard 4 2 2 2 3 3 2 4" xfId="5304" xr:uid="{22E661AC-0E28-4FFB-9D51-A05114BC7F8F}"/>
    <cellStyle name="Standaard 4 2 2 2 3 3 2 4 2" xfId="9970" xr:uid="{5E5B81CA-7D38-440A-A911-098772E70593}"/>
    <cellStyle name="Standaard 4 2 2 2 3 3 2 4 2 2" xfId="22167" xr:uid="{A001FF15-00E1-4B73-BF9E-10F26A6F7889}"/>
    <cellStyle name="Standaard 4 2 2 2 3 3 2 4 3" xfId="12089" xr:uid="{6355CCFE-0F8E-4210-BDF8-73EF864B2290}"/>
    <cellStyle name="Standaard 4 2 2 2 3 3 2 4 3 2" xfId="22168" xr:uid="{84109590-D5C8-42D8-A755-26E6DCA5A763}"/>
    <cellStyle name="Standaard 4 2 2 2 3 3 2 4 4" xfId="16757" xr:uid="{28183408-8AF3-40D1-B20F-321CDCBD285F}"/>
    <cellStyle name="Standaard 4 2 2 2 3 3 2 4 5" xfId="22166" xr:uid="{D4B0401D-EA57-4EE9-BA3E-727C06831595}"/>
    <cellStyle name="Standaard 4 2 2 2 3 3 2 5" xfId="7639" xr:uid="{F5B389A5-7B14-4F2E-9123-0A2E4D1EED53}"/>
    <cellStyle name="Standaard 4 2 2 2 3 3 2 5 2" xfId="22169" xr:uid="{B88165A5-5C74-47C6-938B-F2C828B5E1FF}"/>
    <cellStyle name="Standaard 4 2 2 2 3 3 2 6" xfId="12084" xr:uid="{1024D80D-EC0D-414C-93E7-C3AC2284575A}"/>
    <cellStyle name="Standaard 4 2 2 2 3 3 2 6 2" xfId="22170" xr:uid="{435E4BD3-31A4-40F2-88AC-07EE7FBF5A17}"/>
    <cellStyle name="Standaard 4 2 2 2 3 3 2 7" xfId="16752" xr:uid="{03C6F23B-41D6-4540-8034-20C6AB2FAEA6}"/>
    <cellStyle name="Standaard 4 2 2 2 3 3 2 8" xfId="22153" xr:uid="{1D4B9D1E-46AF-4411-937A-1407C109E8F6}"/>
    <cellStyle name="Standaard 4 2 2 2 3 3 2 9" xfId="2970" xr:uid="{CE30790D-6706-429C-9F55-116B24F3E609}"/>
    <cellStyle name="Standaard 4 2 2 2 3 3 3" xfId="958" xr:uid="{00000000-0005-0000-0000-0000E4000000}"/>
    <cellStyle name="Standaard 4 2 2 2 3 3 3 2" xfId="6470" xr:uid="{08606A2D-4136-4A04-B872-72D61CB086E9}"/>
    <cellStyle name="Standaard 4 2 2 2 3 3 3 2 2" xfId="11136" xr:uid="{0147F924-A37E-4054-A0B2-86AEBBDF3526}"/>
    <cellStyle name="Standaard 4 2 2 2 3 3 3 2 2 2" xfId="22173" xr:uid="{19C05DE5-3F15-49DD-9246-72B3252D8345}"/>
    <cellStyle name="Standaard 4 2 2 2 3 3 3 2 3" xfId="12091" xr:uid="{936917A6-E4DF-4D7F-BD7E-8A58115C3630}"/>
    <cellStyle name="Standaard 4 2 2 2 3 3 3 2 3 2" xfId="22174" xr:uid="{C9E38827-1C29-4ABA-B54F-57B46043A1A7}"/>
    <cellStyle name="Standaard 4 2 2 2 3 3 3 2 4" xfId="16759" xr:uid="{C3DFAC5E-BF95-4954-80F4-D3370E1F61AC}"/>
    <cellStyle name="Standaard 4 2 2 2 3 3 3 2 5" xfId="22172" xr:uid="{12740148-B440-4F72-AE2B-149DF232D9DA}"/>
    <cellStyle name="Standaard 4 2 2 2 3 3 3 3" xfId="8805" xr:uid="{8F26042C-F991-4FFE-9FD9-766C864B682B}"/>
    <cellStyle name="Standaard 4 2 2 2 3 3 3 3 2" xfId="22175" xr:uid="{B7B98D36-BB4F-49AB-859A-A0694009A552}"/>
    <cellStyle name="Standaard 4 2 2 2 3 3 3 4" xfId="12090" xr:uid="{4510DE7D-868C-4A40-8055-9018710A3FA7}"/>
    <cellStyle name="Standaard 4 2 2 2 3 3 3 4 2" xfId="22176" xr:uid="{161348CD-AB4A-4AF1-BC32-9D4C6EA69B6C}"/>
    <cellStyle name="Standaard 4 2 2 2 3 3 3 5" xfId="16758" xr:uid="{23C44BB0-88A9-4434-86DC-A21125BF5351}"/>
    <cellStyle name="Standaard 4 2 2 2 3 3 3 6" xfId="22171" xr:uid="{89516636-61F0-4BBE-872B-F78B0C353BBA}"/>
    <cellStyle name="Standaard 4 2 2 2 3 3 3 7" xfId="4139" xr:uid="{8423EE00-1D7E-41B8-9D8C-331E89CE0BF6}"/>
    <cellStyle name="Standaard 4 2 2 2 3 3 4" xfId="1742" xr:uid="{00000000-0005-0000-0000-0000E5000000}"/>
    <cellStyle name="Standaard 4 2 2 2 3 3 4 2" xfId="5693" xr:uid="{0093FE74-73AE-4AA5-B0F5-462F379D6E58}"/>
    <cellStyle name="Standaard 4 2 2 2 3 3 4 2 2" xfId="10359" xr:uid="{279D0920-D500-40F7-876E-8F12096603C4}"/>
    <cellStyle name="Standaard 4 2 2 2 3 3 4 2 2 2" xfId="22179" xr:uid="{93D8859E-4F03-420D-8E73-98259E267B59}"/>
    <cellStyle name="Standaard 4 2 2 2 3 3 4 2 3" xfId="12093" xr:uid="{76A24BF2-DA5B-46F3-B031-63D30823E99D}"/>
    <cellStyle name="Standaard 4 2 2 2 3 3 4 2 3 2" xfId="22180" xr:uid="{502FD4CA-1264-4FDF-8F97-36F77F9456D8}"/>
    <cellStyle name="Standaard 4 2 2 2 3 3 4 2 4" xfId="16761" xr:uid="{14CE3FCE-0D75-4054-97F5-704281FF7B4F}"/>
    <cellStyle name="Standaard 4 2 2 2 3 3 4 2 5" xfId="22178" xr:uid="{A96436EE-E23C-4A10-9C5D-026850D641D6}"/>
    <cellStyle name="Standaard 4 2 2 2 3 3 4 3" xfId="8028" xr:uid="{08351A32-F467-4912-B471-44E5D1F87E76}"/>
    <cellStyle name="Standaard 4 2 2 2 3 3 4 3 2" xfId="22181" xr:uid="{458AD390-D82F-4D58-B8A6-FB68EAAF129C}"/>
    <cellStyle name="Standaard 4 2 2 2 3 3 4 4" xfId="12092" xr:uid="{E88A503A-2102-4382-B019-4F244AD80C06}"/>
    <cellStyle name="Standaard 4 2 2 2 3 3 4 4 2" xfId="22182" xr:uid="{EB9B3C7F-66CF-4C41-9B06-D9551D0F03D2}"/>
    <cellStyle name="Standaard 4 2 2 2 3 3 4 5" xfId="16760" xr:uid="{7E4B7E2A-3F6A-49DB-8D0D-DD24ED5A2CED}"/>
    <cellStyle name="Standaard 4 2 2 2 3 3 4 6" xfId="22177" xr:uid="{17DCB236-B396-4087-B762-A68882BC82C6}"/>
    <cellStyle name="Standaard 4 2 2 2 3 3 4 7" xfId="3362" xr:uid="{87D72D17-0153-4B99-8955-29FAC85DEAE7}"/>
    <cellStyle name="Standaard 4 2 2 2 3 3 5" xfId="4916" xr:uid="{71AAFC02-DFAF-4B3B-A05F-EFC6EC01C7C4}"/>
    <cellStyle name="Standaard 4 2 2 2 3 3 5 2" xfId="9582" xr:uid="{EF9421B2-4E9B-4DF7-B1E9-3EB9D5DEDBA0}"/>
    <cellStyle name="Standaard 4 2 2 2 3 3 5 2 2" xfId="22184" xr:uid="{2291D3C5-7670-4D48-8CBC-6CA0AA80C45F}"/>
    <cellStyle name="Standaard 4 2 2 2 3 3 5 3" xfId="12094" xr:uid="{DBDDCAB0-E77A-4E07-BC39-86448C491966}"/>
    <cellStyle name="Standaard 4 2 2 2 3 3 5 3 2" xfId="22185" xr:uid="{C32EB913-7E12-4EE8-8A57-74A46A89C540}"/>
    <cellStyle name="Standaard 4 2 2 2 3 3 5 4" xfId="16762" xr:uid="{A4FC359A-4F42-46D4-BB50-C884A13C43B8}"/>
    <cellStyle name="Standaard 4 2 2 2 3 3 5 5" xfId="22183" xr:uid="{6DABEAFA-06A1-45C7-A8F7-370B1D5CAFB7}"/>
    <cellStyle name="Standaard 4 2 2 2 3 3 6" xfId="7251" xr:uid="{CBC183AA-63F5-445A-A974-670F137C367F}"/>
    <cellStyle name="Standaard 4 2 2 2 3 3 6 2" xfId="22186" xr:uid="{1B9685DE-A40B-442C-818C-1C60F2511E3D}"/>
    <cellStyle name="Standaard 4 2 2 2 3 3 7" xfId="12083" xr:uid="{DE7D6F29-CD6B-4E64-8CA3-C9459B8CD604}"/>
    <cellStyle name="Standaard 4 2 2 2 3 3 7 2" xfId="22187" xr:uid="{A7097EE2-FF41-44BC-A90C-30EEE16D269E}"/>
    <cellStyle name="Standaard 4 2 2 2 3 3 8" xfId="16751" xr:uid="{34D0CCA9-5B77-4B71-BFFF-260B50F1D231}"/>
    <cellStyle name="Standaard 4 2 2 2 3 3 9" xfId="22152" xr:uid="{82C2A6C8-5C82-4A45-A3E5-98E069FF9F5F}"/>
    <cellStyle name="Standaard 4 2 2 2 3 4" xfId="172" xr:uid="{00000000-0005-0000-0000-0000E6000000}"/>
    <cellStyle name="Standaard 4 2 2 2 3 4 2" xfId="960" xr:uid="{00000000-0005-0000-0000-0000E7000000}"/>
    <cellStyle name="Standaard 4 2 2 2 3 4 2 2" xfId="6664" xr:uid="{C4A98F5F-84C5-4455-AE78-76537AF12B15}"/>
    <cellStyle name="Standaard 4 2 2 2 3 4 2 2 2" xfId="11330" xr:uid="{E3831C32-4914-4D11-9125-37F0E0603D87}"/>
    <cellStyle name="Standaard 4 2 2 2 3 4 2 2 2 2" xfId="22191" xr:uid="{89D88B4F-AE55-479F-A5C7-3B32A5B9CDCA}"/>
    <cellStyle name="Standaard 4 2 2 2 3 4 2 2 3" xfId="12097" xr:uid="{8101B8AD-B8AD-460C-A45E-92EB6051920D}"/>
    <cellStyle name="Standaard 4 2 2 2 3 4 2 2 3 2" xfId="22192" xr:uid="{7BC4C7AA-5AB0-414C-A7A2-80BC71763D28}"/>
    <cellStyle name="Standaard 4 2 2 2 3 4 2 2 4" xfId="16765" xr:uid="{C9751E7E-95D5-4B26-90A1-07FAA7413277}"/>
    <cellStyle name="Standaard 4 2 2 2 3 4 2 2 5" xfId="22190" xr:uid="{C23A6312-15E9-42A2-9311-1C8B4FA7F95F}"/>
    <cellStyle name="Standaard 4 2 2 2 3 4 2 3" xfId="8999" xr:uid="{95DEFF9B-8FE0-422C-B397-AD0D0D4E43FF}"/>
    <cellStyle name="Standaard 4 2 2 2 3 4 2 3 2" xfId="22193" xr:uid="{20EE630B-C21A-46C4-B10F-1E6A9BBB8201}"/>
    <cellStyle name="Standaard 4 2 2 2 3 4 2 4" xfId="12096" xr:uid="{9ACE6215-A474-41E3-9478-6126B3F79856}"/>
    <cellStyle name="Standaard 4 2 2 2 3 4 2 4 2" xfId="22194" xr:uid="{BEF46136-34AA-4215-B48B-8F0401C046CF}"/>
    <cellStyle name="Standaard 4 2 2 2 3 4 2 5" xfId="16764" xr:uid="{A59C831A-CD4F-435D-801A-54554D430BD1}"/>
    <cellStyle name="Standaard 4 2 2 2 3 4 2 6" xfId="22189" xr:uid="{D9F5F965-2412-495B-8893-F23060A1597A}"/>
    <cellStyle name="Standaard 4 2 2 2 3 4 2 7" xfId="4333" xr:uid="{2B155C1F-849D-4C88-9CC3-08CE5DA881BA}"/>
    <cellStyle name="Standaard 4 2 2 2 3 4 3" xfId="1744" xr:uid="{00000000-0005-0000-0000-0000E8000000}"/>
    <cellStyle name="Standaard 4 2 2 2 3 4 3 2" xfId="5887" xr:uid="{2B924A55-10B0-43D2-AC2C-380CA621D94F}"/>
    <cellStyle name="Standaard 4 2 2 2 3 4 3 2 2" xfId="10553" xr:uid="{F48B92F7-2CCF-4C0C-B2EF-11EE67376E95}"/>
    <cellStyle name="Standaard 4 2 2 2 3 4 3 2 2 2" xfId="22197" xr:uid="{825A733F-EF86-43ED-BAD9-9643C445354E}"/>
    <cellStyle name="Standaard 4 2 2 2 3 4 3 2 3" xfId="12099" xr:uid="{B3BD437D-5DDA-4B34-9EFA-A94716BC1549}"/>
    <cellStyle name="Standaard 4 2 2 2 3 4 3 2 3 2" xfId="22198" xr:uid="{EDE8103A-8DFF-4F30-AA9B-F1F435D937FA}"/>
    <cellStyle name="Standaard 4 2 2 2 3 4 3 2 4" xfId="16767" xr:uid="{FCCF4804-0DB1-4CD6-8CBC-289586BC7E92}"/>
    <cellStyle name="Standaard 4 2 2 2 3 4 3 2 5" xfId="22196" xr:uid="{A220405E-DA0B-491F-810B-81D0ECFA976E}"/>
    <cellStyle name="Standaard 4 2 2 2 3 4 3 3" xfId="8222" xr:uid="{F4ED5F15-8E31-42E3-9CD7-4BB0D0934BF9}"/>
    <cellStyle name="Standaard 4 2 2 2 3 4 3 3 2" xfId="22199" xr:uid="{2A6C33C1-D482-48D0-956B-6928CDCC5B79}"/>
    <cellStyle name="Standaard 4 2 2 2 3 4 3 4" xfId="12098" xr:uid="{DA80DC71-DEC2-467C-A849-9EAB7361ECF0}"/>
    <cellStyle name="Standaard 4 2 2 2 3 4 3 4 2" xfId="22200" xr:uid="{5E8F1059-0946-44CC-A7C2-DA58608956DE}"/>
    <cellStyle name="Standaard 4 2 2 2 3 4 3 5" xfId="16766" xr:uid="{B46F987C-E849-4A29-B635-6BAC89648036}"/>
    <cellStyle name="Standaard 4 2 2 2 3 4 3 6" xfId="22195" xr:uid="{EA9C5666-9106-46EE-A3A2-13226D5E1EBE}"/>
    <cellStyle name="Standaard 4 2 2 2 3 4 3 7" xfId="3556" xr:uid="{A4E4F7F6-FA1D-4E56-B65D-1DA631576561}"/>
    <cellStyle name="Standaard 4 2 2 2 3 4 4" xfId="5110" xr:uid="{0406E1CE-DA5F-40BF-B9C9-8198CEDBAD22}"/>
    <cellStyle name="Standaard 4 2 2 2 3 4 4 2" xfId="9776" xr:uid="{819A8B43-DD35-49A2-97AE-5B37FB1566BF}"/>
    <cellStyle name="Standaard 4 2 2 2 3 4 4 2 2" xfId="22202" xr:uid="{A28F68AF-6219-4180-9F6D-82813DFF2DFB}"/>
    <cellStyle name="Standaard 4 2 2 2 3 4 4 3" xfId="12100" xr:uid="{38A52FAC-2F79-4083-BED5-CED5B04EEB56}"/>
    <cellStyle name="Standaard 4 2 2 2 3 4 4 3 2" xfId="22203" xr:uid="{2B95DD09-961D-4EF0-B69F-A50454502095}"/>
    <cellStyle name="Standaard 4 2 2 2 3 4 4 4" xfId="16768" xr:uid="{AC13C67D-DE54-4355-B359-D69B4F27E35D}"/>
    <cellStyle name="Standaard 4 2 2 2 3 4 4 5" xfId="22201" xr:uid="{77F593AC-579D-4748-B4DB-66CD389FAFE4}"/>
    <cellStyle name="Standaard 4 2 2 2 3 4 5" xfId="7445" xr:uid="{06DD0DB5-ABA3-4327-9B40-7F49FF36BC28}"/>
    <cellStyle name="Standaard 4 2 2 2 3 4 5 2" xfId="22204" xr:uid="{B95657EB-7407-4A1C-8183-27C041D1FF6A}"/>
    <cellStyle name="Standaard 4 2 2 2 3 4 6" xfId="12095" xr:uid="{BDD8F90D-5E8C-4B88-8445-85543B461880}"/>
    <cellStyle name="Standaard 4 2 2 2 3 4 6 2" xfId="22205" xr:uid="{1C943033-1033-4686-B3D6-8A81DF41D646}"/>
    <cellStyle name="Standaard 4 2 2 2 3 4 7" xfId="16763" xr:uid="{0EE1752C-DEBC-4CB7-A57E-C3A184F37DD0}"/>
    <cellStyle name="Standaard 4 2 2 2 3 4 8" xfId="22188" xr:uid="{F03317FB-CE95-47E6-BE03-0A7FC9C5B0CF}"/>
    <cellStyle name="Standaard 4 2 2 2 3 4 9" xfId="2776" xr:uid="{5A0C7852-74C5-4452-B8CE-405598B1545B}"/>
    <cellStyle name="Standaard 4 2 2 2 3 5" xfId="811" xr:uid="{00000000-0005-0000-0000-0000E9000000}"/>
    <cellStyle name="Standaard 4 2 2 2 3 5 2" xfId="6276" xr:uid="{A2600C0C-9137-4AFF-8F7D-FF685A8238EE}"/>
    <cellStyle name="Standaard 4 2 2 2 3 5 2 2" xfId="10942" xr:uid="{F08EC979-54A9-4BB2-AE58-93CA6DFC38A5}"/>
    <cellStyle name="Standaard 4 2 2 2 3 5 2 2 2" xfId="22208" xr:uid="{1E6604FE-279C-4FEE-BE03-B095223D3427}"/>
    <cellStyle name="Standaard 4 2 2 2 3 5 2 3" xfId="12102" xr:uid="{AF77F169-BF16-4FFA-9992-CC961F5F8159}"/>
    <cellStyle name="Standaard 4 2 2 2 3 5 2 3 2" xfId="22209" xr:uid="{034F9827-E521-4D2A-A695-7E6B82E53025}"/>
    <cellStyle name="Standaard 4 2 2 2 3 5 2 4" xfId="16770" xr:uid="{090B8E65-F943-4F33-AF3E-483639DAAA80}"/>
    <cellStyle name="Standaard 4 2 2 2 3 5 2 5" xfId="22207" xr:uid="{6B4624B2-4433-431B-8A5D-5A3F5063CB38}"/>
    <cellStyle name="Standaard 4 2 2 2 3 5 3" xfId="8611" xr:uid="{5DF41A12-205A-45BA-BAAD-200619C28185}"/>
    <cellStyle name="Standaard 4 2 2 2 3 5 3 2" xfId="22210" xr:uid="{3DCA2D09-A73A-4789-85A0-1C0143FFA1B3}"/>
    <cellStyle name="Standaard 4 2 2 2 3 5 4" xfId="12101" xr:uid="{85DB673C-FA95-4C42-B3D1-011066CCAE2A}"/>
    <cellStyle name="Standaard 4 2 2 2 3 5 4 2" xfId="22211" xr:uid="{958F44C1-05A7-4919-87B1-E58FD4680036}"/>
    <cellStyle name="Standaard 4 2 2 2 3 5 5" xfId="16769" xr:uid="{B6B48D36-2217-42E3-9A4E-0881B694A236}"/>
    <cellStyle name="Standaard 4 2 2 2 3 5 6" xfId="22206" xr:uid="{4E9F7591-9225-4283-B962-19A7B13B95FD}"/>
    <cellStyle name="Standaard 4 2 2 2 3 5 7" xfId="3945" xr:uid="{2C474AAB-1BA4-43B5-A687-E7209D5F07D5}"/>
    <cellStyle name="Standaard 4 2 2 2 3 6" xfId="1595" xr:uid="{00000000-0005-0000-0000-0000EA000000}"/>
    <cellStyle name="Standaard 4 2 2 2 3 6 2" xfId="5499" xr:uid="{96219DAA-25A7-4425-8078-4F276E31A190}"/>
    <cellStyle name="Standaard 4 2 2 2 3 6 2 2" xfId="10165" xr:uid="{3D370BE8-B46D-4A13-81C6-E97503CA508A}"/>
    <cellStyle name="Standaard 4 2 2 2 3 6 2 2 2" xfId="22214" xr:uid="{357AD2DF-8D45-40AC-A3D5-D9591BDCB5E9}"/>
    <cellStyle name="Standaard 4 2 2 2 3 6 2 3" xfId="12104" xr:uid="{75F62A81-C907-47DA-B83C-34F5CCB0C5B1}"/>
    <cellStyle name="Standaard 4 2 2 2 3 6 2 3 2" xfId="22215" xr:uid="{8B0E9B91-FB1B-4971-A219-C37FBC460DEA}"/>
    <cellStyle name="Standaard 4 2 2 2 3 6 2 4" xfId="16772" xr:uid="{4DFD1F3E-36CA-459B-A316-392A464DD97C}"/>
    <cellStyle name="Standaard 4 2 2 2 3 6 2 5" xfId="22213" xr:uid="{FB46B24B-0E33-45CB-A440-7C93D706E611}"/>
    <cellStyle name="Standaard 4 2 2 2 3 6 3" xfId="7834" xr:uid="{0AB637EE-386E-4C61-A8BC-55F77F3E6321}"/>
    <cellStyle name="Standaard 4 2 2 2 3 6 3 2" xfId="22216" xr:uid="{A5455C29-6EC2-4A9E-A1A0-A28D8126282B}"/>
    <cellStyle name="Standaard 4 2 2 2 3 6 4" xfId="12103" xr:uid="{136F09C0-5B4B-4FA6-AF9C-5D88B4F722F3}"/>
    <cellStyle name="Standaard 4 2 2 2 3 6 4 2" xfId="22217" xr:uid="{EF4B581B-7043-4906-B426-0CBCC1F682A2}"/>
    <cellStyle name="Standaard 4 2 2 2 3 6 5" xfId="16771" xr:uid="{21632330-8CDD-4BAC-81C8-FE397C899F87}"/>
    <cellStyle name="Standaard 4 2 2 2 3 6 6" xfId="22212" xr:uid="{9ED41999-84EB-4D7E-8F19-D8AFFE2A9B5D}"/>
    <cellStyle name="Standaard 4 2 2 2 3 6 7" xfId="3168" xr:uid="{EAEED6BD-7009-4C73-A21A-914A213D3330}"/>
    <cellStyle name="Standaard 4 2 2 2 3 7" xfId="4722" xr:uid="{B6E5A43F-4D6A-4E68-83F4-F6B32E44FA87}"/>
    <cellStyle name="Standaard 4 2 2 2 3 7 2" xfId="9388" xr:uid="{0E60C31E-EEBF-4431-B764-256C701A3B00}"/>
    <cellStyle name="Standaard 4 2 2 2 3 7 2 2" xfId="22219" xr:uid="{A904A845-46C2-4CE7-BAFE-524198CFF0D9}"/>
    <cellStyle name="Standaard 4 2 2 2 3 7 3" xfId="12105" xr:uid="{F321C6E7-A2AC-4BF7-A310-3E5C28C66094}"/>
    <cellStyle name="Standaard 4 2 2 2 3 7 3 2" xfId="22220" xr:uid="{E6F4B67A-7E4B-4D99-9B0A-2B7E718FC92D}"/>
    <cellStyle name="Standaard 4 2 2 2 3 7 4" xfId="16773" xr:uid="{DE5BED18-F03E-45C6-94D3-9B6596DC945A}"/>
    <cellStyle name="Standaard 4 2 2 2 3 7 5" xfId="22218" xr:uid="{6CB9875C-44D1-434D-B912-1C836C9AE527}"/>
    <cellStyle name="Standaard 4 2 2 2 3 8" xfId="7124" xr:uid="{1A78EAFB-5D25-4752-8D6B-284E00F6FD07}"/>
    <cellStyle name="Standaard 4 2 2 2 3 8 2" xfId="22221" xr:uid="{D0FE9B00-C9B6-474E-BE65-0E713137A8E8}"/>
    <cellStyle name="Standaard 4 2 2 2 3 9" xfId="12058" xr:uid="{6E29B364-0991-49A0-8457-D5E30541ABA5}"/>
    <cellStyle name="Standaard 4 2 2 2 3 9 2" xfId="22222" xr:uid="{3E1CC125-79B7-4304-B8C2-808C8A91F855}"/>
    <cellStyle name="Standaard 4 2 2 2 4" xfId="19" xr:uid="{00000000-0005-0000-0000-0000EB000000}"/>
    <cellStyle name="Standaard 4 2 2 2 4 10" xfId="16774" xr:uid="{0E6B3AF7-6ADA-4A1F-ADF9-B064B06C47C8}"/>
    <cellStyle name="Standaard 4 2 2 2 4 11" xfId="22223" xr:uid="{A331D702-4E72-4E42-A11E-F979E3294B96}"/>
    <cellStyle name="Standaard 4 2 2 2 4 12" xfId="2389" xr:uid="{E3F37252-CA15-47BD-9766-CF8957081B63}"/>
    <cellStyle name="Standaard 4 2 2 2 4 2" xfId="173" xr:uid="{00000000-0005-0000-0000-0000EC000000}"/>
    <cellStyle name="Standaard 4 2 2 2 4 2 10" xfId="22224" xr:uid="{37AA8E93-3B63-47C4-B9CE-DCFD7E19EE63}"/>
    <cellStyle name="Standaard 4 2 2 2 4 2 11" xfId="2505" xr:uid="{0830124C-9A72-488B-9D1C-8556EE9404B2}"/>
    <cellStyle name="Standaard 4 2 2 2 4 2 2" xfId="174" xr:uid="{00000000-0005-0000-0000-0000ED000000}"/>
    <cellStyle name="Standaard 4 2 2 2 4 2 2 10" xfId="2699" xr:uid="{87E09BF7-1023-40C6-9DCC-CC8672E9FCA1}"/>
    <cellStyle name="Standaard 4 2 2 2 4 2 2 2" xfId="175" xr:uid="{00000000-0005-0000-0000-0000EE000000}"/>
    <cellStyle name="Standaard 4 2 2 2 4 2 2 2 2" xfId="963" xr:uid="{00000000-0005-0000-0000-0000EF000000}"/>
    <cellStyle name="Standaard 4 2 2 2 4 2 2 2 2 2" xfId="6975" xr:uid="{DB30C45E-19F7-4A4C-8DAC-E17F721FA948}"/>
    <cellStyle name="Standaard 4 2 2 2 4 2 2 2 2 2 2" xfId="11641" xr:uid="{241FA448-99BE-4BFE-8A0C-C98CA7DE7D6C}"/>
    <cellStyle name="Standaard 4 2 2 2 4 2 2 2 2 2 2 2" xfId="22229" xr:uid="{DFA51C0E-8862-4510-8366-D0065EE1D953}"/>
    <cellStyle name="Standaard 4 2 2 2 4 2 2 2 2 2 3" xfId="12111" xr:uid="{1010336F-F910-42C3-BF00-94E6EEF99A15}"/>
    <cellStyle name="Standaard 4 2 2 2 4 2 2 2 2 2 3 2" xfId="22230" xr:uid="{0DFD424A-2EA0-4531-B39A-68725D905846}"/>
    <cellStyle name="Standaard 4 2 2 2 4 2 2 2 2 2 4" xfId="16779" xr:uid="{A7A51D99-B28B-422F-B0EA-0491DEE83BEA}"/>
    <cellStyle name="Standaard 4 2 2 2 4 2 2 2 2 2 5" xfId="22228" xr:uid="{CD644A39-0128-4678-8096-2ADA213CE556}"/>
    <cellStyle name="Standaard 4 2 2 2 4 2 2 2 2 3" xfId="9310" xr:uid="{F54E2F99-3810-4A8D-8DCD-927CBACBB242}"/>
    <cellStyle name="Standaard 4 2 2 2 4 2 2 2 2 3 2" xfId="22231" xr:uid="{FB8A5FFA-B27D-4FC1-B036-9EB59CB8A908}"/>
    <cellStyle name="Standaard 4 2 2 2 4 2 2 2 2 4" xfId="12110" xr:uid="{488803C6-2EC0-4DD0-BE83-C042013C3CAF}"/>
    <cellStyle name="Standaard 4 2 2 2 4 2 2 2 2 4 2" xfId="22232" xr:uid="{CAE94228-D7AD-4B1E-8CFB-334E80562724}"/>
    <cellStyle name="Standaard 4 2 2 2 4 2 2 2 2 5" xfId="16778" xr:uid="{47BEF323-6361-4F9A-A1C9-A7BCBB78DD8A}"/>
    <cellStyle name="Standaard 4 2 2 2 4 2 2 2 2 6" xfId="22227" xr:uid="{9D02738D-DC29-48CD-9CCF-86CC438A9867}"/>
    <cellStyle name="Standaard 4 2 2 2 4 2 2 2 2 7" xfId="4644" xr:uid="{9C93BC3A-8877-45DB-B77A-A6D1F927632E}"/>
    <cellStyle name="Standaard 4 2 2 2 4 2 2 2 3" xfId="1747" xr:uid="{00000000-0005-0000-0000-0000F0000000}"/>
    <cellStyle name="Standaard 4 2 2 2 4 2 2 2 3 2" xfId="6198" xr:uid="{0150D000-3ABB-4CEE-8E8F-E36148DF1796}"/>
    <cellStyle name="Standaard 4 2 2 2 4 2 2 2 3 2 2" xfId="10864" xr:uid="{154200E0-D83B-4D97-B4FA-A67C7F0570F0}"/>
    <cellStyle name="Standaard 4 2 2 2 4 2 2 2 3 2 2 2" xfId="22235" xr:uid="{3C573F6A-45EB-4205-B505-F69AB979B211}"/>
    <cellStyle name="Standaard 4 2 2 2 4 2 2 2 3 2 3" xfId="12113" xr:uid="{292FCEB1-868F-4B98-9F36-1630B728F5E7}"/>
    <cellStyle name="Standaard 4 2 2 2 4 2 2 2 3 2 3 2" xfId="22236" xr:uid="{BB26ED01-BB9A-4C01-83D2-25FA3A2824A6}"/>
    <cellStyle name="Standaard 4 2 2 2 4 2 2 2 3 2 4" xfId="16781" xr:uid="{614A3422-5949-489E-9611-DC16A35191EF}"/>
    <cellStyle name="Standaard 4 2 2 2 4 2 2 2 3 2 5" xfId="22234" xr:uid="{13BD1382-D0C8-4A29-AB38-73C1FD2F53D6}"/>
    <cellStyle name="Standaard 4 2 2 2 4 2 2 2 3 3" xfId="8533" xr:uid="{D75AE2F8-74BF-4BEC-B29F-4204B9C66672}"/>
    <cellStyle name="Standaard 4 2 2 2 4 2 2 2 3 3 2" xfId="22237" xr:uid="{63C9C41B-2E62-4ABA-B45B-543350811A2C}"/>
    <cellStyle name="Standaard 4 2 2 2 4 2 2 2 3 4" xfId="12112" xr:uid="{AF9C6750-D7E8-4BD3-8712-F476DA3BBBD3}"/>
    <cellStyle name="Standaard 4 2 2 2 4 2 2 2 3 4 2" xfId="22238" xr:uid="{F839494E-93E3-4C1E-B476-EBDE074CAE94}"/>
    <cellStyle name="Standaard 4 2 2 2 4 2 2 2 3 5" xfId="16780" xr:uid="{FC26EA49-CC15-416C-A50E-DE41E270E97C}"/>
    <cellStyle name="Standaard 4 2 2 2 4 2 2 2 3 6" xfId="22233" xr:uid="{E6533E27-44E4-4985-9361-81A33BC6782B}"/>
    <cellStyle name="Standaard 4 2 2 2 4 2 2 2 3 7" xfId="3867" xr:uid="{7BA8C303-66C6-4BA4-960D-2F1DE90F1188}"/>
    <cellStyle name="Standaard 4 2 2 2 4 2 2 2 4" xfId="5421" xr:uid="{B365114C-C333-4BCE-A652-707E728A565E}"/>
    <cellStyle name="Standaard 4 2 2 2 4 2 2 2 4 2" xfId="10087" xr:uid="{420E2526-2B15-449B-B0E7-67E67C30D25D}"/>
    <cellStyle name="Standaard 4 2 2 2 4 2 2 2 4 2 2" xfId="22240" xr:uid="{414BB242-2F62-442B-807A-CB40875CC020}"/>
    <cellStyle name="Standaard 4 2 2 2 4 2 2 2 4 3" xfId="12114" xr:uid="{6B919BE0-908E-47FB-ACDD-5A4FDB8BCDFB}"/>
    <cellStyle name="Standaard 4 2 2 2 4 2 2 2 4 3 2" xfId="22241" xr:uid="{04F9D82C-BAA1-4AD1-9AFB-EB0381286FD7}"/>
    <cellStyle name="Standaard 4 2 2 2 4 2 2 2 4 4" xfId="16782" xr:uid="{D357CD4D-C005-43DF-9A0D-2EC7F93029F3}"/>
    <cellStyle name="Standaard 4 2 2 2 4 2 2 2 4 5" xfId="22239" xr:uid="{4F0D772C-12A8-47B9-9728-9450026A7FB4}"/>
    <cellStyle name="Standaard 4 2 2 2 4 2 2 2 5" xfId="7756" xr:uid="{8FD36129-E839-41CE-B5DE-1C22F113F636}"/>
    <cellStyle name="Standaard 4 2 2 2 4 2 2 2 5 2" xfId="22242" xr:uid="{861A9E7D-5FBB-4E4C-BDC4-B02236E1BB32}"/>
    <cellStyle name="Standaard 4 2 2 2 4 2 2 2 6" xfId="12109" xr:uid="{DAE6E3DC-4ED0-419E-AD41-727B10138AC9}"/>
    <cellStyle name="Standaard 4 2 2 2 4 2 2 2 6 2" xfId="22243" xr:uid="{2BDACD90-AE64-41CD-BB92-49E68F1481C6}"/>
    <cellStyle name="Standaard 4 2 2 2 4 2 2 2 7" xfId="16777" xr:uid="{DB8891C4-9EEE-446C-B182-40B2407EB5BC}"/>
    <cellStyle name="Standaard 4 2 2 2 4 2 2 2 8" xfId="22226" xr:uid="{A0C9D3D8-D46C-4040-B02D-DCD5ED47A6E0}"/>
    <cellStyle name="Standaard 4 2 2 2 4 2 2 2 9" xfId="3087" xr:uid="{FB8E3E92-419E-43DB-A122-D393C1C991C1}"/>
    <cellStyle name="Standaard 4 2 2 2 4 2 2 3" xfId="962" xr:uid="{00000000-0005-0000-0000-0000F1000000}"/>
    <cellStyle name="Standaard 4 2 2 2 4 2 2 3 2" xfId="6587" xr:uid="{27D50F27-947F-49D9-B31E-3B7B58EFA47A}"/>
    <cellStyle name="Standaard 4 2 2 2 4 2 2 3 2 2" xfId="11253" xr:uid="{3E8AFE2F-953B-4F55-B677-6C840BE0A8A3}"/>
    <cellStyle name="Standaard 4 2 2 2 4 2 2 3 2 2 2" xfId="22246" xr:uid="{651F2A2C-91BE-4BFF-8948-A12F9EAD289A}"/>
    <cellStyle name="Standaard 4 2 2 2 4 2 2 3 2 3" xfId="12116" xr:uid="{905CCB62-A008-4E02-9247-F497F3D90860}"/>
    <cellStyle name="Standaard 4 2 2 2 4 2 2 3 2 3 2" xfId="22247" xr:uid="{FD7592E8-1A3B-401A-BFF3-3D490652E0AD}"/>
    <cellStyle name="Standaard 4 2 2 2 4 2 2 3 2 4" xfId="16784" xr:uid="{82689AD1-9D33-490D-BA97-00F1DF208A7C}"/>
    <cellStyle name="Standaard 4 2 2 2 4 2 2 3 2 5" xfId="22245" xr:uid="{10B65A86-94C9-404D-9A13-FD47ADC92823}"/>
    <cellStyle name="Standaard 4 2 2 2 4 2 2 3 3" xfId="8922" xr:uid="{166BB5D0-A0B8-4CBB-A7B1-2EA83C0E2A7F}"/>
    <cellStyle name="Standaard 4 2 2 2 4 2 2 3 3 2" xfId="22248" xr:uid="{F388FBD4-A810-4E73-96B7-3EC1A1A0C664}"/>
    <cellStyle name="Standaard 4 2 2 2 4 2 2 3 4" xfId="12115" xr:uid="{FF9818D6-96E5-48E4-835F-F055386B6135}"/>
    <cellStyle name="Standaard 4 2 2 2 4 2 2 3 4 2" xfId="22249" xr:uid="{BF96E7A8-9229-4072-B56D-F792EA01FA88}"/>
    <cellStyle name="Standaard 4 2 2 2 4 2 2 3 5" xfId="16783" xr:uid="{8BFCBAAC-608E-48C3-9411-2C289E813B32}"/>
    <cellStyle name="Standaard 4 2 2 2 4 2 2 3 6" xfId="22244" xr:uid="{89F83872-D382-4AB0-900B-98E62C804A4D}"/>
    <cellStyle name="Standaard 4 2 2 2 4 2 2 3 7" xfId="4256" xr:uid="{41F7DCD1-4C47-41FD-BF7B-4E397FF82428}"/>
    <cellStyle name="Standaard 4 2 2 2 4 2 2 4" xfId="1746" xr:uid="{00000000-0005-0000-0000-0000F2000000}"/>
    <cellStyle name="Standaard 4 2 2 2 4 2 2 4 2" xfId="5810" xr:uid="{4E6BBCC2-8226-4352-9209-5940528F2B79}"/>
    <cellStyle name="Standaard 4 2 2 2 4 2 2 4 2 2" xfId="10476" xr:uid="{0405BCD7-A9E4-431F-94A0-A937937DC118}"/>
    <cellStyle name="Standaard 4 2 2 2 4 2 2 4 2 2 2" xfId="22252" xr:uid="{7B2E6E37-E760-4254-847F-4072679DA237}"/>
    <cellStyle name="Standaard 4 2 2 2 4 2 2 4 2 3" xfId="12118" xr:uid="{DB482872-EF3D-44DA-BEB4-09000B160282}"/>
    <cellStyle name="Standaard 4 2 2 2 4 2 2 4 2 3 2" xfId="22253" xr:uid="{7C777609-6BA8-4CEA-B16C-CCDA63914F91}"/>
    <cellStyle name="Standaard 4 2 2 2 4 2 2 4 2 4" xfId="16786" xr:uid="{876F1511-7BC0-4AEC-9ACB-92394DB19727}"/>
    <cellStyle name="Standaard 4 2 2 2 4 2 2 4 2 5" xfId="22251" xr:uid="{D3DEF386-622D-46A4-9133-645B525A95CF}"/>
    <cellStyle name="Standaard 4 2 2 2 4 2 2 4 3" xfId="8145" xr:uid="{6AD600AA-C36F-48E2-AB88-2B2004081F73}"/>
    <cellStyle name="Standaard 4 2 2 2 4 2 2 4 3 2" xfId="22254" xr:uid="{2810AAF2-A917-47C4-B5B6-C9786E421396}"/>
    <cellStyle name="Standaard 4 2 2 2 4 2 2 4 4" xfId="12117" xr:uid="{E9AC6080-3259-4494-B888-55FA78D2E37A}"/>
    <cellStyle name="Standaard 4 2 2 2 4 2 2 4 4 2" xfId="22255" xr:uid="{2363EB48-B193-4F16-B8A9-71C0BD030086}"/>
    <cellStyle name="Standaard 4 2 2 2 4 2 2 4 5" xfId="16785" xr:uid="{487A3A33-DDE2-47B7-AD0F-CEB099D81E53}"/>
    <cellStyle name="Standaard 4 2 2 2 4 2 2 4 6" xfId="22250" xr:uid="{F27BFE03-7860-4694-B57D-D4D16D230991}"/>
    <cellStyle name="Standaard 4 2 2 2 4 2 2 4 7" xfId="3479" xr:uid="{AFA1453C-1695-481A-ACFA-B6D0EE9E613A}"/>
    <cellStyle name="Standaard 4 2 2 2 4 2 2 5" xfId="5033" xr:uid="{87570520-C15F-4725-A53D-DE369E704B63}"/>
    <cellStyle name="Standaard 4 2 2 2 4 2 2 5 2" xfId="9699" xr:uid="{09BB5A8F-02F6-4AAA-8829-50BAED8714AC}"/>
    <cellStyle name="Standaard 4 2 2 2 4 2 2 5 2 2" xfId="22257" xr:uid="{29316199-69B7-407B-ACC6-71E0817486F5}"/>
    <cellStyle name="Standaard 4 2 2 2 4 2 2 5 3" xfId="12119" xr:uid="{FA97B229-C329-439D-B887-9373F520B62C}"/>
    <cellStyle name="Standaard 4 2 2 2 4 2 2 5 3 2" xfId="22258" xr:uid="{76C03B00-B94C-4CAA-9CC0-00E69A028573}"/>
    <cellStyle name="Standaard 4 2 2 2 4 2 2 5 4" xfId="16787" xr:uid="{04CFBC04-2AB4-45ED-9431-E63EC32184BD}"/>
    <cellStyle name="Standaard 4 2 2 2 4 2 2 5 5" xfId="22256" xr:uid="{B15B4720-8ED1-451B-8210-33A7A244F0D0}"/>
    <cellStyle name="Standaard 4 2 2 2 4 2 2 6" xfId="7368" xr:uid="{9E8361AA-4157-4418-B2D6-1343D307231F}"/>
    <cellStyle name="Standaard 4 2 2 2 4 2 2 6 2" xfId="22259" xr:uid="{538C1B45-A908-4E28-912C-8B14EFB5F83C}"/>
    <cellStyle name="Standaard 4 2 2 2 4 2 2 7" xfId="12108" xr:uid="{CB98582F-0EC7-4CBA-8D04-DD99EF6409F3}"/>
    <cellStyle name="Standaard 4 2 2 2 4 2 2 7 2" xfId="22260" xr:uid="{DE9B7B15-6391-42F5-8745-38CE5182AF97}"/>
    <cellStyle name="Standaard 4 2 2 2 4 2 2 8" xfId="16776" xr:uid="{8F30D29E-AA35-4510-851A-FD4FE66D7DA4}"/>
    <cellStyle name="Standaard 4 2 2 2 4 2 2 9" xfId="22225" xr:uid="{523FBD23-75E1-44EB-92ED-B048B9C44D14}"/>
    <cellStyle name="Standaard 4 2 2 2 4 2 3" xfId="176" xr:uid="{00000000-0005-0000-0000-0000F3000000}"/>
    <cellStyle name="Standaard 4 2 2 2 4 2 3 2" xfId="964" xr:uid="{00000000-0005-0000-0000-0000F4000000}"/>
    <cellStyle name="Standaard 4 2 2 2 4 2 3 2 2" xfId="6781" xr:uid="{7BD69212-8AF7-4390-9E59-E008077A7DA3}"/>
    <cellStyle name="Standaard 4 2 2 2 4 2 3 2 2 2" xfId="11447" xr:uid="{314F8B36-7A68-4B1C-A1DD-2C7F16C07E7D}"/>
    <cellStyle name="Standaard 4 2 2 2 4 2 3 2 2 2 2" xfId="22264" xr:uid="{25F60707-0B1E-4988-ACBF-FD8C4694E439}"/>
    <cellStyle name="Standaard 4 2 2 2 4 2 3 2 2 3" xfId="12122" xr:uid="{1CA4396E-B983-4E68-85A9-B2F7E907E15B}"/>
    <cellStyle name="Standaard 4 2 2 2 4 2 3 2 2 3 2" xfId="22265" xr:uid="{9B3C82FC-5878-446A-AA01-49F649C75978}"/>
    <cellStyle name="Standaard 4 2 2 2 4 2 3 2 2 4" xfId="16790" xr:uid="{9473BB44-8BC5-4C05-A1E5-48223C785E55}"/>
    <cellStyle name="Standaard 4 2 2 2 4 2 3 2 2 5" xfId="22263" xr:uid="{544B574E-F4AD-4A4A-841F-5CF6E8A7EA58}"/>
    <cellStyle name="Standaard 4 2 2 2 4 2 3 2 3" xfId="9116" xr:uid="{4A5A72F9-D51F-4972-834F-3DDE2D584B1E}"/>
    <cellStyle name="Standaard 4 2 2 2 4 2 3 2 3 2" xfId="22266" xr:uid="{191851ED-8F2C-4B88-A449-3AFBA469963F}"/>
    <cellStyle name="Standaard 4 2 2 2 4 2 3 2 4" xfId="12121" xr:uid="{C667D502-69EA-4CAD-A70E-9F09CD950D06}"/>
    <cellStyle name="Standaard 4 2 2 2 4 2 3 2 4 2" xfId="22267" xr:uid="{9AAE90E8-D520-40DE-9E3E-0C3BFFCE7619}"/>
    <cellStyle name="Standaard 4 2 2 2 4 2 3 2 5" xfId="16789" xr:uid="{F6484C7A-A485-46AA-8DE6-EE4DFF3CD0AF}"/>
    <cellStyle name="Standaard 4 2 2 2 4 2 3 2 6" xfId="22262" xr:uid="{5531FE09-326B-4551-BB63-8C6CD59D09E1}"/>
    <cellStyle name="Standaard 4 2 2 2 4 2 3 2 7" xfId="4450" xr:uid="{33C047EF-B0B5-4476-80B7-E27429E2B341}"/>
    <cellStyle name="Standaard 4 2 2 2 4 2 3 3" xfId="1748" xr:uid="{00000000-0005-0000-0000-0000F5000000}"/>
    <cellStyle name="Standaard 4 2 2 2 4 2 3 3 2" xfId="6004" xr:uid="{786887A2-BD75-4985-8A4D-AEF4E166FA36}"/>
    <cellStyle name="Standaard 4 2 2 2 4 2 3 3 2 2" xfId="10670" xr:uid="{344E83A0-6188-40C9-BEA1-D5217F294B0E}"/>
    <cellStyle name="Standaard 4 2 2 2 4 2 3 3 2 2 2" xfId="22270" xr:uid="{4BE1D73D-BD0F-4E12-8191-F278DD74EDA4}"/>
    <cellStyle name="Standaard 4 2 2 2 4 2 3 3 2 3" xfId="12124" xr:uid="{585ECEC6-C524-41EF-AA6D-F6C070EEDB1D}"/>
    <cellStyle name="Standaard 4 2 2 2 4 2 3 3 2 3 2" xfId="22271" xr:uid="{6C28FA16-887F-4DAC-AE3F-5D748AE15C8E}"/>
    <cellStyle name="Standaard 4 2 2 2 4 2 3 3 2 4" xfId="16792" xr:uid="{6AD4E910-ADCA-40CB-817F-7D18282AF55B}"/>
    <cellStyle name="Standaard 4 2 2 2 4 2 3 3 2 5" xfId="22269" xr:uid="{AC56D531-2614-4ABC-88A1-C11E97E61E57}"/>
    <cellStyle name="Standaard 4 2 2 2 4 2 3 3 3" xfId="8339" xr:uid="{5C51D10A-63BF-4C79-A9F3-ABF0C30B4BA7}"/>
    <cellStyle name="Standaard 4 2 2 2 4 2 3 3 3 2" xfId="22272" xr:uid="{0445ACF6-E61D-4F5F-AA31-16F3C43B1F99}"/>
    <cellStyle name="Standaard 4 2 2 2 4 2 3 3 4" xfId="12123" xr:uid="{A7F96FA2-0EEB-49D9-A5D6-284420ECF2D9}"/>
    <cellStyle name="Standaard 4 2 2 2 4 2 3 3 4 2" xfId="22273" xr:uid="{C4B9148C-6BFD-45FB-BFCE-F36E4135C406}"/>
    <cellStyle name="Standaard 4 2 2 2 4 2 3 3 5" xfId="16791" xr:uid="{00B40E9B-48BF-46E9-9330-5D89E5271F7C}"/>
    <cellStyle name="Standaard 4 2 2 2 4 2 3 3 6" xfId="22268" xr:uid="{372E10FD-5F05-4B72-B784-1BDE25FA29DC}"/>
    <cellStyle name="Standaard 4 2 2 2 4 2 3 3 7" xfId="3673" xr:uid="{920A452B-286D-45A7-95F4-31EC232E105B}"/>
    <cellStyle name="Standaard 4 2 2 2 4 2 3 4" xfId="5227" xr:uid="{5761AF0C-1538-47C4-8A49-4575D2679F3F}"/>
    <cellStyle name="Standaard 4 2 2 2 4 2 3 4 2" xfId="9893" xr:uid="{73603DE7-B29E-4CCD-9BE2-D9CA4CC360F7}"/>
    <cellStyle name="Standaard 4 2 2 2 4 2 3 4 2 2" xfId="22275" xr:uid="{743F48D3-13BC-4B2F-B802-DCDB167F04DD}"/>
    <cellStyle name="Standaard 4 2 2 2 4 2 3 4 3" xfId="12125" xr:uid="{6CD2952E-6F3B-42D3-9055-079FAE719BF6}"/>
    <cellStyle name="Standaard 4 2 2 2 4 2 3 4 3 2" xfId="22276" xr:uid="{FE8A6217-577E-4BDC-A222-96B032B6CBC4}"/>
    <cellStyle name="Standaard 4 2 2 2 4 2 3 4 4" xfId="16793" xr:uid="{019E910A-E42F-4D40-9991-2D70A6B3DA44}"/>
    <cellStyle name="Standaard 4 2 2 2 4 2 3 4 5" xfId="22274" xr:uid="{B8305CD8-7EC2-4946-8DE1-E303FEF237E8}"/>
    <cellStyle name="Standaard 4 2 2 2 4 2 3 5" xfId="7562" xr:uid="{B17F0562-7E1B-4AF3-8D8A-CFCCB9B2D3FA}"/>
    <cellStyle name="Standaard 4 2 2 2 4 2 3 5 2" xfId="22277" xr:uid="{BF6A1686-1767-4E91-9034-F5799B64B88F}"/>
    <cellStyle name="Standaard 4 2 2 2 4 2 3 6" xfId="12120" xr:uid="{AFF33923-B72B-448C-AFE3-71DDF7BC8784}"/>
    <cellStyle name="Standaard 4 2 2 2 4 2 3 6 2" xfId="22278" xr:uid="{FBE88C73-0E19-4E59-8ED3-416833BC5CB2}"/>
    <cellStyle name="Standaard 4 2 2 2 4 2 3 7" xfId="16788" xr:uid="{F20BAB6D-B850-4D14-BECB-1F4EF10091F4}"/>
    <cellStyle name="Standaard 4 2 2 2 4 2 3 8" xfId="22261" xr:uid="{EB532C5A-CBE7-4C32-8981-7CD580E2C30B}"/>
    <cellStyle name="Standaard 4 2 2 2 4 2 3 9" xfId="2893" xr:uid="{EF1157F9-7986-48C8-9F28-34CD6BEC2AC0}"/>
    <cellStyle name="Standaard 4 2 2 2 4 2 4" xfId="961" xr:uid="{00000000-0005-0000-0000-0000F6000000}"/>
    <cellStyle name="Standaard 4 2 2 2 4 2 4 2" xfId="6393" xr:uid="{503F125A-C482-423D-9075-294D31144C7F}"/>
    <cellStyle name="Standaard 4 2 2 2 4 2 4 2 2" xfId="11059" xr:uid="{081EF9CF-6834-4003-A335-4C609EEFFFC6}"/>
    <cellStyle name="Standaard 4 2 2 2 4 2 4 2 2 2" xfId="22281" xr:uid="{599D5635-09A7-40C6-87CE-9CE58A0E941B}"/>
    <cellStyle name="Standaard 4 2 2 2 4 2 4 2 3" xfId="12127" xr:uid="{BA652584-8257-4223-A132-AF225095F828}"/>
    <cellStyle name="Standaard 4 2 2 2 4 2 4 2 3 2" xfId="22282" xr:uid="{0AE573AD-DB31-4328-BA91-1E5C0ACF20F6}"/>
    <cellStyle name="Standaard 4 2 2 2 4 2 4 2 4" xfId="16795" xr:uid="{81EBD7A7-9564-458E-B74F-4A3FF16611AB}"/>
    <cellStyle name="Standaard 4 2 2 2 4 2 4 2 5" xfId="22280" xr:uid="{58CA6306-3017-412D-BC56-E63343DD25AA}"/>
    <cellStyle name="Standaard 4 2 2 2 4 2 4 3" xfId="8728" xr:uid="{8B659A71-2D93-4E90-A44D-D2E5E580D12C}"/>
    <cellStyle name="Standaard 4 2 2 2 4 2 4 3 2" xfId="22283" xr:uid="{E579FFEF-03B2-49DB-BB5B-B3601AE49994}"/>
    <cellStyle name="Standaard 4 2 2 2 4 2 4 4" xfId="12126" xr:uid="{32262CC5-7ADA-40D1-BB57-F56619583AFF}"/>
    <cellStyle name="Standaard 4 2 2 2 4 2 4 4 2" xfId="22284" xr:uid="{5F69BBB6-CC9E-481B-BC3A-FADEBBAAB1F0}"/>
    <cellStyle name="Standaard 4 2 2 2 4 2 4 5" xfId="16794" xr:uid="{4C123B66-0399-4139-B418-21E57C95E348}"/>
    <cellStyle name="Standaard 4 2 2 2 4 2 4 6" xfId="22279" xr:uid="{A56B9FE6-A36C-4383-A099-E2E2982D3AC2}"/>
    <cellStyle name="Standaard 4 2 2 2 4 2 4 7" xfId="4062" xr:uid="{FDDC5434-9FC1-46D2-A695-181F3CBDA1C0}"/>
    <cellStyle name="Standaard 4 2 2 2 4 2 5" xfId="1745" xr:uid="{00000000-0005-0000-0000-0000F7000000}"/>
    <cellStyle name="Standaard 4 2 2 2 4 2 5 2" xfId="5616" xr:uid="{30B39D63-DD3A-4BAF-B69D-D360458CE389}"/>
    <cellStyle name="Standaard 4 2 2 2 4 2 5 2 2" xfId="10282" xr:uid="{730CA120-EA96-4797-9DC1-3291CFE01D8C}"/>
    <cellStyle name="Standaard 4 2 2 2 4 2 5 2 2 2" xfId="22287" xr:uid="{79F20000-20D7-46A6-8972-1F85B3209D30}"/>
    <cellStyle name="Standaard 4 2 2 2 4 2 5 2 3" xfId="12129" xr:uid="{3B2EBF7F-0BF2-425F-B991-DC58DE3273F9}"/>
    <cellStyle name="Standaard 4 2 2 2 4 2 5 2 3 2" xfId="22288" xr:uid="{43468AA2-8EB8-45C1-BBE2-2DB822019CF6}"/>
    <cellStyle name="Standaard 4 2 2 2 4 2 5 2 4" xfId="16797" xr:uid="{F9511BB0-C054-466E-A7B0-CCCED3D23C15}"/>
    <cellStyle name="Standaard 4 2 2 2 4 2 5 2 5" xfId="22286" xr:uid="{76A4E896-0600-4CAB-A675-A2BA15249F88}"/>
    <cellStyle name="Standaard 4 2 2 2 4 2 5 3" xfId="7951" xr:uid="{6F51AD00-0F1F-48D1-9E5E-3F6C31C67A4E}"/>
    <cellStyle name="Standaard 4 2 2 2 4 2 5 3 2" xfId="22289" xr:uid="{B5603241-3C6E-460C-ADEB-698D20E74FA2}"/>
    <cellStyle name="Standaard 4 2 2 2 4 2 5 4" xfId="12128" xr:uid="{4089D381-65EC-4F9E-A8B5-8457AC1B261B}"/>
    <cellStyle name="Standaard 4 2 2 2 4 2 5 4 2" xfId="22290" xr:uid="{8A318B8F-9C14-428C-803C-E40D89227EA7}"/>
    <cellStyle name="Standaard 4 2 2 2 4 2 5 5" xfId="16796" xr:uid="{9FBEB623-79D0-4AE2-B25B-DEEA3549D09D}"/>
    <cellStyle name="Standaard 4 2 2 2 4 2 5 6" xfId="22285" xr:uid="{68AB38FE-6682-4603-B02D-42C5926A4F5D}"/>
    <cellStyle name="Standaard 4 2 2 2 4 2 5 7" xfId="3285" xr:uid="{1D0AE4CA-5036-4D9B-B96D-3920E31406EE}"/>
    <cellStyle name="Standaard 4 2 2 2 4 2 6" xfId="4839" xr:uid="{0D004979-8578-470E-AE6B-15A95AB71A55}"/>
    <cellStyle name="Standaard 4 2 2 2 4 2 6 2" xfId="9505" xr:uid="{20876335-A75B-4803-BB93-846438957474}"/>
    <cellStyle name="Standaard 4 2 2 2 4 2 6 2 2" xfId="22292" xr:uid="{F11D58F0-A77C-4634-BF52-96B63332E14B}"/>
    <cellStyle name="Standaard 4 2 2 2 4 2 6 3" xfId="12130" xr:uid="{20535FF2-11FE-4684-8FDA-D01DAE7731E1}"/>
    <cellStyle name="Standaard 4 2 2 2 4 2 6 3 2" xfId="22293" xr:uid="{42950E5D-198A-4A7C-A0FA-FD44B088729E}"/>
    <cellStyle name="Standaard 4 2 2 2 4 2 6 4" xfId="16798" xr:uid="{91C787BA-7A7C-41C7-9134-D1A5D66F8233}"/>
    <cellStyle name="Standaard 4 2 2 2 4 2 6 5" xfId="22291" xr:uid="{494FBF9A-0831-4E66-94B3-1FBBF998C31A}"/>
    <cellStyle name="Standaard 4 2 2 2 4 2 7" xfId="7174" xr:uid="{2B319690-7568-4E0E-811B-740336BFBB26}"/>
    <cellStyle name="Standaard 4 2 2 2 4 2 7 2" xfId="22294" xr:uid="{3F3004E0-B02E-4442-ACA8-CF0EE18FB526}"/>
    <cellStyle name="Standaard 4 2 2 2 4 2 8" xfId="12107" xr:uid="{5B366854-2EC1-4E35-8D69-495A385BB83F}"/>
    <cellStyle name="Standaard 4 2 2 2 4 2 8 2" xfId="22295" xr:uid="{7F99C2F5-6F49-4F52-9BBF-5E8D7644602A}"/>
    <cellStyle name="Standaard 4 2 2 2 4 2 9" xfId="16775" xr:uid="{7E1C8C56-5A1E-475E-BF68-F25A5CF4AC6E}"/>
    <cellStyle name="Standaard 4 2 2 2 4 3" xfId="177" xr:uid="{00000000-0005-0000-0000-0000F8000000}"/>
    <cellStyle name="Standaard 4 2 2 2 4 3 10" xfId="2583" xr:uid="{0FCA412E-7740-46CB-B508-8B2850568E52}"/>
    <cellStyle name="Standaard 4 2 2 2 4 3 2" xfId="178" xr:uid="{00000000-0005-0000-0000-0000F9000000}"/>
    <cellStyle name="Standaard 4 2 2 2 4 3 2 2" xfId="966" xr:uid="{00000000-0005-0000-0000-0000FA000000}"/>
    <cellStyle name="Standaard 4 2 2 2 4 3 2 2 2" xfId="6859" xr:uid="{AAB7A406-0907-4315-907F-035A71599C70}"/>
    <cellStyle name="Standaard 4 2 2 2 4 3 2 2 2 2" xfId="11525" xr:uid="{9DC4EFE3-720A-4790-999D-32938EB4EBAF}"/>
    <cellStyle name="Standaard 4 2 2 2 4 3 2 2 2 2 2" xfId="22300" xr:uid="{A3430AE0-3681-4517-9978-E1390198D640}"/>
    <cellStyle name="Standaard 4 2 2 2 4 3 2 2 2 3" xfId="12134" xr:uid="{8B9D49F9-6AAA-4AC6-9150-B42DD74CBBA6}"/>
    <cellStyle name="Standaard 4 2 2 2 4 3 2 2 2 3 2" xfId="22301" xr:uid="{AA0E25F9-12FD-4BEB-A6D0-8B69EF6DA82F}"/>
    <cellStyle name="Standaard 4 2 2 2 4 3 2 2 2 4" xfId="16802" xr:uid="{E919BF4C-401F-4EC5-9A4B-A0FA1B909FD3}"/>
    <cellStyle name="Standaard 4 2 2 2 4 3 2 2 2 5" xfId="22299" xr:uid="{40EFEBAC-9890-4F35-8317-E89A1DD59D8E}"/>
    <cellStyle name="Standaard 4 2 2 2 4 3 2 2 3" xfId="9194" xr:uid="{39D12D8D-85A6-4108-BD0C-236070A837A5}"/>
    <cellStyle name="Standaard 4 2 2 2 4 3 2 2 3 2" xfId="22302" xr:uid="{C83A7F68-3C98-4CAC-B4AA-B77A6A2C0B5B}"/>
    <cellStyle name="Standaard 4 2 2 2 4 3 2 2 4" xfId="12133" xr:uid="{0FBD3283-91CE-45B8-B685-5A424F8F6DD6}"/>
    <cellStyle name="Standaard 4 2 2 2 4 3 2 2 4 2" xfId="22303" xr:uid="{550690EC-F084-4D5C-9020-3923F9CC0371}"/>
    <cellStyle name="Standaard 4 2 2 2 4 3 2 2 5" xfId="16801" xr:uid="{18AB64B4-BC7A-4AB6-A678-E81AE9AD4472}"/>
    <cellStyle name="Standaard 4 2 2 2 4 3 2 2 6" xfId="22298" xr:uid="{81E56888-33DA-4D97-B3F8-476A06B44B83}"/>
    <cellStyle name="Standaard 4 2 2 2 4 3 2 2 7" xfId="4528" xr:uid="{0DEF91B0-DC25-4224-9184-AB72A289DEAC}"/>
    <cellStyle name="Standaard 4 2 2 2 4 3 2 3" xfId="1750" xr:uid="{00000000-0005-0000-0000-0000FB000000}"/>
    <cellStyle name="Standaard 4 2 2 2 4 3 2 3 2" xfId="6082" xr:uid="{B4D25360-C19B-4697-A18F-818DE417E4F9}"/>
    <cellStyle name="Standaard 4 2 2 2 4 3 2 3 2 2" xfId="10748" xr:uid="{D75D5C10-FD20-46A0-B729-9B84C81EE330}"/>
    <cellStyle name="Standaard 4 2 2 2 4 3 2 3 2 2 2" xfId="22306" xr:uid="{1B25B39A-F1EE-4543-B3D4-269B4FC4BAC9}"/>
    <cellStyle name="Standaard 4 2 2 2 4 3 2 3 2 3" xfId="12136" xr:uid="{3AFECB59-4593-4717-9A7C-01E2A233E186}"/>
    <cellStyle name="Standaard 4 2 2 2 4 3 2 3 2 3 2" xfId="22307" xr:uid="{C6BD79E8-12F5-45CC-A012-5F71B23C5E3B}"/>
    <cellStyle name="Standaard 4 2 2 2 4 3 2 3 2 4" xfId="16804" xr:uid="{B853AF0A-66FC-41D8-8B69-64A83BBC22A6}"/>
    <cellStyle name="Standaard 4 2 2 2 4 3 2 3 2 5" xfId="22305" xr:uid="{BE8048F6-C925-45BE-9641-EF7DC873B7F5}"/>
    <cellStyle name="Standaard 4 2 2 2 4 3 2 3 3" xfId="8417" xr:uid="{8B5E3723-931A-48CF-BA18-F800049AB1E8}"/>
    <cellStyle name="Standaard 4 2 2 2 4 3 2 3 3 2" xfId="22308" xr:uid="{6F854DE9-B7A3-42A8-8F58-192DD50F582E}"/>
    <cellStyle name="Standaard 4 2 2 2 4 3 2 3 4" xfId="12135" xr:uid="{A623D23A-0ABE-4C37-9928-E395142EE4F8}"/>
    <cellStyle name="Standaard 4 2 2 2 4 3 2 3 4 2" xfId="22309" xr:uid="{25B7A4B2-209D-44E3-93FF-C539CDDC5CAA}"/>
    <cellStyle name="Standaard 4 2 2 2 4 3 2 3 5" xfId="16803" xr:uid="{E4B06B96-735E-43F7-9F7E-384FF1CC9285}"/>
    <cellStyle name="Standaard 4 2 2 2 4 3 2 3 6" xfId="22304" xr:uid="{6C9F294E-D18C-4F48-A8BE-3E5426D8D5CD}"/>
    <cellStyle name="Standaard 4 2 2 2 4 3 2 3 7" xfId="3751" xr:uid="{D003A8B2-55CF-4E05-8550-06B9BB4D9E3E}"/>
    <cellStyle name="Standaard 4 2 2 2 4 3 2 4" xfId="5305" xr:uid="{2473A695-549B-477E-94CF-62CA361046B1}"/>
    <cellStyle name="Standaard 4 2 2 2 4 3 2 4 2" xfId="9971" xr:uid="{AD9F24F8-F9B4-4F4F-A40B-99D2034ECC33}"/>
    <cellStyle name="Standaard 4 2 2 2 4 3 2 4 2 2" xfId="22311" xr:uid="{C519B805-7431-40D3-B7DE-4FFE484F91D6}"/>
    <cellStyle name="Standaard 4 2 2 2 4 3 2 4 3" xfId="12137" xr:uid="{B85582C4-EEAE-48FE-A94A-F8579EA428C8}"/>
    <cellStyle name="Standaard 4 2 2 2 4 3 2 4 3 2" xfId="22312" xr:uid="{BFFCBA6C-AF10-44B2-AEB5-EA29527E0B6B}"/>
    <cellStyle name="Standaard 4 2 2 2 4 3 2 4 4" xfId="16805" xr:uid="{8577642E-1B6D-466B-B9F5-87050439783B}"/>
    <cellStyle name="Standaard 4 2 2 2 4 3 2 4 5" xfId="22310" xr:uid="{B74D27CE-4C40-45CF-AF9F-88BF70E208C8}"/>
    <cellStyle name="Standaard 4 2 2 2 4 3 2 5" xfId="7640" xr:uid="{D4F0872D-D847-44E3-8E89-662A91D37612}"/>
    <cellStyle name="Standaard 4 2 2 2 4 3 2 5 2" xfId="22313" xr:uid="{DBA1967E-8375-4DCC-9D4E-955109D6102C}"/>
    <cellStyle name="Standaard 4 2 2 2 4 3 2 6" xfId="12132" xr:uid="{7039CCAF-96AC-49BC-B9F4-7D6236540EDD}"/>
    <cellStyle name="Standaard 4 2 2 2 4 3 2 6 2" xfId="22314" xr:uid="{5B7C4AD9-EDA2-4BBF-A0CA-D720727BDA47}"/>
    <cellStyle name="Standaard 4 2 2 2 4 3 2 7" xfId="16800" xr:uid="{5C0005F2-63AD-4112-962E-9EF454C02523}"/>
    <cellStyle name="Standaard 4 2 2 2 4 3 2 8" xfId="22297" xr:uid="{D9DF071C-2349-4B40-965F-872E62CE2BF6}"/>
    <cellStyle name="Standaard 4 2 2 2 4 3 2 9" xfId="2971" xr:uid="{5DCDCEA2-D3D5-443F-89CC-DA92591E036E}"/>
    <cellStyle name="Standaard 4 2 2 2 4 3 3" xfId="965" xr:uid="{00000000-0005-0000-0000-0000FC000000}"/>
    <cellStyle name="Standaard 4 2 2 2 4 3 3 2" xfId="6471" xr:uid="{09FF0B91-FD2A-492F-8E63-130A49DE6D85}"/>
    <cellStyle name="Standaard 4 2 2 2 4 3 3 2 2" xfId="11137" xr:uid="{32EF9E41-58CF-47AA-91C8-F24BFDC31EC4}"/>
    <cellStyle name="Standaard 4 2 2 2 4 3 3 2 2 2" xfId="22317" xr:uid="{1D522F25-9605-4DF1-BAE4-AC1D0DC2499C}"/>
    <cellStyle name="Standaard 4 2 2 2 4 3 3 2 3" xfId="12139" xr:uid="{E566F9F7-C98B-47CF-B950-E6690171DFF1}"/>
    <cellStyle name="Standaard 4 2 2 2 4 3 3 2 3 2" xfId="22318" xr:uid="{3127083C-AC68-4E97-B799-EA096B2BB426}"/>
    <cellStyle name="Standaard 4 2 2 2 4 3 3 2 4" xfId="16807" xr:uid="{00991A0B-983C-45D7-9531-138289627065}"/>
    <cellStyle name="Standaard 4 2 2 2 4 3 3 2 5" xfId="22316" xr:uid="{3354EAB1-640C-4ED1-86C3-EFD2F32A1BB6}"/>
    <cellStyle name="Standaard 4 2 2 2 4 3 3 3" xfId="8806" xr:uid="{A61926B0-454B-4EAC-A95D-1CCF508D9E6D}"/>
    <cellStyle name="Standaard 4 2 2 2 4 3 3 3 2" xfId="22319" xr:uid="{A9F6DE2C-4F4B-499F-9C0C-F9716851646A}"/>
    <cellStyle name="Standaard 4 2 2 2 4 3 3 4" xfId="12138" xr:uid="{8A426E25-C419-46AC-BB4E-6EA38448DECC}"/>
    <cellStyle name="Standaard 4 2 2 2 4 3 3 4 2" xfId="22320" xr:uid="{D522A8BC-E641-4374-AF75-86B3EEA23E54}"/>
    <cellStyle name="Standaard 4 2 2 2 4 3 3 5" xfId="16806" xr:uid="{8975B1B9-6C11-4AF8-BA0D-9EA94DA0C616}"/>
    <cellStyle name="Standaard 4 2 2 2 4 3 3 6" xfId="22315" xr:uid="{ECC3E651-2994-4933-8C22-C91624DB83BF}"/>
    <cellStyle name="Standaard 4 2 2 2 4 3 3 7" xfId="4140" xr:uid="{E680CCDB-405D-41DD-A885-FBCD0998599A}"/>
    <cellStyle name="Standaard 4 2 2 2 4 3 4" xfId="1749" xr:uid="{00000000-0005-0000-0000-0000FD000000}"/>
    <cellStyle name="Standaard 4 2 2 2 4 3 4 2" xfId="5694" xr:uid="{46F618AC-07DA-4E46-8A58-52B1B4E25A66}"/>
    <cellStyle name="Standaard 4 2 2 2 4 3 4 2 2" xfId="10360" xr:uid="{3EAACA6F-95B9-4E47-808E-672E95B67BE3}"/>
    <cellStyle name="Standaard 4 2 2 2 4 3 4 2 2 2" xfId="22323" xr:uid="{5296C539-579A-4C15-821A-F94CDD56F328}"/>
    <cellStyle name="Standaard 4 2 2 2 4 3 4 2 3" xfId="12141" xr:uid="{B9B03D50-6E56-4695-AC1E-7623977E39A9}"/>
    <cellStyle name="Standaard 4 2 2 2 4 3 4 2 3 2" xfId="22324" xr:uid="{D852B319-ADBC-44DE-8A7F-C08B3FD8EBFE}"/>
    <cellStyle name="Standaard 4 2 2 2 4 3 4 2 4" xfId="16809" xr:uid="{C34E4025-22F6-4E75-94FC-D08A75AEE253}"/>
    <cellStyle name="Standaard 4 2 2 2 4 3 4 2 5" xfId="22322" xr:uid="{ADB82A84-BEDB-4D80-87D9-E10780681104}"/>
    <cellStyle name="Standaard 4 2 2 2 4 3 4 3" xfId="8029" xr:uid="{8CF55BDD-9761-459B-A882-D63A9160DCC7}"/>
    <cellStyle name="Standaard 4 2 2 2 4 3 4 3 2" xfId="22325" xr:uid="{922DDE97-489F-438C-B93B-338336118EBC}"/>
    <cellStyle name="Standaard 4 2 2 2 4 3 4 4" xfId="12140" xr:uid="{BAF5721B-C653-45B7-9BF0-EFA89A96C8F7}"/>
    <cellStyle name="Standaard 4 2 2 2 4 3 4 4 2" xfId="22326" xr:uid="{ABADF8D8-7E8A-43D6-B960-68CD15ECDB75}"/>
    <cellStyle name="Standaard 4 2 2 2 4 3 4 5" xfId="16808" xr:uid="{16A745F7-CE91-4131-956C-379AAB170A64}"/>
    <cellStyle name="Standaard 4 2 2 2 4 3 4 6" xfId="22321" xr:uid="{01CC882D-45B2-4B23-9E74-CC8EF2E7C27A}"/>
    <cellStyle name="Standaard 4 2 2 2 4 3 4 7" xfId="3363" xr:uid="{58EF53A5-4402-416C-B130-82F80A2CFE87}"/>
    <cellStyle name="Standaard 4 2 2 2 4 3 5" xfId="4917" xr:uid="{EF10CC1C-63DC-49F7-9D0D-34F3E9CA7D7C}"/>
    <cellStyle name="Standaard 4 2 2 2 4 3 5 2" xfId="9583" xr:uid="{DD9FAFDB-BD56-427C-8456-8CCC38817D28}"/>
    <cellStyle name="Standaard 4 2 2 2 4 3 5 2 2" xfId="22328" xr:uid="{43A16B4F-F50A-4700-87AD-7E3DCC62D7F2}"/>
    <cellStyle name="Standaard 4 2 2 2 4 3 5 3" xfId="12142" xr:uid="{95633F6D-3336-4B87-9BFC-D58E5B2C2EA8}"/>
    <cellStyle name="Standaard 4 2 2 2 4 3 5 3 2" xfId="22329" xr:uid="{619A2919-A01A-434C-BEAC-209214136058}"/>
    <cellStyle name="Standaard 4 2 2 2 4 3 5 4" xfId="16810" xr:uid="{E44468FB-A299-4397-96A7-85A6F729C7CF}"/>
    <cellStyle name="Standaard 4 2 2 2 4 3 5 5" xfId="22327" xr:uid="{CA7331FE-7680-4A54-9E51-2D4A98A42DA8}"/>
    <cellStyle name="Standaard 4 2 2 2 4 3 6" xfId="7252" xr:uid="{8ABF3279-7CFB-4620-829B-259656FA0E2B}"/>
    <cellStyle name="Standaard 4 2 2 2 4 3 6 2" xfId="22330" xr:uid="{9810FA2A-8C6E-4B32-90F5-852B13579C8A}"/>
    <cellStyle name="Standaard 4 2 2 2 4 3 7" xfId="12131" xr:uid="{3C91603C-23F2-4B3E-833F-C085B6D5D1CE}"/>
    <cellStyle name="Standaard 4 2 2 2 4 3 7 2" xfId="22331" xr:uid="{D2AFE960-5CAD-483E-813C-E027F7050FFE}"/>
    <cellStyle name="Standaard 4 2 2 2 4 3 8" xfId="16799" xr:uid="{DE1F8943-F92B-4F98-A668-CA06395441EC}"/>
    <cellStyle name="Standaard 4 2 2 2 4 3 9" xfId="22296" xr:uid="{10AA0114-2BF9-4ECE-BDF5-55062299B374}"/>
    <cellStyle name="Standaard 4 2 2 2 4 4" xfId="179" xr:uid="{00000000-0005-0000-0000-0000FE000000}"/>
    <cellStyle name="Standaard 4 2 2 2 4 4 2" xfId="967" xr:uid="{00000000-0005-0000-0000-0000FF000000}"/>
    <cellStyle name="Standaard 4 2 2 2 4 4 2 2" xfId="6665" xr:uid="{BC32926B-3EA1-4655-9361-ADB72D8AEA0D}"/>
    <cellStyle name="Standaard 4 2 2 2 4 4 2 2 2" xfId="11331" xr:uid="{7568CDB5-782E-45FD-9235-5188037ABD7B}"/>
    <cellStyle name="Standaard 4 2 2 2 4 4 2 2 2 2" xfId="22335" xr:uid="{5F69D48E-7DF0-405C-8E55-341432764406}"/>
    <cellStyle name="Standaard 4 2 2 2 4 4 2 2 3" xfId="12145" xr:uid="{C8911E78-E5A4-45A6-9420-7B8BAC46DE82}"/>
    <cellStyle name="Standaard 4 2 2 2 4 4 2 2 3 2" xfId="22336" xr:uid="{8589347A-E42A-4F19-8ED4-6215260A4440}"/>
    <cellStyle name="Standaard 4 2 2 2 4 4 2 2 4" xfId="16813" xr:uid="{48D15C16-CF5F-4528-AC50-412EE9697E29}"/>
    <cellStyle name="Standaard 4 2 2 2 4 4 2 2 5" xfId="22334" xr:uid="{13FE3284-565A-4588-91AD-29E40D76CA23}"/>
    <cellStyle name="Standaard 4 2 2 2 4 4 2 3" xfId="9000" xr:uid="{D70E94E2-3F0C-44D6-8B88-F57CAB2A91E9}"/>
    <cellStyle name="Standaard 4 2 2 2 4 4 2 3 2" xfId="22337" xr:uid="{85B6B4B8-4704-4BFF-94D1-36BD108E765E}"/>
    <cellStyle name="Standaard 4 2 2 2 4 4 2 4" xfId="12144" xr:uid="{59F20DD8-2611-43A2-A122-E2F235136D4B}"/>
    <cellStyle name="Standaard 4 2 2 2 4 4 2 4 2" xfId="22338" xr:uid="{7FE9BAAD-BED0-4661-95E0-774C6351C845}"/>
    <cellStyle name="Standaard 4 2 2 2 4 4 2 5" xfId="16812" xr:uid="{84E1A875-5A86-42F7-896B-B0E33A3DB3FE}"/>
    <cellStyle name="Standaard 4 2 2 2 4 4 2 6" xfId="22333" xr:uid="{6954CB20-42B7-438E-AB14-AC9741638C07}"/>
    <cellStyle name="Standaard 4 2 2 2 4 4 2 7" xfId="4334" xr:uid="{AF129137-7A7C-426E-9216-DF184F704BD2}"/>
    <cellStyle name="Standaard 4 2 2 2 4 4 3" xfId="1751" xr:uid="{00000000-0005-0000-0000-000000010000}"/>
    <cellStyle name="Standaard 4 2 2 2 4 4 3 2" xfId="5888" xr:uid="{B78598DD-5E40-4703-AFD8-527F8F21B81A}"/>
    <cellStyle name="Standaard 4 2 2 2 4 4 3 2 2" xfId="10554" xr:uid="{9E0F64F5-2FA6-483C-94EF-2BE16C7176CD}"/>
    <cellStyle name="Standaard 4 2 2 2 4 4 3 2 2 2" xfId="22341" xr:uid="{E8401B17-21DD-4D38-BFCD-0D3C238CD3C6}"/>
    <cellStyle name="Standaard 4 2 2 2 4 4 3 2 3" xfId="12147" xr:uid="{684F2B11-337C-4168-8726-662E526FCAFC}"/>
    <cellStyle name="Standaard 4 2 2 2 4 4 3 2 3 2" xfId="22342" xr:uid="{5F6CA1E6-AA1C-43C6-8D8F-0DB707E78ADE}"/>
    <cellStyle name="Standaard 4 2 2 2 4 4 3 2 4" xfId="16815" xr:uid="{60D0080D-60C8-4650-AE8C-9B64B7EC5C5C}"/>
    <cellStyle name="Standaard 4 2 2 2 4 4 3 2 5" xfId="22340" xr:uid="{0B2E1957-9C74-4FB5-8473-7B5EA1016DE1}"/>
    <cellStyle name="Standaard 4 2 2 2 4 4 3 3" xfId="8223" xr:uid="{DFB17A51-E1D0-4D49-A087-0A811587A53F}"/>
    <cellStyle name="Standaard 4 2 2 2 4 4 3 3 2" xfId="22343" xr:uid="{68424C8A-CDB7-41C3-8495-5274B374C29A}"/>
    <cellStyle name="Standaard 4 2 2 2 4 4 3 4" xfId="12146" xr:uid="{B1505201-0C65-4580-A080-410118AD24AB}"/>
    <cellStyle name="Standaard 4 2 2 2 4 4 3 4 2" xfId="22344" xr:uid="{371AF886-3249-443F-852A-3BF1C7A0AEEC}"/>
    <cellStyle name="Standaard 4 2 2 2 4 4 3 5" xfId="16814" xr:uid="{69FE6086-5A98-4B09-BD87-889978471F07}"/>
    <cellStyle name="Standaard 4 2 2 2 4 4 3 6" xfId="22339" xr:uid="{C19A7675-2E28-4297-A2BF-D116CE364996}"/>
    <cellStyle name="Standaard 4 2 2 2 4 4 3 7" xfId="3557" xr:uid="{ADEBBE3E-3FA2-4037-A27E-8D91F2163897}"/>
    <cellStyle name="Standaard 4 2 2 2 4 4 4" xfId="5111" xr:uid="{A3010A25-3B91-4F28-B193-1290988A5569}"/>
    <cellStyle name="Standaard 4 2 2 2 4 4 4 2" xfId="9777" xr:uid="{E3BF8166-F109-44B8-80C8-7A39E39E7C8D}"/>
    <cellStyle name="Standaard 4 2 2 2 4 4 4 2 2" xfId="22346" xr:uid="{A0ADE6F6-F729-48F7-B43C-5500A4FCF7D7}"/>
    <cellStyle name="Standaard 4 2 2 2 4 4 4 3" xfId="12148" xr:uid="{0C532461-4249-4F77-BD0C-204D7954FFB2}"/>
    <cellStyle name="Standaard 4 2 2 2 4 4 4 3 2" xfId="22347" xr:uid="{1D8D3518-EF21-4784-A34F-15447EC94486}"/>
    <cellStyle name="Standaard 4 2 2 2 4 4 4 4" xfId="16816" xr:uid="{79EF9FC1-AC1F-4D33-8F5D-EC5C91514638}"/>
    <cellStyle name="Standaard 4 2 2 2 4 4 4 5" xfId="22345" xr:uid="{C8D75F3D-0237-40FA-9DBF-66E83ABF74DB}"/>
    <cellStyle name="Standaard 4 2 2 2 4 4 5" xfId="7446" xr:uid="{101E4EDF-5AA4-4790-AC2C-4B51930A0F8F}"/>
    <cellStyle name="Standaard 4 2 2 2 4 4 5 2" xfId="22348" xr:uid="{9627CB01-836C-47E1-B7D3-D8FC5B9187E5}"/>
    <cellStyle name="Standaard 4 2 2 2 4 4 6" xfId="12143" xr:uid="{D786D393-835D-4A55-92FA-E8A63702D290}"/>
    <cellStyle name="Standaard 4 2 2 2 4 4 6 2" xfId="22349" xr:uid="{C358EBDB-639F-49D2-BA2F-EA6CCAEB9E96}"/>
    <cellStyle name="Standaard 4 2 2 2 4 4 7" xfId="16811" xr:uid="{932EF0DD-CE53-4494-98CB-6F93BF598925}"/>
    <cellStyle name="Standaard 4 2 2 2 4 4 8" xfId="22332" xr:uid="{6FE2E490-1850-4459-8FB4-324D509B1CE3}"/>
    <cellStyle name="Standaard 4 2 2 2 4 4 9" xfId="2777" xr:uid="{6135465C-2A8F-4650-B953-BC0D759C4FB5}"/>
    <cellStyle name="Standaard 4 2 2 2 4 5" xfId="812" xr:uid="{00000000-0005-0000-0000-000001010000}"/>
    <cellStyle name="Standaard 4 2 2 2 4 5 2" xfId="6277" xr:uid="{E286C3B6-D581-4099-B520-F239EDF1D60E}"/>
    <cellStyle name="Standaard 4 2 2 2 4 5 2 2" xfId="10943" xr:uid="{C4A68B8C-B4AC-40A1-9608-EBF31F01CEA3}"/>
    <cellStyle name="Standaard 4 2 2 2 4 5 2 2 2" xfId="22352" xr:uid="{151D4F3D-4276-4EF8-9E94-96E0EE278610}"/>
    <cellStyle name="Standaard 4 2 2 2 4 5 2 3" xfId="12150" xr:uid="{EAB7B579-8F85-40E7-BD3C-97E0407472BD}"/>
    <cellStyle name="Standaard 4 2 2 2 4 5 2 3 2" xfId="22353" xr:uid="{5385837A-4694-4C39-8EFF-22106BF3A551}"/>
    <cellStyle name="Standaard 4 2 2 2 4 5 2 4" xfId="16818" xr:uid="{B859C73F-0734-4436-86D2-C028BE681E39}"/>
    <cellStyle name="Standaard 4 2 2 2 4 5 2 5" xfId="22351" xr:uid="{12F3A1E4-029F-4400-ACE2-6D25FF28CF4F}"/>
    <cellStyle name="Standaard 4 2 2 2 4 5 3" xfId="8612" xr:uid="{2A0FDBF8-024C-4245-B717-FA1F28CB2B1A}"/>
    <cellStyle name="Standaard 4 2 2 2 4 5 3 2" xfId="22354" xr:uid="{4FD15B38-8072-49CD-B78A-9B63C8FF1AB4}"/>
    <cellStyle name="Standaard 4 2 2 2 4 5 4" xfId="12149" xr:uid="{ACE70EE5-F849-40A7-9FDF-89301BF55A22}"/>
    <cellStyle name="Standaard 4 2 2 2 4 5 4 2" xfId="22355" xr:uid="{97E4B263-A20E-454C-AEC2-99B8D00D634C}"/>
    <cellStyle name="Standaard 4 2 2 2 4 5 5" xfId="16817" xr:uid="{D01E17AF-AB0B-4FA8-B81E-920CDBF1427B}"/>
    <cellStyle name="Standaard 4 2 2 2 4 5 6" xfId="22350" xr:uid="{7D3A9855-7446-4E15-A371-FD8F9C1628E2}"/>
    <cellStyle name="Standaard 4 2 2 2 4 5 7" xfId="3946" xr:uid="{56AB7687-4434-46FF-8AF6-95E508E8A938}"/>
    <cellStyle name="Standaard 4 2 2 2 4 6" xfId="1596" xr:uid="{00000000-0005-0000-0000-000002010000}"/>
    <cellStyle name="Standaard 4 2 2 2 4 6 2" xfId="5500" xr:uid="{F41F815C-87A9-45CB-B00F-FEDDB87B1E83}"/>
    <cellStyle name="Standaard 4 2 2 2 4 6 2 2" xfId="10166" xr:uid="{3FE2EA9B-6461-4CB5-B1BA-5FC9B4AB0020}"/>
    <cellStyle name="Standaard 4 2 2 2 4 6 2 2 2" xfId="22358" xr:uid="{31A40668-5E3A-4081-B52E-41084B35307A}"/>
    <cellStyle name="Standaard 4 2 2 2 4 6 2 3" xfId="12152" xr:uid="{757F4F6F-A13A-4E29-AF9F-F15ADDB8C227}"/>
    <cellStyle name="Standaard 4 2 2 2 4 6 2 3 2" xfId="22359" xr:uid="{A9634E80-B10D-4B2F-AA19-00576BE517B0}"/>
    <cellStyle name="Standaard 4 2 2 2 4 6 2 4" xfId="16820" xr:uid="{CD80259E-3AB9-4370-965B-3DBE2078733E}"/>
    <cellStyle name="Standaard 4 2 2 2 4 6 2 5" xfId="22357" xr:uid="{BFD22D40-1923-44F6-A77F-6BAF167F32F8}"/>
    <cellStyle name="Standaard 4 2 2 2 4 6 3" xfId="7835" xr:uid="{FECFA456-159E-454E-AC8A-FFD5B36E5CA0}"/>
    <cellStyle name="Standaard 4 2 2 2 4 6 3 2" xfId="22360" xr:uid="{5F74342B-4CE0-4B63-AE77-B2A92B4DD109}"/>
    <cellStyle name="Standaard 4 2 2 2 4 6 4" xfId="12151" xr:uid="{E9418286-4A86-4B2E-BA0D-64BA64D3B8F4}"/>
    <cellStyle name="Standaard 4 2 2 2 4 6 4 2" xfId="22361" xr:uid="{0BA2F2A4-FF8A-45B8-84D2-687D059807D7}"/>
    <cellStyle name="Standaard 4 2 2 2 4 6 5" xfId="16819" xr:uid="{30BB3C31-9F36-4BFF-A351-2D0A57948FA7}"/>
    <cellStyle name="Standaard 4 2 2 2 4 6 6" xfId="22356" xr:uid="{C795CE4B-1940-48FE-BDB8-8CAB0516F943}"/>
    <cellStyle name="Standaard 4 2 2 2 4 6 7" xfId="3169" xr:uid="{A727903A-5C69-404F-83B6-0F38353AE22F}"/>
    <cellStyle name="Standaard 4 2 2 2 4 7" xfId="4723" xr:uid="{17937E31-8B1E-4E73-83EC-BFCC456B5B5B}"/>
    <cellStyle name="Standaard 4 2 2 2 4 7 2" xfId="9389" xr:uid="{286EDB4C-9C4B-47E8-AECA-B72FB3620756}"/>
    <cellStyle name="Standaard 4 2 2 2 4 7 2 2" xfId="22363" xr:uid="{10AEC793-6058-4C8D-AAC2-BC6BF31A2164}"/>
    <cellStyle name="Standaard 4 2 2 2 4 7 3" xfId="12153" xr:uid="{F75BFC9A-08E3-4F7C-AF97-77B0030BEFA8}"/>
    <cellStyle name="Standaard 4 2 2 2 4 7 3 2" xfId="22364" xr:uid="{A5E7EE6E-79FA-4420-9CE6-363DCBA7C474}"/>
    <cellStyle name="Standaard 4 2 2 2 4 7 4" xfId="16821" xr:uid="{16F4DB63-4A57-4142-B0CA-14B39486C1D9}"/>
    <cellStyle name="Standaard 4 2 2 2 4 7 5" xfId="22362" xr:uid="{837AC2CD-F2D1-4482-B41C-82D6358864BC}"/>
    <cellStyle name="Standaard 4 2 2 2 4 8" xfId="7076" xr:uid="{55F71502-D9C8-4F14-BA1C-098844D60490}"/>
    <cellStyle name="Standaard 4 2 2 2 4 8 2" xfId="22365" xr:uid="{A9284E3C-0899-46D8-A57A-822DD240ED94}"/>
    <cellStyle name="Standaard 4 2 2 2 4 9" xfId="12106" xr:uid="{96333470-E151-48BE-BF0B-A2BD1BA2C691}"/>
    <cellStyle name="Standaard 4 2 2 2 4 9 2" xfId="22366" xr:uid="{8F5A7BFB-85E7-4606-A25F-69506F10ACC5}"/>
    <cellStyle name="Standaard 4 2 2 2 5" xfId="180" xr:uid="{00000000-0005-0000-0000-000003010000}"/>
    <cellStyle name="Standaard 4 2 2 2 5 10" xfId="22367" xr:uid="{66231BD8-C496-4A00-9BA8-810BC1F88A45}"/>
    <cellStyle name="Standaard 4 2 2 2 5 11" xfId="2487" xr:uid="{EE1FA1EC-FC5E-4626-BF95-D266B60A2BFC}"/>
    <cellStyle name="Standaard 4 2 2 2 5 2" xfId="181" xr:uid="{00000000-0005-0000-0000-000004010000}"/>
    <cellStyle name="Standaard 4 2 2 2 5 2 10" xfId="2681" xr:uid="{4F3F54DF-44CB-4FB0-8AFB-476B254A532E}"/>
    <cellStyle name="Standaard 4 2 2 2 5 2 2" xfId="182" xr:uid="{00000000-0005-0000-0000-000005010000}"/>
    <cellStyle name="Standaard 4 2 2 2 5 2 2 2" xfId="970" xr:uid="{00000000-0005-0000-0000-000006010000}"/>
    <cellStyle name="Standaard 4 2 2 2 5 2 2 2 2" xfId="6957" xr:uid="{B5A8F876-B904-4559-9A4E-8448FA0D1469}"/>
    <cellStyle name="Standaard 4 2 2 2 5 2 2 2 2 2" xfId="11623" xr:uid="{9C1AF777-20DE-4ADE-B8E5-84142276DF2B}"/>
    <cellStyle name="Standaard 4 2 2 2 5 2 2 2 2 2 2" xfId="22372" xr:uid="{E7AC59DC-0581-4960-9467-9781D824E1AF}"/>
    <cellStyle name="Standaard 4 2 2 2 5 2 2 2 2 3" xfId="12158" xr:uid="{9A1C6778-2EC1-4B4B-ACDA-17F0CA3E4D9D}"/>
    <cellStyle name="Standaard 4 2 2 2 5 2 2 2 2 3 2" xfId="22373" xr:uid="{94B7C727-5792-422E-8644-31F06B261B32}"/>
    <cellStyle name="Standaard 4 2 2 2 5 2 2 2 2 4" xfId="16826" xr:uid="{7EFC3B6C-3D8F-4050-BE70-1DAEE54FB348}"/>
    <cellStyle name="Standaard 4 2 2 2 5 2 2 2 2 5" xfId="22371" xr:uid="{D9D2005D-B498-47D3-BAC8-9A8DE8272A86}"/>
    <cellStyle name="Standaard 4 2 2 2 5 2 2 2 3" xfId="9292" xr:uid="{767A75BA-32AF-476B-BDB0-18A372011241}"/>
    <cellStyle name="Standaard 4 2 2 2 5 2 2 2 3 2" xfId="22374" xr:uid="{7BF9A2BF-BB0A-4887-8686-994984304D5F}"/>
    <cellStyle name="Standaard 4 2 2 2 5 2 2 2 4" xfId="12157" xr:uid="{A4FD2881-5A60-4656-856B-DF3CB28A8586}"/>
    <cellStyle name="Standaard 4 2 2 2 5 2 2 2 4 2" xfId="22375" xr:uid="{786710EC-1993-4641-BE4E-6D7F224063EB}"/>
    <cellStyle name="Standaard 4 2 2 2 5 2 2 2 5" xfId="16825" xr:uid="{EB976470-CB62-4318-9D81-F089392F1401}"/>
    <cellStyle name="Standaard 4 2 2 2 5 2 2 2 6" xfId="22370" xr:uid="{DA9CF325-6FE2-44AB-BA23-4BDFAE1D3D3A}"/>
    <cellStyle name="Standaard 4 2 2 2 5 2 2 2 7" xfId="4626" xr:uid="{DB314DB1-C139-4DBD-8BA6-7580D7D6CA7E}"/>
    <cellStyle name="Standaard 4 2 2 2 5 2 2 3" xfId="1754" xr:uid="{00000000-0005-0000-0000-000007010000}"/>
    <cellStyle name="Standaard 4 2 2 2 5 2 2 3 2" xfId="6180" xr:uid="{86BB5E91-4AA3-4CB2-80B7-37A5AC1D38D4}"/>
    <cellStyle name="Standaard 4 2 2 2 5 2 2 3 2 2" xfId="10846" xr:uid="{488638A9-4AE5-4C35-BC60-4A11934DD6BA}"/>
    <cellStyle name="Standaard 4 2 2 2 5 2 2 3 2 2 2" xfId="22378" xr:uid="{EBA49EDD-1BA4-49AF-9C78-7E2845CFCFBC}"/>
    <cellStyle name="Standaard 4 2 2 2 5 2 2 3 2 3" xfId="12160" xr:uid="{1970D3CA-C734-4087-86DA-2F0759FECED1}"/>
    <cellStyle name="Standaard 4 2 2 2 5 2 2 3 2 3 2" xfId="22379" xr:uid="{87A029B5-528C-4078-9CAB-82685A36DE11}"/>
    <cellStyle name="Standaard 4 2 2 2 5 2 2 3 2 4" xfId="16828" xr:uid="{B99F10D6-B4E8-40AD-819F-2D74D48B3B94}"/>
    <cellStyle name="Standaard 4 2 2 2 5 2 2 3 2 5" xfId="22377" xr:uid="{542AB45C-D2C6-47A1-9978-C39B830A3F28}"/>
    <cellStyle name="Standaard 4 2 2 2 5 2 2 3 3" xfId="8515" xr:uid="{73D51920-838F-4036-826E-C91E141A1AB9}"/>
    <cellStyle name="Standaard 4 2 2 2 5 2 2 3 3 2" xfId="22380" xr:uid="{56DA21EE-D6C0-4D2F-A9F2-8C0376E315BD}"/>
    <cellStyle name="Standaard 4 2 2 2 5 2 2 3 4" xfId="12159" xr:uid="{50DF04FC-69BE-4965-BBEB-B754681D62A4}"/>
    <cellStyle name="Standaard 4 2 2 2 5 2 2 3 4 2" xfId="22381" xr:uid="{103CFBBB-F35D-43D0-B0F3-9E143007CD29}"/>
    <cellStyle name="Standaard 4 2 2 2 5 2 2 3 5" xfId="16827" xr:uid="{A4DE56E2-731A-47C5-A61C-C090BE49EFB6}"/>
    <cellStyle name="Standaard 4 2 2 2 5 2 2 3 6" xfId="22376" xr:uid="{1845B3B7-AC3C-41D1-BE36-5D70F97FE6F9}"/>
    <cellStyle name="Standaard 4 2 2 2 5 2 2 3 7" xfId="3849" xr:uid="{4E5877AE-B123-4424-8C7D-D35B2D48DE6C}"/>
    <cellStyle name="Standaard 4 2 2 2 5 2 2 4" xfId="5403" xr:uid="{44156516-E7CF-4DFC-AF2D-C746EAA53B1C}"/>
    <cellStyle name="Standaard 4 2 2 2 5 2 2 4 2" xfId="10069" xr:uid="{6481B911-1F6B-435F-8208-1A12E84A355F}"/>
    <cellStyle name="Standaard 4 2 2 2 5 2 2 4 2 2" xfId="22383" xr:uid="{DE691A66-8BF6-45C8-BF01-FBE535DAF71C}"/>
    <cellStyle name="Standaard 4 2 2 2 5 2 2 4 3" xfId="12161" xr:uid="{6D052BA8-7891-4DB7-83AA-A44CC5600603}"/>
    <cellStyle name="Standaard 4 2 2 2 5 2 2 4 3 2" xfId="22384" xr:uid="{75FA545B-75AA-49E1-8397-B7E6D11770FE}"/>
    <cellStyle name="Standaard 4 2 2 2 5 2 2 4 4" xfId="16829" xr:uid="{78085C92-7DF2-4A14-86DB-E49F4C227CB9}"/>
    <cellStyle name="Standaard 4 2 2 2 5 2 2 4 5" xfId="22382" xr:uid="{13A35FDB-6139-40BA-A938-D2B29C815D1D}"/>
    <cellStyle name="Standaard 4 2 2 2 5 2 2 5" xfId="7738" xr:uid="{4D4A580F-22F1-46B5-89D2-272A06A18F33}"/>
    <cellStyle name="Standaard 4 2 2 2 5 2 2 5 2" xfId="22385" xr:uid="{61971A20-2781-420D-9AF5-94CB236A2FE2}"/>
    <cellStyle name="Standaard 4 2 2 2 5 2 2 6" xfId="12156" xr:uid="{4B512945-7187-4BF3-B032-5BF560DC71A0}"/>
    <cellStyle name="Standaard 4 2 2 2 5 2 2 6 2" xfId="22386" xr:uid="{122AE033-DE26-486C-BB05-356597F7D2D9}"/>
    <cellStyle name="Standaard 4 2 2 2 5 2 2 7" xfId="16824" xr:uid="{BDD01C44-2FD6-41BA-9587-6CAC356FDC64}"/>
    <cellStyle name="Standaard 4 2 2 2 5 2 2 8" xfId="22369" xr:uid="{35F92FAD-32A2-4BE0-875E-7AF8C6FFF0D5}"/>
    <cellStyle name="Standaard 4 2 2 2 5 2 2 9" xfId="3069" xr:uid="{97CA4787-C1B3-4E55-9663-B24BE7B79C1D}"/>
    <cellStyle name="Standaard 4 2 2 2 5 2 3" xfId="969" xr:uid="{00000000-0005-0000-0000-000008010000}"/>
    <cellStyle name="Standaard 4 2 2 2 5 2 3 2" xfId="6569" xr:uid="{85695799-7491-4E66-8BE6-20806D137F6F}"/>
    <cellStyle name="Standaard 4 2 2 2 5 2 3 2 2" xfId="11235" xr:uid="{31C4EA37-3A05-47F9-B0CA-BF4C2E922351}"/>
    <cellStyle name="Standaard 4 2 2 2 5 2 3 2 2 2" xfId="22389" xr:uid="{28D63B7B-D51A-4A26-A2A8-DB5796400D0C}"/>
    <cellStyle name="Standaard 4 2 2 2 5 2 3 2 3" xfId="12163" xr:uid="{F4437A8D-841A-4AF6-961C-675378219D6F}"/>
    <cellStyle name="Standaard 4 2 2 2 5 2 3 2 3 2" xfId="22390" xr:uid="{7CEA8A9D-D7FE-4380-AB1C-9365228122B6}"/>
    <cellStyle name="Standaard 4 2 2 2 5 2 3 2 4" xfId="16831" xr:uid="{52CF7F3F-6C71-4A00-B391-EDDB303F05AE}"/>
    <cellStyle name="Standaard 4 2 2 2 5 2 3 2 5" xfId="22388" xr:uid="{07C930B4-D6FC-4CBD-BF1D-98ED1F0C0663}"/>
    <cellStyle name="Standaard 4 2 2 2 5 2 3 3" xfId="8904" xr:uid="{F2EE43E5-1D07-440C-9477-9D08F3DC0DDC}"/>
    <cellStyle name="Standaard 4 2 2 2 5 2 3 3 2" xfId="22391" xr:uid="{BE54AA4B-0631-48AA-88D7-D203C65C4B4E}"/>
    <cellStyle name="Standaard 4 2 2 2 5 2 3 4" xfId="12162" xr:uid="{69F997F5-FF87-4CBC-B555-206E01CD12E1}"/>
    <cellStyle name="Standaard 4 2 2 2 5 2 3 4 2" xfId="22392" xr:uid="{5DACF9C6-8B68-4719-9A15-F51DCF366B3B}"/>
    <cellStyle name="Standaard 4 2 2 2 5 2 3 5" xfId="16830" xr:uid="{63EFB6C5-F931-4834-B423-4476A81E9FD8}"/>
    <cellStyle name="Standaard 4 2 2 2 5 2 3 6" xfId="22387" xr:uid="{40C8ED5C-1B0D-4C91-85D0-631A15E9B817}"/>
    <cellStyle name="Standaard 4 2 2 2 5 2 3 7" xfId="4238" xr:uid="{3DF5D73E-F658-4382-9374-A94F4D912FBE}"/>
    <cellStyle name="Standaard 4 2 2 2 5 2 4" xfId="1753" xr:uid="{00000000-0005-0000-0000-000009010000}"/>
    <cellStyle name="Standaard 4 2 2 2 5 2 4 2" xfId="5792" xr:uid="{8950C7E5-B945-467F-9681-D3B316FB0CF9}"/>
    <cellStyle name="Standaard 4 2 2 2 5 2 4 2 2" xfId="10458" xr:uid="{8715ACCD-D0DA-4CD8-B3E9-F51666CF4A1B}"/>
    <cellStyle name="Standaard 4 2 2 2 5 2 4 2 2 2" xfId="22395" xr:uid="{EB4A8432-AE1F-49E0-A0F8-92AE9151A939}"/>
    <cellStyle name="Standaard 4 2 2 2 5 2 4 2 3" xfId="12165" xr:uid="{67DF4B1B-B950-46DF-99CF-D50689770420}"/>
    <cellStyle name="Standaard 4 2 2 2 5 2 4 2 3 2" xfId="22396" xr:uid="{84E95672-3E0A-4796-8522-45D551C19EBA}"/>
    <cellStyle name="Standaard 4 2 2 2 5 2 4 2 4" xfId="16833" xr:uid="{63DDDD80-FE5F-4B7D-AB24-783F23E5BD0B}"/>
    <cellStyle name="Standaard 4 2 2 2 5 2 4 2 5" xfId="22394" xr:uid="{6E1A0D92-08BE-4B78-867E-291B59EDC82B}"/>
    <cellStyle name="Standaard 4 2 2 2 5 2 4 3" xfId="8127" xr:uid="{795B63F2-E947-4ABC-A8CA-8622E92E5EC5}"/>
    <cellStyle name="Standaard 4 2 2 2 5 2 4 3 2" xfId="22397" xr:uid="{30E5112F-FAF8-4CD7-B617-D88F00D0FC54}"/>
    <cellStyle name="Standaard 4 2 2 2 5 2 4 4" xfId="12164" xr:uid="{179E609C-533C-492F-AF3A-460660721CD6}"/>
    <cellStyle name="Standaard 4 2 2 2 5 2 4 4 2" xfId="22398" xr:uid="{7569C6BC-1BD3-45A2-BF35-22EED49044F8}"/>
    <cellStyle name="Standaard 4 2 2 2 5 2 4 5" xfId="16832" xr:uid="{A89870CC-41B9-4817-8DF8-F9801D0D21D4}"/>
    <cellStyle name="Standaard 4 2 2 2 5 2 4 6" xfId="22393" xr:uid="{527D7088-7C4F-4C0E-A788-5FEE2397FD3A}"/>
    <cellStyle name="Standaard 4 2 2 2 5 2 4 7" xfId="3461" xr:uid="{FA1AE453-77D2-4AA9-B544-D50DBD9B10E9}"/>
    <cellStyle name="Standaard 4 2 2 2 5 2 5" xfId="5015" xr:uid="{5BDEC889-9DD9-4ECE-AEE2-152E0D4F01D7}"/>
    <cellStyle name="Standaard 4 2 2 2 5 2 5 2" xfId="9681" xr:uid="{4AD7BDDE-85A0-41CA-8348-B04468C8C895}"/>
    <cellStyle name="Standaard 4 2 2 2 5 2 5 2 2" xfId="22400" xr:uid="{BB67BBCE-E2C5-4549-8BA9-B39A280DFAA1}"/>
    <cellStyle name="Standaard 4 2 2 2 5 2 5 3" xfId="12166" xr:uid="{E5571828-F63F-4313-9161-D513E85C3138}"/>
    <cellStyle name="Standaard 4 2 2 2 5 2 5 3 2" xfId="22401" xr:uid="{6764A3A7-9469-4DFF-A1E4-5F4C03D352FC}"/>
    <cellStyle name="Standaard 4 2 2 2 5 2 5 4" xfId="16834" xr:uid="{6B9D6DDE-BA5D-49F2-A066-A04F949BC7B7}"/>
    <cellStyle name="Standaard 4 2 2 2 5 2 5 5" xfId="22399" xr:uid="{46465A72-5D1B-4B87-931F-529A63AA188C}"/>
    <cellStyle name="Standaard 4 2 2 2 5 2 6" xfId="7350" xr:uid="{F181C39D-93D0-4C4E-ADBB-33034FD15B72}"/>
    <cellStyle name="Standaard 4 2 2 2 5 2 6 2" xfId="22402" xr:uid="{19ECA705-B21A-451D-B0CF-81CA981E8D69}"/>
    <cellStyle name="Standaard 4 2 2 2 5 2 7" xfId="12155" xr:uid="{6F68B600-6878-4481-B7EC-84563C20C110}"/>
    <cellStyle name="Standaard 4 2 2 2 5 2 7 2" xfId="22403" xr:uid="{B2455133-D320-481E-8756-83C752DEE3A0}"/>
    <cellStyle name="Standaard 4 2 2 2 5 2 8" xfId="16823" xr:uid="{C852B8DF-CC7B-4C20-90FF-C2947E0C4DFB}"/>
    <cellStyle name="Standaard 4 2 2 2 5 2 9" xfId="22368" xr:uid="{15E485AE-AB57-4B10-BFBE-9A441C297E2B}"/>
    <cellStyle name="Standaard 4 2 2 2 5 3" xfId="183" xr:uid="{00000000-0005-0000-0000-00000A010000}"/>
    <cellStyle name="Standaard 4 2 2 2 5 3 2" xfId="971" xr:uid="{00000000-0005-0000-0000-00000B010000}"/>
    <cellStyle name="Standaard 4 2 2 2 5 3 2 2" xfId="6763" xr:uid="{35B56908-9009-447C-BAE5-A9793694EA8A}"/>
    <cellStyle name="Standaard 4 2 2 2 5 3 2 2 2" xfId="11429" xr:uid="{26FA8DB0-F6DA-4648-81AD-7CA3AC2F1DD1}"/>
    <cellStyle name="Standaard 4 2 2 2 5 3 2 2 2 2" xfId="22407" xr:uid="{29AF9896-17B2-4B5C-A414-7067FDD87B1F}"/>
    <cellStyle name="Standaard 4 2 2 2 5 3 2 2 3" xfId="12169" xr:uid="{6407161E-07E1-4F47-A2DF-96D72A5D2E38}"/>
    <cellStyle name="Standaard 4 2 2 2 5 3 2 2 3 2" xfId="22408" xr:uid="{DF58208D-B9AF-48CD-BE2E-E13823661889}"/>
    <cellStyle name="Standaard 4 2 2 2 5 3 2 2 4" xfId="16837" xr:uid="{16646808-0AD5-4908-BD74-C51D13D0DA74}"/>
    <cellStyle name="Standaard 4 2 2 2 5 3 2 2 5" xfId="22406" xr:uid="{D6B34CB3-DEE9-41EE-A114-7793BC13A738}"/>
    <cellStyle name="Standaard 4 2 2 2 5 3 2 3" xfId="9098" xr:uid="{398C2272-00F0-4235-A4B8-878D6E38F1D4}"/>
    <cellStyle name="Standaard 4 2 2 2 5 3 2 3 2" xfId="22409" xr:uid="{7646FA1B-688F-45F0-8055-07EEF0E51E9D}"/>
    <cellStyle name="Standaard 4 2 2 2 5 3 2 4" xfId="12168" xr:uid="{B646C87B-CFB3-4014-8A83-F29E2553E187}"/>
    <cellStyle name="Standaard 4 2 2 2 5 3 2 4 2" xfId="22410" xr:uid="{89569800-A8C1-438E-AD39-38B930594392}"/>
    <cellStyle name="Standaard 4 2 2 2 5 3 2 5" xfId="16836" xr:uid="{5AF50DC1-9093-47A8-820E-3F55B400F406}"/>
    <cellStyle name="Standaard 4 2 2 2 5 3 2 6" xfId="22405" xr:uid="{25815319-107B-4E42-AEF0-EF7E0FCA6A30}"/>
    <cellStyle name="Standaard 4 2 2 2 5 3 2 7" xfId="4432" xr:uid="{E60D81F0-3609-43D9-B485-95611DBDF170}"/>
    <cellStyle name="Standaard 4 2 2 2 5 3 3" xfId="1755" xr:uid="{00000000-0005-0000-0000-00000C010000}"/>
    <cellStyle name="Standaard 4 2 2 2 5 3 3 2" xfId="5986" xr:uid="{2D83A755-062F-4D94-A1BB-FEBCBF08F417}"/>
    <cellStyle name="Standaard 4 2 2 2 5 3 3 2 2" xfId="10652" xr:uid="{433A39BB-8792-4831-9C4C-C9A810AEAD59}"/>
    <cellStyle name="Standaard 4 2 2 2 5 3 3 2 2 2" xfId="22413" xr:uid="{804ACFE3-93C5-435B-B4C0-59B638C94518}"/>
    <cellStyle name="Standaard 4 2 2 2 5 3 3 2 3" xfId="12171" xr:uid="{662E80BA-0154-4A40-8C40-B6A5D0DB769E}"/>
    <cellStyle name="Standaard 4 2 2 2 5 3 3 2 3 2" xfId="22414" xr:uid="{A488FE7A-4443-49E1-A359-E6D8B688E60C}"/>
    <cellStyle name="Standaard 4 2 2 2 5 3 3 2 4" xfId="16839" xr:uid="{0576BAB3-3C94-4EED-9730-6B461B05A59D}"/>
    <cellStyle name="Standaard 4 2 2 2 5 3 3 2 5" xfId="22412" xr:uid="{606064D2-1B02-43D7-97BF-C94CE41B5759}"/>
    <cellStyle name="Standaard 4 2 2 2 5 3 3 3" xfId="8321" xr:uid="{284B530B-DD0B-4827-858F-A520803BE164}"/>
    <cellStyle name="Standaard 4 2 2 2 5 3 3 3 2" xfId="22415" xr:uid="{64915860-55FB-424F-863E-FD55D87E36B0}"/>
    <cellStyle name="Standaard 4 2 2 2 5 3 3 4" xfId="12170" xr:uid="{97461E5B-5DC8-4E7E-8F57-76CD8A268A48}"/>
    <cellStyle name="Standaard 4 2 2 2 5 3 3 4 2" xfId="22416" xr:uid="{254828CF-3EE9-437C-8892-341C7DA80D32}"/>
    <cellStyle name="Standaard 4 2 2 2 5 3 3 5" xfId="16838" xr:uid="{516CB8F7-D079-44AD-8364-F53EA9711747}"/>
    <cellStyle name="Standaard 4 2 2 2 5 3 3 6" xfId="22411" xr:uid="{FB040488-0E90-4158-B514-969D487A80FB}"/>
    <cellStyle name="Standaard 4 2 2 2 5 3 3 7" xfId="3655" xr:uid="{E12BBC6F-74A8-4CBD-8089-96CCD6D03944}"/>
    <cellStyle name="Standaard 4 2 2 2 5 3 4" xfId="5209" xr:uid="{4736B34B-8671-4997-822D-3FFBB9954E70}"/>
    <cellStyle name="Standaard 4 2 2 2 5 3 4 2" xfId="9875" xr:uid="{501C9AEF-5DF1-4503-A15C-D83FA7E4A496}"/>
    <cellStyle name="Standaard 4 2 2 2 5 3 4 2 2" xfId="22418" xr:uid="{4669E860-6445-41AB-B920-32C5F5DFB826}"/>
    <cellStyle name="Standaard 4 2 2 2 5 3 4 3" xfId="12172" xr:uid="{BD21EC3A-03D3-442D-AD32-E1E0E9E837E9}"/>
    <cellStyle name="Standaard 4 2 2 2 5 3 4 3 2" xfId="22419" xr:uid="{AE23522F-28A3-40C1-8A0F-BB1502710279}"/>
    <cellStyle name="Standaard 4 2 2 2 5 3 4 4" xfId="16840" xr:uid="{6AF28EBD-243E-41D1-80DA-F611F74068C8}"/>
    <cellStyle name="Standaard 4 2 2 2 5 3 4 5" xfId="22417" xr:uid="{C8E0CBDD-58B3-4A4F-AAB7-DFBFE278DB9A}"/>
    <cellStyle name="Standaard 4 2 2 2 5 3 5" xfId="7544" xr:uid="{69B7A5A7-ED43-4A76-AA16-1790C9B59927}"/>
    <cellStyle name="Standaard 4 2 2 2 5 3 5 2" xfId="22420" xr:uid="{52E5DF21-0A39-442E-BE4F-3CA96B12C602}"/>
    <cellStyle name="Standaard 4 2 2 2 5 3 6" xfId="12167" xr:uid="{BDFE7578-C542-418F-9D7D-7FBAA88523E6}"/>
    <cellStyle name="Standaard 4 2 2 2 5 3 6 2" xfId="22421" xr:uid="{76C94F97-ECC0-43D4-9A89-ED2718D8AB0E}"/>
    <cellStyle name="Standaard 4 2 2 2 5 3 7" xfId="16835" xr:uid="{83C2A466-097A-47B6-867F-67D2A559D6E6}"/>
    <cellStyle name="Standaard 4 2 2 2 5 3 8" xfId="22404" xr:uid="{E3DA3346-BEFD-46FE-989B-0ABB5EC3792B}"/>
    <cellStyle name="Standaard 4 2 2 2 5 3 9" xfId="2875" xr:uid="{FF1A8F35-836E-4596-B461-4B1C76B17CA4}"/>
    <cellStyle name="Standaard 4 2 2 2 5 4" xfId="968" xr:uid="{00000000-0005-0000-0000-00000D010000}"/>
    <cellStyle name="Standaard 4 2 2 2 5 4 2" xfId="6375" xr:uid="{38A87980-940D-422A-9045-8DFA3A876F98}"/>
    <cellStyle name="Standaard 4 2 2 2 5 4 2 2" xfId="11041" xr:uid="{4C1A5D07-A0B9-46CF-BE73-BB9472CFAD3A}"/>
    <cellStyle name="Standaard 4 2 2 2 5 4 2 2 2" xfId="22424" xr:uid="{F86C8E6B-008C-4518-A8EB-B79D5CB8FB05}"/>
    <cellStyle name="Standaard 4 2 2 2 5 4 2 3" xfId="12174" xr:uid="{CCF56DD7-4135-4AFD-9B51-E555AC222299}"/>
    <cellStyle name="Standaard 4 2 2 2 5 4 2 3 2" xfId="22425" xr:uid="{978B22BD-E08F-49B4-893A-E443D289FAD5}"/>
    <cellStyle name="Standaard 4 2 2 2 5 4 2 4" xfId="16842" xr:uid="{58E71AB4-D9A5-4E9F-9C7B-6C02A7565B15}"/>
    <cellStyle name="Standaard 4 2 2 2 5 4 2 5" xfId="22423" xr:uid="{C6E5ECBB-6A76-44E6-9883-051E7B333D32}"/>
    <cellStyle name="Standaard 4 2 2 2 5 4 3" xfId="8710" xr:uid="{00FE8758-DBBD-4F92-9300-2FE459A7A513}"/>
    <cellStyle name="Standaard 4 2 2 2 5 4 3 2" xfId="22426" xr:uid="{6049614D-7F8B-461E-81ED-097176A10F8C}"/>
    <cellStyle name="Standaard 4 2 2 2 5 4 4" xfId="12173" xr:uid="{A0C7ED69-6B88-4A3D-A9C0-F0CB4C55C0CF}"/>
    <cellStyle name="Standaard 4 2 2 2 5 4 4 2" xfId="22427" xr:uid="{AE39FA72-B092-42A5-8BED-77A71D77EB4F}"/>
    <cellStyle name="Standaard 4 2 2 2 5 4 5" xfId="16841" xr:uid="{2A816B48-E89A-4381-9EF4-BA0B6F556270}"/>
    <cellStyle name="Standaard 4 2 2 2 5 4 6" xfId="22422" xr:uid="{630DFF7B-F702-480B-B8DD-F21884349083}"/>
    <cellStyle name="Standaard 4 2 2 2 5 4 7" xfId="4044" xr:uid="{4C62BB00-CABB-4791-BEFC-25E96D6992A2}"/>
    <cellStyle name="Standaard 4 2 2 2 5 5" xfId="1752" xr:uid="{00000000-0005-0000-0000-00000E010000}"/>
    <cellStyle name="Standaard 4 2 2 2 5 5 2" xfId="5598" xr:uid="{ED17F5E8-B990-4D1B-8767-56F277BFE49A}"/>
    <cellStyle name="Standaard 4 2 2 2 5 5 2 2" xfId="10264" xr:uid="{9BDFC65B-2484-408A-B128-757996CE389E}"/>
    <cellStyle name="Standaard 4 2 2 2 5 5 2 2 2" xfId="22430" xr:uid="{63DC2D3E-9532-4B1E-B870-4B30F89606A1}"/>
    <cellStyle name="Standaard 4 2 2 2 5 5 2 3" xfId="12176" xr:uid="{1500A5C3-3704-4A1B-859A-7697F01D714C}"/>
    <cellStyle name="Standaard 4 2 2 2 5 5 2 3 2" xfId="22431" xr:uid="{455D01C8-3A29-4D4F-AB32-531BF777769E}"/>
    <cellStyle name="Standaard 4 2 2 2 5 5 2 4" xfId="16844" xr:uid="{40A61292-C36C-4FC7-85A8-A63BB5AE0CA2}"/>
    <cellStyle name="Standaard 4 2 2 2 5 5 2 5" xfId="22429" xr:uid="{1EA136AE-BDAD-48EF-A478-8D777AAC6B25}"/>
    <cellStyle name="Standaard 4 2 2 2 5 5 3" xfId="7933" xr:uid="{34F7AEEE-0C53-4FBD-96BF-590CA9CACF0A}"/>
    <cellStyle name="Standaard 4 2 2 2 5 5 3 2" xfId="22432" xr:uid="{BE7D6E42-62F7-4D48-8EC2-AE0C33359150}"/>
    <cellStyle name="Standaard 4 2 2 2 5 5 4" xfId="12175" xr:uid="{44795FF4-D929-48CC-8B86-9E56EF597273}"/>
    <cellStyle name="Standaard 4 2 2 2 5 5 4 2" xfId="22433" xr:uid="{62765950-F2DF-4067-8A04-C51E660520D3}"/>
    <cellStyle name="Standaard 4 2 2 2 5 5 5" xfId="16843" xr:uid="{75E38A02-225E-461D-AB97-65F661F40C74}"/>
    <cellStyle name="Standaard 4 2 2 2 5 5 6" xfId="22428" xr:uid="{180B3102-05BC-4EBD-A9D2-4AACD10D0C7C}"/>
    <cellStyle name="Standaard 4 2 2 2 5 5 7" xfId="3267" xr:uid="{7A8C46B8-5822-47B5-B36A-65D91984E593}"/>
    <cellStyle name="Standaard 4 2 2 2 5 6" xfId="4821" xr:uid="{2FDEC123-5CDC-4233-A8A3-B57522872798}"/>
    <cellStyle name="Standaard 4 2 2 2 5 6 2" xfId="9487" xr:uid="{5950151F-4B16-4556-80AB-993D38C9FB7E}"/>
    <cellStyle name="Standaard 4 2 2 2 5 6 2 2" xfId="22435" xr:uid="{D2D15743-7BFC-4111-B7C8-FAD48E5C5231}"/>
    <cellStyle name="Standaard 4 2 2 2 5 6 3" xfId="12177" xr:uid="{A98456DD-2A02-4E47-9784-BA3248CA021D}"/>
    <cellStyle name="Standaard 4 2 2 2 5 6 3 2" xfId="22436" xr:uid="{2F597289-1110-4C9C-B39E-38A7135A3198}"/>
    <cellStyle name="Standaard 4 2 2 2 5 6 4" xfId="16845" xr:uid="{191BED74-89F6-481E-861F-F6B43A0683E6}"/>
    <cellStyle name="Standaard 4 2 2 2 5 6 5" xfId="22434" xr:uid="{E95F7B19-117E-4A7F-B65D-25E1C6330696}"/>
    <cellStyle name="Standaard 4 2 2 2 5 7" xfId="7156" xr:uid="{272362D4-A2F0-4805-B499-8F420FA22957}"/>
    <cellStyle name="Standaard 4 2 2 2 5 7 2" xfId="22437" xr:uid="{6B0F4D29-61BE-471E-A4F7-19825CCCC220}"/>
    <cellStyle name="Standaard 4 2 2 2 5 8" xfId="12154" xr:uid="{62645843-F869-41FD-914B-AAEE7ED91506}"/>
    <cellStyle name="Standaard 4 2 2 2 5 8 2" xfId="22438" xr:uid="{92B5B951-8139-4B93-8742-2B4BAEAD1033}"/>
    <cellStyle name="Standaard 4 2 2 2 5 9" xfId="16822" xr:uid="{89552B67-2E9D-42CB-A23D-6BB09B9B6804}"/>
    <cellStyle name="Standaard 4 2 2 2 6" xfId="184" xr:uid="{00000000-0005-0000-0000-00000F010000}"/>
    <cellStyle name="Standaard 4 2 2 2 6 10" xfId="2580" xr:uid="{25F6485A-CDA5-43D8-9454-D59B1A3333ED}"/>
    <cellStyle name="Standaard 4 2 2 2 6 2" xfId="185" xr:uid="{00000000-0005-0000-0000-000010010000}"/>
    <cellStyle name="Standaard 4 2 2 2 6 2 2" xfId="973" xr:uid="{00000000-0005-0000-0000-000011010000}"/>
    <cellStyle name="Standaard 4 2 2 2 6 2 2 2" xfId="6856" xr:uid="{408911A9-7F4F-4DFA-8EEE-834C52503151}"/>
    <cellStyle name="Standaard 4 2 2 2 6 2 2 2 2" xfId="11522" xr:uid="{B87F12C0-E0D6-4C4B-9E4F-A20F093F7A11}"/>
    <cellStyle name="Standaard 4 2 2 2 6 2 2 2 2 2" xfId="22443" xr:uid="{A71E273B-77C7-4834-B10B-286CD3E73F39}"/>
    <cellStyle name="Standaard 4 2 2 2 6 2 2 2 3" xfId="12181" xr:uid="{2EC9F99E-C871-4FDA-8806-88FB44C7CFE4}"/>
    <cellStyle name="Standaard 4 2 2 2 6 2 2 2 3 2" xfId="22444" xr:uid="{E293CD30-2491-4270-8797-085BAF92AA71}"/>
    <cellStyle name="Standaard 4 2 2 2 6 2 2 2 4" xfId="16849" xr:uid="{208AEC83-1B95-44B8-885F-44CBC53ED98A}"/>
    <cellStyle name="Standaard 4 2 2 2 6 2 2 2 5" xfId="22442" xr:uid="{6A361FCF-9F85-4BA7-84E0-C774D2294B87}"/>
    <cellStyle name="Standaard 4 2 2 2 6 2 2 3" xfId="9191" xr:uid="{4D8CB491-1781-49F2-AB8E-00D4E3264C3E}"/>
    <cellStyle name="Standaard 4 2 2 2 6 2 2 3 2" xfId="22445" xr:uid="{84A7E33C-9523-4629-BA2E-13826C03A351}"/>
    <cellStyle name="Standaard 4 2 2 2 6 2 2 4" xfId="12180" xr:uid="{258DFF1A-E4A8-40A3-98A1-1F9329B33C4B}"/>
    <cellStyle name="Standaard 4 2 2 2 6 2 2 4 2" xfId="22446" xr:uid="{43B3BCCB-0379-4E9D-9EB5-0E1746E131D1}"/>
    <cellStyle name="Standaard 4 2 2 2 6 2 2 5" xfId="16848" xr:uid="{9A9174E6-B9A2-4D30-ABD3-2A5FA12F0119}"/>
    <cellStyle name="Standaard 4 2 2 2 6 2 2 6" xfId="22441" xr:uid="{6DD56636-6081-4F94-B281-EB613DC989DE}"/>
    <cellStyle name="Standaard 4 2 2 2 6 2 2 7" xfId="4525" xr:uid="{EA5303DB-B2B5-49E1-98F8-213C5E73B18E}"/>
    <cellStyle name="Standaard 4 2 2 2 6 2 3" xfId="1757" xr:uid="{00000000-0005-0000-0000-000012010000}"/>
    <cellStyle name="Standaard 4 2 2 2 6 2 3 2" xfId="6079" xr:uid="{AD23D913-DD3F-4CA5-B250-A51C46F3689D}"/>
    <cellStyle name="Standaard 4 2 2 2 6 2 3 2 2" xfId="10745" xr:uid="{2EA0846E-6BA7-433D-9210-3664D4D51272}"/>
    <cellStyle name="Standaard 4 2 2 2 6 2 3 2 2 2" xfId="22449" xr:uid="{8C51C888-664C-4EF2-BEAD-76952ED9618C}"/>
    <cellStyle name="Standaard 4 2 2 2 6 2 3 2 3" xfId="12183" xr:uid="{D48C124D-550B-471D-902E-BEB354D81B5C}"/>
    <cellStyle name="Standaard 4 2 2 2 6 2 3 2 3 2" xfId="22450" xr:uid="{0655A43D-D76D-48A6-87A4-287422353F95}"/>
    <cellStyle name="Standaard 4 2 2 2 6 2 3 2 4" xfId="16851" xr:uid="{BFD0668E-1716-48C0-B817-3197D6F7D638}"/>
    <cellStyle name="Standaard 4 2 2 2 6 2 3 2 5" xfId="22448" xr:uid="{89BEF8A7-0A01-47AD-A774-46A0CE847D2A}"/>
    <cellStyle name="Standaard 4 2 2 2 6 2 3 3" xfId="8414" xr:uid="{4614DABA-6590-479C-893F-19A418F8B361}"/>
    <cellStyle name="Standaard 4 2 2 2 6 2 3 3 2" xfId="22451" xr:uid="{E04F87B6-6694-456E-BB74-D0F65772EE35}"/>
    <cellStyle name="Standaard 4 2 2 2 6 2 3 4" xfId="12182" xr:uid="{F17B61DA-21F0-4142-AE1F-67D89F36EA9F}"/>
    <cellStyle name="Standaard 4 2 2 2 6 2 3 4 2" xfId="22452" xr:uid="{4C477889-26BF-4885-A345-1D4AD57768A1}"/>
    <cellStyle name="Standaard 4 2 2 2 6 2 3 5" xfId="16850" xr:uid="{ABD4D8AA-253A-40C9-AD09-ED27C17F6154}"/>
    <cellStyle name="Standaard 4 2 2 2 6 2 3 6" xfId="22447" xr:uid="{BB13CD23-AE03-4C55-B036-51625600A13C}"/>
    <cellStyle name="Standaard 4 2 2 2 6 2 3 7" xfId="3748" xr:uid="{5C5C14F4-100B-42CA-8A13-6666CFCF2C0C}"/>
    <cellStyle name="Standaard 4 2 2 2 6 2 4" xfId="5302" xr:uid="{21EAF2EA-8B5D-4AF0-A0D6-7ECC244C78CA}"/>
    <cellStyle name="Standaard 4 2 2 2 6 2 4 2" xfId="9968" xr:uid="{4B5CCB24-DB54-4D48-BEA2-6A79F351B06F}"/>
    <cellStyle name="Standaard 4 2 2 2 6 2 4 2 2" xfId="22454" xr:uid="{D99AB854-2F05-433A-B331-0C20E02BFC38}"/>
    <cellStyle name="Standaard 4 2 2 2 6 2 4 3" xfId="12184" xr:uid="{B9D3BA57-64DE-4CAB-8914-34918A562892}"/>
    <cellStyle name="Standaard 4 2 2 2 6 2 4 3 2" xfId="22455" xr:uid="{A11413FA-E9AF-41BF-BE78-B4BF4E17E270}"/>
    <cellStyle name="Standaard 4 2 2 2 6 2 4 4" xfId="16852" xr:uid="{A07B45E3-B07E-43AE-934C-C08D7159B5BF}"/>
    <cellStyle name="Standaard 4 2 2 2 6 2 4 5" xfId="22453" xr:uid="{5C459D36-EACC-49B4-B24F-3AB97A36C82F}"/>
    <cellStyle name="Standaard 4 2 2 2 6 2 5" xfId="7637" xr:uid="{E53B7CC6-A1B4-45C9-9459-132A51400A75}"/>
    <cellStyle name="Standaard 4 2 2 2 6 2 5 2" xfId="22456" xr:uid="{11359E53-E034-4B6B-909A-AFCD09C0E94D}"/>
    <cellStyle name="Standaard 4 2 2 2 6 2 6" xfId="12179" xr:uid="{14C0071E-5582-4CDB-A732-447DEFC780DE}"/>
    <cellStyle name="Standaard 4 2 2 2 6 2 6 2" xfId="22457" xr:uid="{6F62B4C0-8930-4EBD-8A6B-39710B674216}"/>
    <cellStyle name="Standaard 4 2 2 2 6 2 7" xfId="16847" xr:uid="{B67BFA86-B744-42A0-9BB2-15A29904440B}"/>
    <cellStyle name="Standaard 4 2 2 2 6 2 8" xfId="22440" xr:uid="{08F5A95F-ECC2-4D6D-B7FA-3D92619274CC}"/>
    <cellStyle name="Standaard 4 2 2 2 6 2 9" xfId="2968" xr:uid="{4D8E6467-26CB-4B19-8C63-76A79612A403}"/>
    <cellStyle name="Standaard 4 2 2 2 6 3" xfId="972" xr:uid="{00000000-0005-0000-0000-000013010000}"/>
    <cellStyle name="Standaard 4 2 2 2 6 3 2" xfId="6468" xr:uid="{70328626-2717-4A45-8519-CD45FF975E41}"/>
    <cellStyle name="Standaard 4 2 2 2 6 3 2 2" xfId="11134" xr:uid="{9944F532-DC24-422D-A0C7-437848DCCABB}"/>
    <cellStyle name="Standaard 4 2 2 2 6 3 2 2 2" xfId="22460" xr:uid="{7B202FE2-FB40-43DA-8B33-D3DE9BEC0A01}"/>
    <cellStyle name="Standaard 4 2 2 2 6 3 2 3" xfId="12186" xr:uid="{D190590D-2965-46FA-A015-4C1105E53709}"/>
    <cellStyle name="Standaard 4 2 2 2 6 3 2 3 2" xfId="22461" xr:uid="{04E9F352-7A07-4C5C-8D8A-7CCC0388B8F1}"/>
    <cellStyle name="Standaard 4 2 2 2 6 3 2 4" xfId="16854" xr:uid="{E7676F75-628E-4B5D-8EFE-0E44F0844C75}"/>
    <cellStyle name="Standaard 4 2 2 2 6 3 2 5" xfId="22459" xr:uid="{78D4B835-9BFF-432E-BB79-9DCF0C24B344}"/>
    <cellStyle name="Standaard 4 2 2 2 6 3 3" xfId="8803" xr:uid="{D31CF7C5-5585-48AF-A3FB-D0C7044CDE11}"/>
    <cellStyle name="Standaard 4 2 2 2 6 3 3 2" xfId="22462" xr:uid="{294D6CD6-9FD9-4A0D-9B65-1EDE4BDB71A3}"/>
    <cellStyle name="Standaard 4 2 2 2 6 3 4" xfId="12185" xr:uid="{A037031C-6C53-40FC-855E-3C44A29119F0}"/>
    <cellStyle name="Standaard 4 2 2 2 6 3 4 2" xfId="22463" xr:uid="{0F2C3524-BF2C-4D36-9B75-D1740EBA47DE}"/>
    <cellStyle name="Standaard 4 2 2 2 6 3 5" xfId="16853" xr:uid="{B06D5DD3-38B8-4963-AF1D-1C60105483B2}"/>
    <cellStyle name="Standaard 4 2 2 2 6 3 6" xfId="22458" xr:uid="{396A6B4F-A535-42F8-A558-857B36A1059E}"/>
    <cellStyle name="Standaard 4 2 2 2 6 3 7" xfId="4137" xr:uid="{ACD8BC1C-766E-4C7D-B8E3-DCF8285983ED}"/>
    <cellStyle name="Standaard 4 2 2 2 6 4" xfId="1756" xr:uid="{00000000-0005-0000-0000-000014010000}"/>
    <cellStyle name="Standaard 4 2 2 2 6 4 2" xfId="5691" xr:uid="{0239C7CE-D3C5-433A-B658-9925E4F2E98B}"/>
    <cellStyle name="Standaard 4 2 2 2 6 4 2 2" xfId="10357" xr:uid="{5705CA44-AFD9-464C-8D0B-B7576C74EB4F}"/>
    <cellStyle name="Standaard 4 2 2 2 6 4 2 2 2" xfId="22466" xr:uid="{AED11B9F-2FB1-46A1-81BE-75E937611B02}"/>
    <cellStyle name="Standaard 4 2 2 2 6 4 2 3" xfId="12188" xr:uid="{28F1A6AA-9533-4E69-AC37-B6A2AE40A5D4}"/>
    <cellStyle name="Standaard 4 2 2 2 6 4 2 3 2" xfId="22467" xr:uid="{C6B26795-2FF1-4592-9FA8-F235B7400100}"/>
    <cellStyle name="Standaard 4 2 2 2 6 4 2 4" xfId="16856" xr:uid="{F84B4917-8698-4F9D-9801-1C5851F8AC4D}"/>
    <cellStyle name="Standaard 4 2 2 2 6 4 2 5" xfId="22465" xr:uid="{E02C7306-6721-46CE-9324-62679C690BD6}"/>
    <cellStyle name="Standaard 4 2 2 2 6 4 3" xfId="8026" xr:uid="{044231AE-C555-4F7C-AEF6-4DE52A90B504}"/>
    <cellStyle name="Standaard 4 2 2 2 6 4 3 2" xfId="22468" xr:uid="{F21F5619-95A9-4322-9EDA-96D23A26FAD8}"/>
    <cellStyle name="Standaard 4 2 2 2 6 4 4" xfId="12187" xr:uid="{9C53AA49-633D-43E7-A27F-1DCBCFEF6EB4}"/>
    <cellStyle name="Standaard 4 2 2 2 6 4 4 2" xfId="22469" xr:uid="{EC049129-B7E8-4C92-A612-37EE5B824857}"/>
    <cellStyle name="Standaard 4 2 2 2 6 4 5" xfId="16855" xr:uid="{97BE8980-6505-4BB8-A508-DA28BF13EEE5}"/>
    <cellStyle name="Standaard 4 2 2 2 6 4 6" xfId="22464" xr:uid="{8723F6AB-C14C-4BF5-908B-4EDD5312CEB5}"/>
    <cellStyle name="Standaard 4 2 2 2 6 4 7" xfId="3360" xr:uid="{192CD5A4-92EB-4798-BD75-E445103CE334}"/>
    <cellStyle name="Standaard 4 2 2 2 6 5" xfId="4914" xr:uid="{E1EF5525-7E55-4E21-812C-D6AC8FE95C09}"/>
    <cellStyle name="Standaard 4 2 2 2 6 5 2" xfId="9580" xr:uid="{0A062C25-77A4-46F2-A2A0-BF9B6A0C5901}"/>
    <cellStyle name="Standaard 4 2 2 2 6 5 2 2" xfId="22471" xr:uid="{4D3EDE73-E487-4EBE-8791-D8785551C362}"/>
    <cellStyle name="Standaard 4 2 2 2 6 5 3" xfId="12189" xr:uid="{3F4B23EE-7091-4F28-992D-BB8174B38FE5}"/>
    <cellStyle name="Standaard 4 2 2 2 6 5 3 2" xfId="22472" xr:uid="{B18751AD-4148-47B2-9D45-06293F786977}"/>
    <cellStyle name="Standaard 4 2 2 2 6 5 4" xfId="16857" xr:uid="{138E9C3F-EF17-4909-B9B0-5EE2DE2DD0B6}"/>
    <cellStyle name="Standaard 4 2 2 2 6 5 5" xfId="22470" xr:uid="{C10A0490-BC83-4385-B9BD-D26C1741473C}"/>
    <cellStyle name="Standaard 4 2 2 2 6 6" xfId="7249" xr:uid="{48E392B5-93E8-46B6-93E7-6DA659A09337}"/>
    <cellStyle name="Standaard 4 2 2 2 6 6 2" xfId="22473" xr:uid="{E378B8A6-D337-44AC-BAFA-DD06D7ECAEA0}"/>
    <cellStyle name="Standaard 4 2 2 2 6 7" xfId="12178" xr:uid="{CAA64871-8F11-40CA-8A44-2AD39486158A}"/>
    <cellStyle name="Standaard 4 2 2 2 6 7 2" xfId="22474" xr:uid="{0FE0D2EC-1A76-452F-9D25-ABCE91E084FB}"/>
    <cellStyle name="Standaard 4 2 2 2 6 8" xfId="16846" xr:uid="{C9B556CA-5AB4-4BD8-9FBA-45D95871BFB5}"/>
    <cellStyle name="Standaard 4 2 2 2 6 9" xfId="22439" xr:uid="{2DB78C16-5C33-4EFC-A49E-27CCE16E8CF3}"/>
    <cellStyle name="Standaard 4 2 2 2 7" xfId="186" xr:uid="{00000000-0005-0000-0000-000015010000}"/>
    <cellStyle name="Standaard 4 2 2 2 7 2" xfId="974" xr:uid="{00000000-0005-0000-0000-000016010000}"/>
    <cellStyle name="Standaard 4 2 2 2 7 2 2" xfId="6662" xr:uid="{C031C570-40FF-4A48-A7C0-497BA10D9CB1}"/>
    <cellStyle name="Standaard 4 2 2 2 7 2 2 2" xfId="11328" xr:uid="{498309F2-176B-48DC-98C5-5982D6CD11C2}"/>
    <cellStyle name="Standaard 4 2 2 2 7 2 2 2 2" xfId="22478" xr:uid="{846485CA-07A5-437B-9A82-C50ED1A5DD91}"/>
    <cellStyle name="Standaard 4 2 2 2 7 2 2 3" xfId="12192" xr:uid="{A49F1F2A-7938-45CA-B569-B516831022C7}"/>
    <cellStyle name="Standaard 4 2 2 2 7 2 2 3 2" xfId="22479" xr:uid="{6DEFD8AC-0432-4A60-B993-093C6A9C80E0}"/>
    <cellStyle name="Standaard 4 2 2 2 7 2 2 4" xfId="16860" xr:uid="{7ED6E359-23A0-49DF-B1BE-6D46F077F0AA}"/>
    <cellStyle name="Standaard 4 2 2 2 7 2 2 5" xfId="22477" xr:uid="{2C50B05A-7E59-43B5-A5C2-FA8F1576D4F5}"/>
    <cellStyle name="Standaard 4 2 2 2 7 2 3" xfId="8997" xr:uid="{8931111B-6CCE-48A2-9EA9-513B1986186B}"/>
    <cellStyle name="Standaard 4 2 2 2 7 2 3 2" xfId="22480" xr:uid="{825C55ED-B3DD-453A-AE19-6E9974C481BC}"/>
    <cellStyle name="Standaard 4 2 2 2 7 2 4" xfId="12191" xr:uid="{35F2B5FB-DAB7-4EBA-AE79-B28BCDC98CD3}"/>
    <cellStyle name="Standaard 4 2 2 2 7 2 4 2" xfId="22481" xr:uid="{C4FB4EBE-4A2D-439F-923A-50365D4D7E46}"/>
    <cellStyle name="Standaard 4 2 2 2 7 2 5" xfId="16859" xr:uid="{87867401-7E21-4C1B-A64C-D65474271D2A}"/>
    <cellStyle name="Standaard 4 2 2 2 7 2 6" xfId="22476" xr:uid="{9AA68F7C-D200-4226-8979-7CF25A48EA84}"/>
    <cellStyle name="Standaard 4 2 2 2 7 2 7" xfId="4331" xr:uid="{F2F6BA5A-B163-45B4-9DC0-007BFEA3C6C3}"/>
    <cellStyle name="Standaard 4 2 2 2 7 3" xfId="1758" xr:uid="{00000000-0005-0000-0000-000017010000}"/>
    <cellStyle name="Standaard 4 2 2 2 7 3 2" xfId="5885" xr:uid="{7ACFC108-6E6E-4796-8F2F-C8ED47A1AA4A}"/>
    <cellStyle name="Standaard 4 2 2 2 7 3 2 2" xfId="10551" xr:uid="{FE4F41E8-004E-4270-83BC-36F0338974E3}"/>
    <cellStyle name="Standaard 4 2 2 2 7 3 2 2 2" xfId="22484" xr:uid="{B3E0E8E6-F0A9-4E7F-A985-2F3628820044}"/>
    <cellStyle name="Standaard 4 2 2 2 7 3 2 3" xfId="12194" xr:uid="{4B7F1038-4E35-4804-B398-AE3DE4A5E4EB}"/>
    <cellStyle name="Standaard 4 2 2 2 7 3 2 3 2" xfId="22485" xr:uid="{C6A8427B-6760-4522-9CA6-6F83071A0817}"/>
    <cellStyle name="Standaard 4 2 2 2 7 3 2 4" xfId="16862" xr:uid="{E03E86C6-80CD-43BD-915C-EC6DBBFB6377}"/>
    <cellStyle name="Standaard 4 2 2 2 7 3 2 5" xfId="22483" xr:uid="{6F2D5C83-287F-4CDE-A6B7-881392EE893D}"/>
    <cellStyle name="Standaard 4 2 2 2 7 3 3" xfId="8220" xr:uid="{BC60AF50-FF24-4DAC-A972-83FA78C853DD}"/>
    <cellStyle name="Standaard 4 2 2 2 7 3 3 2" xfId="22486" xr:uid="{3BF19A6E-2893-4AFF-BA51-75D61431DCB6}"/>
    <cellStyle name="Standaard 4 2 2 2 7 3 4" xfId="12193" xr:uid="{28D45943-9726-472D-A33D-186F1E18DCB4}"/>
    <cellStyle name="Standaard 4 2 2 2 7 3 4 2" xfId="22487" xr:uid="{BC93B370-0610-47E7-B5DA-3255DEC070E2}"/>
    <cellStyle name="Standaard 4 2 2 2 7 3 5" xfId="16861" xr:uid="{BBAFD828-F016-4882-AB1B-B5E8761A3B5A}"/>
    <cellStyle name="Standaard 4 2 2 2 7 3 6" xfId="22482" xr:uid="{700292B7-013C-4975-94E6-B5DF27AEECF9}"/>
    <cellStyle name="Standaard 4 2 2 2 7 3 7" xfId="3554" xr:uid="{A6DFC73B-405E-4745-8403-6B1BD17881DB}"/>
    <cellStyle name="Standaard 4 2 2 2 7 4" xfId="5108" xr:uid="{E823ECB5-829F-4C2D-8BFA-01E9427DC9CB}"/>
    <cellStyle name="Standaard 4 2 2 2 7 4 2" xfId="9774" xr:uid="{2B8A130D-5F46-48EF-B335-FC24F33019C5}"/>
    <cellStyle name="Standaard 4 2 2 2 7 4 2 2" xfId="22489" xr:uid="{2F4A6544-7855-4AFD-9FDB-A94F86E76756}"/>
    <cellStyle name="Standaard 4 2 2 2 7 4 3" xfId="12195" xr:uid="{BBAC6204-2E63-4926-AD0B-0C35BEE0FDB8}"/>
    <cellStyle name="Standaard 4 2 2 2 7 4 3 2" xfId="22490" xr:uid="{D53BE9C6-B356-4BC5-A6B3-61F5DB5DFC04}"/>
    <cellStyle name="Standaard 4 2 2 2 7 4 4" xfId="16863" xr:uid="{EF50747C-1C3B-4E3F-8DC1-358E612F9E0E}"/>
    <cellStyle name="Standaard 4 2 2 2 7 4 5" xfId="22488" xr:uid="{8B6AC3AC-6ADB-4F99-B157-8BEF8A8C52AE}"/>
    <cellStyle name="Standaard 4 2 2 2 7 5" xfId="7443" xr:uid="{2EE7E0D9-DA24-48F1-B745-A496C2DD9E9B}"/>
    <cellStyle name="Standaard 4 2 2 2 7 5 2" xfId="22491" xr:uid="{D061DAED-6817-40B9-8853-B54CCE525887}"/>
    <cellStyle name="Standaard 4 2 2 2 7 6" xfId="12190" xr:uid="{BD856E40-8707-4C6E-8770-B3D0547591B7}"/>
    <cellStyle name="Standaard 4 2 2 2 7 6 2" xfId="22492" xr:uid="{D2A07B7B-9DF1-4463-AEB6-BE481D63CC79}"/>
    <cellStyle name="Standaard 4 2 2 2 7 7" xfId="16858" xr:uid="{07887505-964F-4D9C-ADD3-DA772A21950F}"/>
    <cellStyle name="Standaard 4 2 2 2 7 8" xfId="22475" xr:uid="{C548420A-655C-4E6F-8527-F09ED1B2B2BA}"/>
    <cellStyle name="Standaard 4 2 2 2 7 9" xfId="2774" xr:uid="{EDE93DBD-7091-4906-8AB0-6384331116F9}"/>
    <cellStyle name="Standaard 4 2 2 2 8" xfId="809" xr:uid="{00000000-0005-0000-0000-000018010000}"/>
    <cellStyle name="Standaard 4 2 2 2 8 2" xfId="6274" xr:uid="{E9756439-90CE-4EC5-B62F-26280F6E969D}"/>
    <cellStyle name="Standaard 4 2 2 2 8 2 2" xfId="10940" xr:uid="{E7435812-57C8-448A-B21E-18740AF4E1AD}"/>
    <cellStyle name="Standaard 4 2 2 2 8 2 2 2" xfId="22495" xr:uid="{A24213CF-18E3-47CC-B8BA-06FE66CC8CC5}"/>
    <cellStyle name="Standaard 4 2 2 2 8 2 3" xfId="12197" xr:uid="{CC9B61B2-DF0C-4E09-B954-32AA4685F668}"/>
    <cellStyle name="Standaard 4 2 2 2 8 2 3 2" xfId="22496" xr:uid="{150A278C-255D-4309-8EC7-1C73A4E8A0D3}"/>
    <cellStyle name="Standaard 4 2 2 2 8 2 4" xfId="16865" xr:uid="{D7351E1B-DEFD-47B5-A840-E3A2D41E9BB6}"/>
    <cellStyle name="Standaard 4 2 2 2 8 2 5" xfId="22494" xr:uid="{E0A33692-ABAA-456B-8A52-3C66FEF91F9C}"/>
    <cellStyle name="Standaard 4 2 2 2 8 3" xfId="8609" xr:uid="{E73E91B1-4279-4CA3-A617-4D6B5A3BC7EF}"/>
    <cellStyle name="Standaard 4 2 2 2 8 3 2" xfId="22497" xr:uid="{AFD171A2-B390-470B-A4A0-B489624CE164}"/>
    <cellStyle name="Standaard 4 2 2 2 8 4" xfId="12196" xr:uid="{E49F3ABE-5B17-4547-A368-59675E81D0EC}"/>
    <cellStyle name="Standaard 4 2 2 2 8 4 2" xfId="22498" xr:uid="{B82212D9-EF14-4D66-ADD0-7C6EEE9DBA4E}"/>
    <cellStyle name="Standaard 4 2 2 2 8 5" xfId="16864" xr:uid="{0464AD02-854A-427E-961A-EDBF2BF7C5BC}"/>
    <cellStyle name="Standaard 4 2 2 2 8 6" xfId="22493" xr:uid="{56E0C741-A450-426B-A51F-B7DC3D98D7E4}"/>
    <cellStyle name="Standaard 4 2 2 2 8 7" xfId="3943" xr:uid="{81F1D937-E6EE-48A1-B691-0BF06D441F32}"/>
    <cellStyle name="Standaard 4 2 2 2 9" xfId="1593" xr:uid="{00000000-0005-0000-0000-000019010000}"/>
    <cellStyle name="Standaard 4 2 2 2 9 2" xfId="5497" xr:uid="{6CD44A0E-9476-4E23-BA36-D6AB592C5FD6}"/>
    <cellStyle name="Standaard 4 2 2 2 9 2 2" xfId="10163" xr:uid="{8ACFD980-4FD2-48D7-AE43-AE814B64892A}"/>
    <cellStyle name="Standaard 4 2 2 2 9 2 2 2" xfId="22501" xr:uid="{3443E7BD-4A3D-4974-96FC-23353E450F0D}"/>
    <cellStyle name="Standaard 4 2 2 2 9 2 3" xfId="12199" xr:uid="{6CADED5C-8CD3-4677-8A27-91D0E6AD2E61}"/>
    <cellStyle name="Standaard 4 2 2 2 9 2 3 2" xfId="22502" xr:uid="{735B9451-D460-4CAB-986B-EF31BBED69F1}"/>
    <cellStyle name="Standaard 4 2 2 2 9 2 4" xfId="16867" xr:uid="{3C4223E9-756D-4EA8-A1B2-B8CE7A06F24F}"/>
    <cellStyle name="Standaard 4 2 2 2 9 2 5" xfId="22500" xr:uid="{35CBCB88-9C60-4E6D-968C-50B4B4C753B6}"/>
    <cellStyle name="Standaard 4 2 2 2 9 3" xfId="7832" xr:uid="{93E73975-6A18-4490-B60D-6CB27AE397A2}"/>
    <cellStyle name="Standaard 4 2 2 2 9 3 2" xfId="22503" xr:uid="{7DCD5DCB-AF4D-4040-873D-7DC93ABBDF82}"/>
    <cellStyle name="Standaard 4 2 2 2 9 4" xfId="12198" xr:uid="{C421FD30-E031-48FB-A486-3E1043B57B68}"/>
    <cellStyle name="Standaard 4 2 2 2 9 4 2" xfId="22504" xr:uid="{CAAA48BD-2467-4CA9-B890-F4F45007C107}"/>
    <cellStyle name="Standaard 4 2 2 2 9 5" xfId="16866" xr:uid="{D8352F4F-A198-4B67-BD06-17524A7433A0}"/>
    <cellStyle name="Standaard 4 2 2 2 9 6" xfId="22499" xr:uid="{12A9350F-AE5C-4235-8284-3C9C2AFA9866}"/>
    <cellStyle name="Standaard 4 2 2 2 9 7" xfId="3166" xr:uid="{08728471-8836-4351-89DE-26F1BA0D2EFB}"/>
    <cellStyle name="Standaard 4 2 2 3" xfId="20" xr:uid="{00000000-0005-0000-0000-00001A010000}"/>
    <cellStyle name="Standaard 4 2 2 3 10" xfId="4724" xr:uid="{9F9131BE-F79E-49A4-89AC-79FAB74E1EAD}"/>
    <cellStyle name="Standaard 4 2 2 3 10 2" xfId="9390" xr:uid="{CA1EF305-4291-4D93-84BC-39B84A0674A1}"/>
    <cellStyle name="Standaard 4 2 2 3 10 2 2" xfId="22507" xr:uid="{9B231FC3-6E29-4D03-8EB4-6FE2DE50CBD1}"/>
    <cellStyle name="Standaard 4 2 2 3 10 3" xfId="12201" xr:uid="{3582F2AF-40DB-47F9-A097-0CBE5EB414F8}"/>
    <cellStyle name="Standaard 4 2 2 3 10 3 2" xfId="22508" xr:uid="{80CFBB6C-00FC-44F6-A8E5-F60E78669A05}"/>
    <cellStyle name="Standaard 4 2 2 3 10 4" xfId="16869" xr:uid="{4069F150-878D-4326-AD12-EE3ED79EAD1E}"/>
    <cellStyle name="Standaard 4 2 2 3 10 5" xfId="22506" xr:uid="{88BA0B15-1CCA-4E34-83A7-0DD557A96591}"/>
    <cellStyle name="Standaard 4 2 2 3 11" xfId="7064" xr:uid="{FB0D8D21-6B92-40E3-B932-36132E426E5B}"/>
    <cellStyle name="Standaard 4 2 2 3 11 2" xfId="22509" xr:uid="{5480C47F-73F7-47E8-9A65-323B2B325430}"/>
    <cellStyle name="Standaard 4 2 2 3 12" xfId="12200" xr:uid="{D5721153-CD8E-4DFC-9114-96BB78E75D8C}"/>
    <cellStyle name="Standaard 4 2 2 3 12 2" xfId="22510" xr:uid="{159164A2-7561-4FE3-A57D-46E82BBFBCD2}"/>
    <cellStyle name="Standaard 4 2 2 3 13" xfId="16868" xr:uid="{D09DD4C2-23EC-4106-AF4F-1A6E8CB4F0E3}"/>
    <cellStyle name="Standaard 4 2 2 3 14" xfId="22505" xr:uid="{8178FA18-174C-4CFB-B617-AC6C3005AF81}"/>
    <cellStyle name="Standaard 4 2 2 3 15" xfId="2390" xr:uid="{EF0B1B86-DB5E-4AF8-8474-87A75FD868EC}"/>
    <cellStyle name="Standaard 4 2 2 3 2" xfId="21" xr:uid="{00000000-0005-0000-0000-00001B010000}"/>
    <cellStyle name="Standaard 4 2 2 3 2 10" xfId="16870" xr:uid="{199CE03E-A55E-41DA-93F1-DAC8CDA39ABD}"/>
    <cellStyle name="Standaard 4 2 2 3 2 11" xfId="22511" xr:uid="{5323702A-7E16-40E9-9A3D-292C8C8DAD9A}"/>
    <cellStyle name="Standaard 4 2 2 3 2 12" xfId="2391" xr:uid="{D136C0BD-FBB6-4AB9-8391-081BB4951FC8}"/>
    <cellStyle name="Standaard 4 2 2 3 2 2" xfId="187" xr:uid="{00000000-0005-0000-0000-00001C010000}"/>
    <cellStyle name="Standaard 4 2 2 3 2 2 10" xfId="22512" xr:uid="{A6A98DCB-38FA-4FE3-92D2-4E6E7B7CFE1C}"/>
    <cellStyle name="Standaard 4 2 2 3 2 2 11" xfId="2535" xr:uid="{C1873849-485B-41BA-B6AF-8905BF3430A8}"/>
    <cellStyle name="Standaard 4 2 2 3 2 2 2" xfId="188" xr:uid="{00000000-0005-0000-0000-00001D010000}"/>
    <cellStyle name="Standaard 4 2 2 3 2 2 2 10" xfId="2729" xr:uid="{45C3E121-12EB-4635-B8B2-F4A09896FF75}"/>
    <cellStyle name="Standaard 4 2 2 3 2 2 2 2" xfId="189" xr:uid="{00000000-0005-0000-0000-00001E010000}"/>
    <cellStyle name="Standaard 4 2 2 3 2 2 2 2 2" xfId="977" xr:uid="{00000000-0005-0000-0000-00001F010000}"/>
    <cellStyle name="Standaard 4 2 2 3 2 2 2 2 2 2" xfId="7005" xr:uid="{0183C1AE-D880-4B67-A289-3EAF7CECDD3D}"/>
    <cellStyle name="Standaard 4 2 2 3 2 2 2 2 2 2 2" xfId="11671" xr:uid="{E0F22DF8-4F16-488A-8A1A-2C05BF6EC2D2}"/>
    <cellStyle name="Standaard 4 2 2 3 2 2 2 2 2 2 2 2" xfId="22517" xr:uid="{5DC3C784-30C0-4953-80DF-54FD4B04A560}"/>
    <cellStyle name="Standaard 4 2 2 3 2 2 2 2 2 2 3" xfId="12207" xr:uid="{B4A5E34B-D078-454A-8C67-96EA767A6064}"/>
    <cellStyle name="Standaard 4 2 2 3 2 2 2 2 2 2 3 2" xfId="22518" xr:uid="{DB132E29-BF4B-4A62-9C4C-160E6550E758}"/>
    <cellStyle name="Standaard 4 2 2 3 2 2 2 2 2 2 4" xfId="16875" xr:uid="{965F5E30-C55A-4999-AF5E-7ABD04DBE5C6}"/>
    <cellStyle name="Standaard 4 2 2 3 2 2 2 2 2 2 5" xfId="22516" xr:uid="{7DE3A0CD-0F37-44AD-865B-78200FFB0F09}"/>
    <cellStyle name="Standaard 4 2 2 3 2 2 2 2 2 3" xfId="9340" xr:uid="{D1CDF59C-6310-489D-8615-30A3D197A2B2}"/>
    <cellStyle name="Standaard 4 2 2 3 2 2 2 2 2 3 2" xfId="22519" xr:uid="{F731081B-D9A6-40DC-B11F-40CE9E362C33}"/>
    <cellStyle name="Standaard 4 2 2 3 2 2 2 2 2 4" xfId="12206" xr:uid="{17E5898F-934F-4F66-9317-7FE865318D9F}"/>
    <cellStyle name="Standaard 4 2 2 3 2 2 2 2 2 4 2" xfId="22520" xr:uid="{736F97A0-8B1F-40D2-ADC6-49E61957E093}"/>
    <cellStyle name="Standaard 4 2 2 3 2 2 2 2 2 5" xfId="16874" xr:uid="{C4BF5E62-AF9D-4926-8038-C0FF8340417C}"/>
    <cellStyle name="Standaard 4 2 2 3 2 2 2 2 2 6" xfId="22515" xr:uid="{733780FA-51AC-4B46-809D-27B2EB5A1820}"/>
    <cellStyle name="Standaard 4 2 2 3 2 2 2 2 2 7" xfId="4674" xr:uid="{4CD02A02-A672-48C0-BB95-E9A73CCDAB74}"/>
    <cellStyle name="Standaard 4 2 2 3 2 2 2 2 3" xfId="1761" xr:uid="{00000000-0005-0000-0000-000020010000}"/>
    <cellStyle name="Standaard 4 2 2 3 2 2 2 2 3 2" xfId="6228" xr:uid="{D526FDCF-A92E-4EDC-ABAE-FFA3A0112917}"/>
    <cellStyle name="Standaard 4 2 2 3 2 2 2 2 3 2 2" xfId="10894" xr:uid="{996FD997-C974-45F0-AB81-7C864F1E995D}"/>
    <cellStyle name="Standaard 4 2 2 3 2 2 2 2 3 2 2 2" xfId="22523" xr:uid="{1AB5180A-48D5-4E0B-966A-84A9208B3296}"/>
    <cellStyle name="Standaard 4 2 2 3 2 2 2 2 3 2 3" xfId="12209" xr:uid="{544B42B5-F4AC-4175-9CB8-7C913799E215}"/>
    <cellStyle name="Standaard 4 2 2 3 2 2 2 2 3 2 3 2" xfId="22524" xr:uid="{F20445AE-D29D-4A61-BCF2-D0F5CF4409AA}"/>
    <cellStyle name="Standaard 4 2 2 3 2 2 2 2 3 2 4" xfId="16877" xr:uid="{1F7A26F9-7ED9-43BA-9116-7C8F1CB29091}"/>
    <cellStyle name="Standaard 4 2 2 3 2 2 2 2 3 2 5" xfId="22522" xr:uid="{CB283088-59EA-4BCD-84F3-3177FFAC315E}"/>
    <cellStyle name="Standaard 4 2 2 3 2 2 2 2 3 3" xfId="8563" xr:uid="{92052B79-5F65-40BE-8BD5-477FD0B11E43}"/>
    <cellStyle name="Standaard 4 2 2 3 2 2 2 2 3 3 2" xfId="22525" xr:uid="{0FAC1B09-5C29-4802-97AA-659C85F03B61}"/>
    <cellStyle name="Standaard 4 2 2 3 2 2 2 2 3 4" xfId="12208" xr:uid="{509F7019-43AB-42A3-A682-5E110ADD1AF9}"/>
    <cellStyle name="Standaard 4 2 2 3 2 2 2 2 3 4 2" xfId="22526" xr:uid="{9ABE7193-558B-4F8A-9060-4015D2443829}"/>
    <cellStyle name="Standaard 4 2 2 3 2 2 2 2 3 5" xfId="16876" xr:uid="{0881C268-9F0F-4569-9329-771FBE34BDE3}"/>
    <cellStyle name="Standaard 4 2 2 3 2 2 2 2 3 6" xfId="22521" xr:uid="{4D76C1B5-D4F3-44CE-992F-024C70346915}"/>
    <cellStyle name="Standaard 4 2 2 3 2 2 2 2 3 7" xfId="3897" xr:uid="{D2A1E35B-C890-4363-975E-1EB343AA010A}"/>
    <cellStyle name="Standaard 4 2 2 3 2 2 2 2 4" xfId="5451" xr:uid="{66751814-1D18-4ACA-B769-3F269F904F4B}"/>
    <cellStyle name="Standaard 4 2 2 3 2 2 2 2 4 2" xfId="10117" xr:uid="{D117199B-73B8-444B-987A-1204D3FE1F43}"/>
    <cellStyle name="Standaard 4 2 2 3 2 2 2 2 4 2 2" xfId="22528" xr:uid="{2C5249F0-9658-4C5D-B040-4A5478205103}"/>
    <cellStyle name="Standaard 4 2 2 3 2 2 2 2 4 3" xfId="12210" xr:uid="{05FB14AA-5D7D-4957-A22F-6085CB81F9F4}"/>
    <cellStyle name="Standaard 4 2 2 3 2 2 2 2 4 3 2" xfId="22529" xr:uid="{701120CB-A01F-49E1-A5DA-8A56E778314D}"/>
    <cellStyle name="Standaard 4 2 2 3 2 2 2 2 4 4" xfId="16878" xr:uid="{1D7D85AB-B5AF-459C-B9F0-B1950303FABC}"/>
    <cellStyle name="Standaard 4 2 2 3 2 2 2 2 4 5" xfId="22527" xr:uid="{85B3B964-F1AA-434C-A759-C94A3AF40D00}"/>
    <cellStyle name="Standaard 4 2 2 3 2 2 2 2 5" xfId="7786" xr:uid="{7BA9FA6F-8C78-4536-9468-3C9D96B7ADA6}"/>
    <cellStyle name="Standaard 4 2 2 3 2 2 2 2 5 2" xfId="22530" xr:uid="{DD7E29CA-B28D-4A88-922E-137E19DA9EAF}"/>
    <cellStyle name="Standaard 4 2 2 3 2 2 2 2 6" xfId="12205" xr:uid="{02217957-1C78-4588-8968-C296AD7A314F}"/>
    <cellStyle name="Standaard 4 2 2 3 2 2 2 2 6 2" xfId="22531" xr:uid="{3AFDF2F0-AC78-4361-9D9B-0609C3FF88F9}"/>
    <cellStyle name="Standaard 4 2 2 3 2 2 2 2 7" xfId="16873" xr:uid="{5B0406D0-0296-4D8A-8E44-B0BF14599482}"/>
    <cellStyle name="Standaard 4 2 2 3 2 2 2 2 8" xfId="22514" xr:uid="{1CF447B1-309B-4458-B166-103A047FA677}"/>
    <cellStyle name="Standaard 4 2 2 3 2 2 2 2 9" xfId="3117" xr:uid="{AED4A5CE-5BC0-4884-ACD7-E38A0E17CA00}"/>
    <cellStyle name="Standaard 4 2 2 3 2 2 2 3" xfId="976" xr:uid="{00000000-0005-0000-0000-000021010000}"/>
    <cellStyle name="Standaard 4 2 2 3 2 2 2 3 2" xfId="6617" xr:uid="{FB75A576-7014-44A1-90E6-B827A827F930}"/>
    <cellStyle name="Standaard 4 2 2 3 2 2 2 3 2 2" xfId="11283" xr:uid="{C3F9EB00-5093-45A8-A39B-14BF67E154A4}"/>
    <cellStyle name="Standaard 4 2 2 3 2 2 2 3 2 2 2" xfId="22534" xr:uid="{65177C22-8BE7-4D77-B859-702415465224}"/>
    <cellStyle name="Standaard 4 2 2 3 2 2 2 3 2 3" xfId="12212" xr:uid="{D1714820-2948-48ED-8FDC-F1DDC887EAF5}"/>
    <cellStyle name="Standaard 4 2 2 3 2 2 2 3 2 3 2" xfId="22535" xr:uid="{21787BE7-4B97-4CB2-8CCD-782DD9F8151F}"/>
    <cellStyle name="Standaard 4 2 2 3 2 2 2 3 2 4" xfId="16880" xr:uid="{EB224363-0B71-4A29-B9A4-7E90436BAD21}"/>
    <cellStyle name="Standaard 4 2 2 3 2 2 2 3 2 5" xfId="22533" xr:uid="{2E496E6F-A897-4DF1-9D0B-885ACCFD6F02}"/>
    <cellStyle name="Standaard 4 2 2 3 2 2 2 3 3" xfId="8952" xr:uid="{8D987126-D076-47D0-9DB2-01B3CC510BB8}"/>
    <cellStyle name="Standaard 4 2 2 3 2 2 2 3 3 2" xfId="22536" xr:uid="{33FF6CDA-05FA-4884-BDD7-DF08C9E7E432}"/>
    <cellStyle name="Standaard 4 2 2 3 2 2 2 3 4" xfId="12211" xr:uid="{B9CCD92C-E73C-48CE-82EA-32488C50C9FE}"/>
    <cellStyle name="Standaard 4 2 2 3 2 2 2 3 4 2" xfId="22537" xr:uid="{DA7C8953-38D6-41D3-BF6F-4AA4B9C0085E}"/>
    <cellStyle name="Standaard 4 2 2 3 2 2 2 3 5" xfId="16879" xr:uid="{E1468386-8078-4518-9B9E-573F2204A766}"/>
    <cellStyle name="Standaard 4 2 2 3 2 2 2 3 6" xfId="22532" xr:uid="{6BAA65CB-D3A7-4D2F-B49E-10C4014FDE93}"/>
    <cellStyle name="Standaard 4 2 2 3 2 2 2 3 7" xfId="4286" xr:uid="{F9413213-4169-4E31-8976-08DA5F5108C9}"/>
    <cellStyle name="Standaard 4 2 2 3 2 2 2 4" xfId="1760" xr:uid="{00000000-0005-0000-0000-000022010000}"/>
    <cellStyle name="Standaard 4 2 2 3 2 2 2 4 2" xfId="5840" xr:uid="{EB65AD7B-9716-4C79-8649-7170CB9552EF}"/>
    <cellStyle name="Standaard 4 2 2 3 2 2 2 4 2 2" xfId="10506" xr:uid="{1A25BE49-A1A2-4E29-97F1-550D2A7C8AEA}"/>
    <cellStyle name="Standaard 4 2 2 3 2 2 2 4 2 2 2" xfId="22540" xr:uid="{25555D7E-5A41-414E-852C-7AE8CEC96355}"/>
    <cellStyle name="Standaard 4 2 2 3 2 2 2 4 2 3" xfId="12214" xr:uid="{02FDE5E3-54D3-4E56-ACC9-BBE8F32802DE}"/>
    <cellStyle name="Standaard 4 2 2 3 2 2 2 4 2 3 2" xfId="22541" xr:uid="{1D13E71D-24B1-4939-94BB-A820428441D8}"/>
    <cellStyle name="Standaard 4 2 2 3 2 2 2 4 2 4" xfId="16882" xr:uid="{1285E628-57D6-4967-913D-11189F54D781}"/>
    <cellStyle name="Standaard 4 2 2 3 2 2 2 4 2 5" xfId="22539" xr:uid="{2F568472-8918-43B9-89B5-CA396C0EE34F}"/>
    <cellStyle name="Standaard 4 2 2 3 2 2 2 4 3" xfId="8175" xr:uid="{09692BAB-06BA-4EB0-ABE7-D739DC24B7EA}"/>
    <cellStyle name="Standaard 4 2 2 3 2 2 2 4 3 2" xfId="22542" xr:uid="{FDB0FD46-3412-487A-9DB5-D311754656E9}"/>
    <cellStyle name="Standaard 4 2 2 3 2 2 2 4 4" xfId="12213" xr:uid="{E161D4FA-DEB1-4AAC-A102-5646E0EB80DE}"/>
    <cellStyle name="Standaard 4 2 2 3 2 2 2 4 4 2" xfId="22543" xr:uid="{8CF6518D-74B1-4F6B-8F18-3F8A5767D52D}"/>
    <cellStyle name="Standaard 4 2 2 3 2 2 2 4 5" xfId="16881" xr:uid="{3BF62F08-A9EC-4FFE-9AB0-87AADB0EB370}"/>
    <cellStyle name="Standaard 4 2 2 3 2 2 2 4 6" xfId="22538" xr:uid="{95AF0D80-5E06-483D-B18B-4B2B3B43BDF3}"/>
    <cellStyle name="Standaard 4 2 2 3 2 2 2 4 7" xfId="3509" xr:uid="{61BDB0A3-CED3-4054-AEC4-1C03699D467A}"/>
    <cellStyle name="Standaard 4 2 2 3 2 2 2 5" xfId="5063" xr:uid="{99144F14-631D-4B87-8D2F-C0375B63087B}"/>
    <cellStyle name="Standaard 4 2 2 3 2 2 2 5 2" xfId="9729" xr:uid="{9E8751C6-6884-4897-93B2-C670FB7693AF}"/>
    <cellStyle name="Standaard 4 2 2 3 2 2 2 5 2 2" xfId="22545" xr:uid="{16A0900A-4795-4F53-97DE-AFF5A97B40ED}"/>
    <cellStyle name="Standaard 4 2 2 3 2 2 2 5 3" xfId="12215" xr:uid="{00678EA0-16A7-4F0A-B8F3-33260852E3A5}"/>
    <cellStyle name="Standaard 4 2 2 3 2 2 2 5 3 2" xfId="22546" xr:uid="{B17E86F7-EBB0-494F-B2F8-88912E8E2CEF}"/>
    <cellStyle name="Standaard 4 2 2 3 2 2 2 5 4" xfId="16883" xr:uid="{467825A3-B0FB-49FB-B7DB-27D695A971D6}"/>
    <cellStyle name="Standaard 4 2 2 3 2 2 2 5 5" xfId="22544" xr:uid="{E6A5760B-FC4E-4305-BDD1-5746EB60006F}"/>
    <cellStyle name="Standaard 4 2 2 3 2 2 2 6" xfId="7398" xr:uid="{A993319C-B3D0-4517-AE4C-602E7A70D567}"/>
    <cellStyle name="Standaard 4 2 2 3 2 2 2 6 2" xfId="22547" xr:uid="{2A0B4628-C212-46E4-A0E6-18D5C99E062B}"/>
    <cellStyle name="Standaard 4 2 2 3 2 2 2 7" xfId="12204" xr:uid="{1D6F0EEC-AD50-487A-AC79-6726FDAC8609}"/>
    <cellStyle name="Standaard 4 2 2 3 2 2 2 7 2" xfId="22548" xr:uid="{3017ADCD-4796-4B2A-A2A3-884EF1ECD3D1}"/>
    <cellStyle name="Standaard 4 2 2 3 2 2 2 8" xfId="16872" xr:uid="{CCDF5541-9128-46A0-8098-A69D4D44477C}"/>
    <cellStyle name="Standaard 4 2 2 3 2 2 2 9" xfId="22513" xr:uid="{1A76ED83-A941-4ECB-8B8A-5F3AD949E836}"/>
    <cellStyle name="Standaard 4 2 2 3 2 2 3" xfId="190" xr:uid="{00000000-0005-0000-0000-000023010000}"/>
    <cellStyle name="Standaard 4 2 2 3 2 2 3 2" xfId="978" xr:uid="{00000000-0005-0000-0000-000024010000}"/>
    <cellStyle name="Standaard 4 2 2 3 2 2 3 2 2" xfId="6811" xr:uid="{A4E336D2-4B9A-4DDF-AB05-1E391711BA68}"/>
    <cellStyle name="Standaard 4 2 2 3 2 2 3 2 2 2" xfId="11477" xr:uid="{1A580262-34FD-424A-9DF8-AFA122587075}"/>
    <cellStyle name="Standaard 4 2 2 3 2 2 3 2 2 2 2" xfId="22552" xr:uid="{9C600514-F03B-44A8-95E3-599A05745843}"/>
    <cellStyle name="Standaard 4 2 2 3 2 2 3 2 2 3" xfId="12218" xr:uid="{29CC6B3B-C7C1-4A7D-9987-DFBD3DD21F6E}"/>
    <cellStyle name="Standaard 4 2 2 3 2 2 3 2 2 3 2" xfId="22553" xr:uid="{98D883B1-4DCD-42D4-94B1-6328D0EFD610}"/>
    <cellStyle name="Standaard 4 2 2 3 2 2 3 2 2 4" xfId="16886" xr:uid="{3A66ACB8-A012-457A-BC06-50E6F4293461}"/>
    <cellStyle name="Standaard 4 2 2 3 2 2 3 2 2 5" xfId="22551" xr:uid="{B2BE4F32-F975-4935-A183-DA0C65CDE8F1}"/>
    <cellStyle name="Standaard 4 2 2 3 2 2 3 2 3" xfId="9146" xr:uid="{D194CF88-85DD-4047-8929-41A01F0C6ED0}"/>
    <cellStyle name="Standaard 4 2 2 3 2 2 3 2 3 2" xfId="22554" xr:uid="{99D22A63-203C-4AFB-9C77-1DB6DEA256B2}"/>
    <cellStyle name="Standaard 4 2 2 3 2 2 3 2 4" xfId="12217" xr:uid="{AD6D7747-FADC-409A-AC7F-740BE312B038}"/>
    <cellStyle name="Standaard 4 2 2 3 2 2 3 2 4 2" xfId="22555" xr:uid="{955EBA59-E8FB-4A84-86D7-B78026326D34}"/>
    <cellStyle name="Standaard 4 2 2 3 2 2 3 2 5" xfId="16885" xr:uid="{A2979B78-B2F0-48FB-85CA-CC7C28D62DBE}"/>
    <cellStyle name="Standaard 4 2 2 3 2 2 3 2 6" xfId="22550" xr:uid="{8DC0BE12-BD83-4FFB-84B3-FB8BF8963A17}"/>
    <cellStyle name="Standaard 4 2 2 3 2 2 3 2 7" xfId="4480" xr:uid="{7AD86C73-200A-4F5A-95AE-FD3EF363C65C}"/>
    <cellStyle name="Standaard 4 2 2 3 2 2 3 3" xfId="1762" xr:uid="{00000000-0005-0000-0000-000025010000}"/>
    <cellStyle name="Standaard 4 2 2 3 2 2 3 3 2" xfId="6034" xr:uid="{0B4CEDC5-7820-4EBE-B06A-3E1AB0D314C4}"/>
    <cellStyle name="Standaard 4 2 2 3 2 2 3 3 2 2" xfId="10700" xr:uid="{F5F82EDD-28B9-4C7A-B4D6-ED9CA070990C}"/>
    <cellStyle name="Standaard 4 2 2 3 2 2 3 3 2 2 2" xfId="22558" xr:uid="{993B5B71-40ED-4A25-BB9B-475C5037728D}"/>
    <cellStyle name="Standaard 4 2 2 3 2 2 3 3 2 3" xfId="12220" xr:uid="{E8D492DB-C355-44E7-8A17-5359617F1670}"/>
    <cellStyle name="Standaard 4 2 2 3 2 2 3 3 2 3 2" xfId="22559" xr:uid="{F297577C-606D-4074-84B1-95155885474C}"/>
    <cellStyle name="Standaard 4 2 2 3 2 2 3 3 2 4" xfId="16888" xr:uid="{9B9DCD0D-C7C7-44A1-AA21-7FB840C03620}"/>
    <cellStyle name="Standaard 4 2 2 3 2 2 3 3 2 5" xfId="22557" xr:uid="{7715AC8D-9F6D-4BA5-A5CD-256423B4A8B9}"/>
    <cellStyle name="Standaard 4 2 2 3 2 2 3 3 3" xfId="8369" xr:uid="{4DEDF93B-10C3-4F18-BFBD-A5886A2AFD18}"/>
    <cellStyle name="Standaard 4 2 2 3 2 2 3 3 3 2" xfId="22560" xr:uid="{C252043F-DC51-4386-8DDC-3C00DAB5F5C2}"/>
    <cellStyle name="Standaard 4 2 2 3 2 2 3 3 4" xfId="12219" xr:uid="{D8ED05AE-DA85-412A-8A33-E5821BBAB91A}"/>
    <cellStyle name="Standaard 4 2 2 3 2 2 3 3 4 2" xfId="22561" xr:uid="{5B0B4960-B80D-434E-8D46-835BF99FB16E}"/>
    <cellStyle name="Standaard 4 2 2 3 2 2 3 3 5" xfId="16887" xr:uid="{973511A3-C036-44DE-BA0F-699F9AB7947E}"/>
    <cellStyle name="Standaard 4 2 2 3 2 2 3 3 6" xfId="22556" xr:uid="{958A903F-EA29-4A76-8EA5-65CDC32825C1}"/>
    <cellStyle name="Standaard 4 2 2 3 2 2 3 3 7" xfId="3703" xr:uid="{8DE8CCF9-D9D0-4F9C-886F-E18B341D2A54}"/>
    <cellStyle name="Standaard 4 2 2 3 2 2 3 4" xfId="5257" xr:uid="{1269A09E-5339-4D0D-B5AF-9D34849D9CDD}"/>
    <cellStyle name="Standaard 4 2 2 3 2 2 3 4 2" xfId="9923" xr:uid="{601BF0BA-4E2E-4AAB-A787-0624646DF2A6}"/>
    <cellStyle name="Standaard 4 2 2 3 2 2 3 4 2 2" xfId="22563" xr:uid="{438574D6-4602-4BB5-BBEA-53E8D13C2CF6}"/>
    <cellStyle name="Standaard 4 2 2 3 2 2 3 4 3" xfId="12221" xr:uid="{E1FF2C1B-0AB6-4110-A554-8C468797DD68}"/>
    <cellStyle name="Standaard 4 2 2 3 2 2 3 4 3 2" xfId="22564" xr:uid="{B0DF4CD4-0F9F-489A-B947-02F1D7D58669}"/>
    <cellStyle name="Standaard 4 2 2 3 2 2 3 4 4" xfId="16889" xr:uid="{D86280B9-809B-4DC7-987E-264691D1A264}"/>
    <cellStyle name="Standaard 4 2 2 3 2 2 3 4 5" xfId="22562" xr:uid="{27745321-1FCB-440F-9D31-63BD1BB4428A}"/>
    <cellStyle name="Standaard 4 2 2 3 2 2 3 5" xfId="7592" xr:uid="{25AEC808-5495-4A6C-8CAB-468304E1119E}"/>
    <cellStyle name="Standaard 4 2 2 3 2 2 3 5 2" xfId="22565" xr:uid="{D98E8294-368F-428F-9A9F-102A064B4623}"/>
    <cellStyle name="Standaard 4 2 2 3 2 2 3 6" xfId="12216" xr:uid="{2DE5741E-C37F-408B-AFAC-0A5B3C7DD838}"/>
    <cellStyle name="Standaard 4 2 2 3 2 2 3 6 2" xfId="22566" xr:uid="{90ED5CE8-1C49-4AC4-BE54-99C226CD2E12}"/>
    <cellStyle name="Standaard 4 2 2 3 2 2 3 7" xfId="16884" xr:uid="{AE92FAF3-EFE4-47F5-9BC7-B98BF026CFD5}"/>
    <cellStyle name="Standaard 4 2 2 3 2 2 3 8" xfId="22549" xr:uid="{45D5F7DE-424A-45E6-9267-26BD8359D846}"/>
    <cellStyle name="Standaard 4 2 2 3 2 2 3 9" xfId="2923" xr:uid="{891CD200-121B-4E98-A74B-941B72EE1689}"/>
    <cellStyle name="Standaard 4 2 2 3 2 2 4" xfId="975" xr:uid="{00000000-0005-0000-0000-000026010000}"/>
    <cellStyle name="Standaard 4 2 2 3 2 2 4 2" xfId="6423" xr:uid="{A266ADC6-A38F-4F21-9DFD-BE668AE279AF}"/>
    <cellStyle name="Standaard 4 2 2 3 2 2 4 2 2" xfId="11089" xr:uid="{4CCCA132-9494-4E99-AB4A-B5DE556B0782}"/>
    <cellStyle name="Standaard 4 2 2 3 2 2 4 2 2 2" xfId="22569" xr:uid="{D2C17971-30CC-4697-B2C3-7E6BDA606801}"/>
    <cellStyle name="Standaard 4 2 2 3 2 2 4 2 3" xfId="12223" xr:uid="{E701AF11-5E73-4FAF-834C-F313AD047442}"/>
    <cellStyle name="Standaard 4 2 2 3 2 2 4 2 3 2" xfId="22570" xr:uid="{2504D925-7E74-4552-8347-DC72659C9846}"/>
    <cellStyle name="Standaard 4 2 2 3 2 2 4 2 4" xfId="16891" xr:uid="{10141DE7-346B-4FD5-833E-1671210263F3}"/>
    <cellStyle name="Standaard 4 2 2 3 2 2 4 2 5" xfId="22568" xr:uid="{9844FB61-9C2D-4D40-8733-E2C67CEC442B}"/>
    <cellStyle name="Standaard 4 2 2 3 2 2 4 3" xfId="8758" xr:uid="{1F879CA5-D228-4F6D-8741-AEFB3EED3E4A}"/>
    <cellStyle name="Standaard 4 2 2 3 2 2 4 3 2" xfId="22571" xr:uid="{E4A93BFE-6FE6-4104-9E25-6436AD84E513}"/>
    <cellStyle name="Standaard 4 2 2 3 2 2 4 4" xfId="12222" xr:uid="{E5DF18C7-DD03-40B5-A9C9-AF409269AFBA}"/>
    <cellStyle name="Standaard 4 2 2 3 2 2 4 4 2" xfId="22572" xr:uid="{4041C322-B1A3-4CFA-9EA7-22F8003EDE8E}"/>
    <cellStyle name="Standaard 4 2 2 3 2 2 4 5" xfId="16890" xr:uid="{AAA19E90-6D05-40BA-9D42-63F0715BBC5E}"/>
    <cellStyle name="Standaard 4 2 2 3 2 2 4 6" xfId="22567" xr:uid="{29899CD9-BF8E-492D-885C-3ACDEC870C05}"/>
    <cellStyle name="Standaard 4 2 2 3 2 2 4 7" xfId="4092" xr:uid="{7F43D047-03C2-4247-844D-5DD7402A41D8}"/>
    <cellStyle name="Standaard 4 2 2 3 2 2 5" xfId="1759" xr:uid="{00000000-0005-0000-0000-000027010000}"/>
    <cellStyle name="Standaard 4 2 2 3 2 2 5 2" xfId="5646" xr:uid="{03BAAF3D-6B5A-422A-A3B4-383A770308E4}"/>
    <cellStyle name="Standaard 4 2 2 3 2 2 5 2 2" xfId="10312" xr:uid="{B4D01C49-97E5-4A1E-98FD-E47BE50F4951}"/>
    <cellStyle name="Standaard 4 2 2 3 2 2 5 2 2 2" xfId="22575" xr:uid="{96592F17-F836-471A-8BDE-30B12D5E7D22}"/>
    <cellStyle name="Standaard 4 2 2 3 2 2 5 2 3" xfId="12225" xr:uid="{50FA9ADA-E8EC-4309-AABA-22C2B8EC6C92}"/>
    <cellStyle name="Standaard 4 2 2 3 2 2 5 2 3 2" xfId="22576" xr:uid="{C9E36E46-D07D-452D-8A80-9B96062F42B6}"/>
    <cellStyle name="Standaard 4 2 2 3 2 2 5 2 4" xfId="16893" xr:uid="{E4166F0B-CD1A-476E-A32F-C078841CF0D7}"/>
    <cellStyle name="Standaard 4 2 2 3 2 2 5 2 5" xfId="22574" xr:uid="{04521209-3514-4AC6-A4F1-E9A7642DF8D0}"/>
    <cellStyle name="Standaard 4 2 2 3 2 2 5 3" xfId="7981" xr:uid="{9DB45934-FA99-4C73-B0CF-C4D0754C2B07}"/>
    <cellStyle name="Standaard 4 2 2 3 2 2 5 3 2" xfId="22577" xr:uid="{DFE4CD57-BC33-4FAF-9CBE-5744CC529639}"/>
    <cellStyle name="Standaard 4 2 2 3 2 2 5 4" xfId="12224" xr:uid="{C225636A-4FE7-4E69-913C-9004E89C68D2}"/>
    <cellStyle name="Standaard 4 2 2 3 2 2 5 4 2" xfId="22578" xr:uid="{D2241793-60A2-4302-879B-0D54C06A98FC}"/>
    <cellStyle name="Standaard 4 2 2 3 2 2 5 5" xfId="16892" xr:uid="{67BBB04A-909A-44E2-AD11-532CD8E31F00}"/>
    <cellStyle name="Standaard 4 2 2 3 2 2 5 6" xfId="22573" xr:uid="{D6D8D102-51DE-4752-AA96-AE618203FC43}"/>
    <cellStyle name="Standaard 4 2 2 3 2 2 5 7" xfId="3315" xr:uid="{A665F573-70A0-4B2A-86FE-287A05603F95}"/>
    <cellStyle name="Standaard 4 2 2 3 2 2 6" xfId="4869" xr:uid="{ACEAAC7B-6BA9-4C68-BC73-C78463508310}"/>
    <cellStyle name="Standaard 4 2 2 3 2 2 6 2" xfId="9535" xr:uid="{F121E3E8-9489-400D-8020-FCF86C5D98CE}"/>
    <cellStyle name="Standaard 4 2 2 3 2 2 6 2 2" xfId="22580" xr:uid="{8D817B19-6F3A-4C88-BEEE-7DEF71902A51}"/>
    <cellStyle name="Standaard 4 2 2 3 2 2 6 3" xfId="12226" xr:uid="{04687D2A-963A-4CF9-9D4E-88A9F3916DB8}"/>
    <cellStyle name="Standaard 4 2 2 3 2 2 6 3 2" xfId="22581" xr:uid="{EA1A1377-7066-42F4-ADAC-419EFFD30987}"/>
    <cellStyle name="Standaard 4 2 2 3 2 2 6 4" xfId="16894" xr:uid="{B9EE90D6-49A3-4F8B-89D7-7676401E75CC}"/>
    <cellStyle name="Standaard 4 2 2 3 2 2 6 5" xfId="22579" xr:uid="{3C282D2D-4DAD-452E-96FC-B592729C68FD}"/>
    <cellStyle name="Standaard 4 2 2 3 2 2 7" xfId="7204" xr:uid="{AEE26641-91BD-412A-910B-69629C0ABC08}"/>
    <cellStyle name="Standaard 4 2 2 3 2 2 7 2" xfId="22582" xr:uid="{081A579A-1CDA-436A-A116-95100F019D77}"/>
    <cellStyle name="Standaard 4 2 2 3 2 2 8" xfId="12203" xr:uid="{5B7B9F12-6883-49F1-B257-8A7946A48BBA}"/>
    <cellStyle name="Standaard 4 2 2 3 2 2 8 2" xfId="22583" xr:uid="{C8304E82-8E2C-4982-9315-81DB9FA0600B}"/>
    <cellStyle name="Standaard 4 2 2 3 2 2 9" xfId="16871" xr:uid="{9F2A0FC5-2DBD-4536-BBB1-AEDC1EED9D67}"/>
    <cellStyle name="Standaard 4 2 2 3 2 3" xfId="191" xr:uid="{00000000-0005-0000-0000-000028010000}"/>
    <cellStyle name="Standaard 4 2 2 3 2 3 10" xfId="2585" xr:uid="{FB0A17CA-C71D-4F29-87A9-6FF4D1510047}"/>
    <cellStyle name="Standaard 4 2 2 3 2 3 2" xfId="192" xr:uid="{00000000-0005-0000-0000-000029010000}"/>
    <cellStyle name="Standaard 4 2 2 3 2 3 2 2" xfId="980" xr:uid="{00000000-0005-0000-0000-00002A010000}"/>
    <cellStyle name="Standaard 4 2 2 3 2 3 2 2 2" xfId="6861" xr:uid="{9712F0F3-0901-48BE-9231-8F627B7F2DB9}"/>
    <cellStyle name="Standaard 4 2 2 3 2 3 2 2 2 2" xfId="11527" xr:uid="{40417164-8A91-44C0-ADAF-B73354F0D6C9}"/>
    <cellStyle name="Standaard 4 2 2 3 2 3 2 2 2 2 2" xfId="22588" xr:uid="{CB8BCD5C-2BF1-4FBC-9833-CE931789ADE2}"/>
    <cellStyle name="Standaard 4 2 2 3 2 3 2 2 2 3" xfId="12230" xr:uid="{D3048EBB-CE10-4ACA-A35B-C66B98BD7240}"/>
    <cellStyle name="Standaard 4 2 2 3 2 3 2 2 2 3 2" xfId="22589" xr:uid="{680D99FD-A3AB-42A2-8BE5-31CC9A07CA65}"/>
    <cellStyle name="Standaard 4 2 2 3 2 3 2 2 2 4" xfId="16898" xr:uid="{5DC19867-F1A3-436A-8053-605EF3661764}"/>
    <cellStyle name="Standaard 4 2 2 3 2 3 2 2 2 5" xfId="22587" xr:uid="{685DEB3A-BF50-4DB1-B3B9-C05C3C7AD119}"/>
    <cellStyle name="Standaard 4 2 2 3 2 3 2 2 3" xfId="9196" xr:uid="{359A977A-262E-4DFC-83CA-85CB5D72C5FE}"/>
    <cellStyle name="Standaard 4 2 2 3 2 3 2 2 3 2" xfId="22590" xr:uid="{024C96BE-55BD-4978-A109-5530EB745C9B}"/>
    <cellStyle name="Standaard 4 2 2 3 2 3 2 2 4" xfId="12229" xr:uid="{3181E967-A1E0-4027-BA68-210F1B414BDD}"/>
    <cellStyle name="Standaard 4 2 2 3 2 3 2 2 4 2" xfId="22591" xr:uid="{EF02E220-8252-48D8-AE34-00AE962CD48B}"/>
    <cellStyle name="Standaard 4 2 2 3 2 3 2 2 5" xfId="16897" xr:uid="{98C7F2C6-AB62-466F-AE47-389B90E5658C}"/>
    <cellStyle name="Standaard 4 2 2 3 2 3 2 2 6" xfId="22586" xr:uid="{4934EB67-68EA-4A6F-ABEC-D3647BB84719}"/>
    <cellStyle name="Standaard 4 2 2 3 2 3 2 2 7" xfId="4530" xr:uid="{B53B24CB-0CDE-4D2E-A63E-FC004BD40CF2}"/>
    <cellStyle name="Standaard 4 2 2 3 2 3 2 3" xfId="1764" xr:uid="{00000000-0005-0000-0000-00002B010000}"/>
    <cellStyle name="Standaard 4 2 2 3 2 3 2 3 2" xfId="6084" xr:uid="{50482F5B-98BB-4B6C-B524-BD5DC36F81B0}"/>
    <cellStyle name="Standaard 4 2 2 3 2 3 2 3 2 2" xfId="10750" xr:uid="{4B59909E-BB34-4446-BAF1-90D2300F5EB3}"/>
    <cellStyle name="Standaard 4 2 2 3 2 3 2 3 2 2 2" xfId="22594" xr:uid="{56958BE9-582A-424B-9B7F-A29F4CFBD6F8}"/>
    <cellStyle name="Standaard 4 2 2 3 2 3 2 3 2 3" xfId="12232" xr:uid="{00C6B757-BAE5-4ADF-8822-D46DADD30AB7}"/>
    <cellStyle name="Standaard 4 2 2 3 2 3 2 3 2 3 2" xfId="22595" xr:uid="{9F333EFC-6D25-4898-B8E7-D028545E517E}"/>
    <cellStyle name="Standaard 4 2 2 3 2 3 2 3 2 4" xfId="16900" xr:uid="{2FA6BACA-CE31-4B0F-BA8B-409BAF433567}"/>
    <cellStyle name="Standaard 4 2 2 3 2 3 2 3 2 5" xfId="22593" xr:uid="{5366C660-2B1F-4B87-87FD-A7A32C66C247}"/>
    <cellStyle name="Standaard 4 2 2 3 2 3 2 3 3" xfId="8419" xr:uid="{BBE6157B-4F2D-4FB1-972A-354EB7E94E9C}"/>
    <cellStyle name="Standaard 4 2 2 3 2 3 2 3 3 2" xfId="22596" xr:uid="{0680282B-0A08-4873-8E75-4CE845AC26E1}"/>
    <cellStyle name="Standaard 4 2 2 3 2 3 2 3 4" xfId="12231" xr:uid="{6014F714-50D2-4230-87D6-88093C956BBA}"/>
    <cellStyle name="Standaard 4 2 2 3 2 3 2 3 4 2" xfId="22597" xr:uid="{C30D34CF-EE48-401A-9076-CD7819D6063F}"/>
    <cellStyle name="Standaard 4 2 2 3 2 3 2 3 5" xfId="16899" xr:uid="{FCAECA69-4507-4BDB-9D81-5A63CC53B621}"/>
    <cellStyle name="Standaard 4 2 2 3 2 3 2 3 6" xfId="22592" xr:uid="{FB9D5B04-347A-4845-91F1-E1B4A23ABDA0}"/>
    <cellStyle name="Standaard 4 2 2 3 2 3 2 3 7" xfId="3753" xr:uid="{09AB04AF-401A-46C2-BB5C-AD13F4D92ED7}"/>
    <cellStyle name="Standaard 4 2 2 3 2 3 2 4" xfId="5307" xr:uid="{583263D5-3011-48F8-AB32-F96B67C6C23C}"/>
    <cellStyle name="Standaard 4 2 2 3 2 3 2 4 2" xfId="9973" xr:uid="{77590D52-A4C0-402D-A35D-ACD5A549D7A5}"/>
    <cellStyle name="Standaard 4 2 2 3 2 3 2 4 2 2" xfId="22599" xr:uid="{BD9F1AF3-A13E-44AE-A3AB-E2FF145BA512}"/>
    <cellStyle name="Standaard 4 2 2 3 2 3 2 4 3" xfId="12233" xr:uid="{33A4FE5C-CE96-4028-8BB8-A6B3583207CA}"/>
    <cellStyle name="Standaard 4 2 2 3 2 3 2 4 3 2" xfId="22600" xr:uid="{6DFA019C-FC3C-4F69-BE54-C8BC6347C303}"/>
    <cellStyle name="Standaard 4 2 2 3 2 3 2 4 4" xfId="16901" xr:uid="{5707924A-B881-4E5E-A43C-13B3E3FB54BE}"/>
    <cellStyle name="Standaard 4 2 2 3 2 3 2 4 5" xfId="22598" xr:uid="{9D833301-FB05-4163-AD38-F29B8A4A4F6D}"/>
    <cellStyle name="Standaard 4 2 2 3 2 3 2 5" xfId="7642" xr:uid="{42F5216C-C790-4ADC-A574-DB7B8C770522}"/>
    <cellStyle name="Standaard 4 2 2 3 2 3 2 5 2" xfId="22601" xr:uid="{6158143C-0F00-4904-99F0-C4397A1777D6}"/>
    <cellStyle name="Standaard 4 2 2 3 2 3 2 6" xfId="12228" xr:uid="{67BA035B-1DA9-4EEB-8E07-B54AFB619E70}"/>
    <cellStyle name="Standaard 4 2 2 3 2 3 2 6 2" xfId="22602" xr:uid="{6F0E709E-3737-49B9-959B-9C8F842EA94C}"/>
    <cellStyle name="Standaard 4 2 2 3 2 3 2 7" xfId="16896" xr:uid="{500C9539-A571-44A6-AD3B-2E72B99C7E20}"/>
    <cellStyle name="Standaard 4 2 2 3 2 3 2 8" xfId="22585" xr:uid="{41E831DA-98CC-41C7-877D-5D4547858D48}"/>
    <cellStyle name="Standaard 4 2 2 3 2 3 2 9" xfId="2973" xr:uid="{84FF0268-E64D-48FB-9FDD-8F5657839A89}"/>
    <cellStyle name="Standaard 4 2 2 3 2 3 3" xfId="979" xr:uid="{00000000-0005-0000-0000-00002C010000}"/>
    <cellStyle name="Standaard 4 2 2 3 2 3 3 2" xfId="6473" xr:uid="{62557C40-0E30-4B1A-9F2D-AA1B7AAC45A2}"/>
    <cellStyle name="Standaard 4 2 2 3 2 3 3 2 2" xfId="11139" xr:uid="{1ADE010D-671A-4ED8-8DB8-4BBAB81F93ED}"/>
    <cellStyle name="Standaard 4 2 2 3 2 3 3 2 2 2" xfId="22605" xr:uid="{3048F15A-8B02-4EB2-9296-5CBE40E13537}"/>
    <cellStyle name="Standaard 4 2 2 3 2 3 3 2 3" xfId="12235" xr:uid="{2278B9C7-3569-4F48-9849-99103A378F6D}"/>
    <cellStyle name="Standaard 4 2 2 3 2 3 3 2 3 2" xfId="22606" xr:uid="{67ABE765-F8C3-49C5-BD98-EF90ECF98509}"/>
    <cellStyle name="Standaard 4 2 2 3 2 3 3 2 4" xfId="16903" xr:uid="{7AB17A10-FFC2-439E-9E99-B7DC8BE9C172}"/>
    <cellStyle name="Standaard 4 2 2 3 2 3 3 2 5" xfId="22604" xr:uid="{5D969DF1-CD3E-4F3A-B1C2-565E309815EB}"/>
    <cellStyle name="Standaard 4 2 2 3 2 3 3 3" xfId="8808" xr:uid="{9F7F6718-74EE-4F4B-8318-A973899D0165}"/>
    <cellStyle name="Standaard 4 2 2 3 2 3 3 3 2" xfId="22607" xr:uid="{C3515E5E-B733-4BC4-8856-E93F9136251B}"/>
    <cellStyle name="Standaard 4 2 2 3 2 3 3 4" xfId="12234" xr:uid="{2AED130B-3A26-4BD2-A9AB-54EC9B8C4F7D}"/>
    <cellStyle name="Standaard 4 2 2 3 2 3 3 4 2" xfId="22608" xr:uid="{2A05352C-FAD9-46E8-85E4-4E80D98843D4}"/>
    <cellStyle name="Standaard 4 2 2 3 2 3 3 5" xfId="16902" xr:uid="{AF1920BF-6878-4CC2-A8E5-E4037BD333AE}"/>
    <cellStyle name="Standaard 4 2 2 3 2 3 3 6" xfId="22603" xr:uid="{2AD60CDD-AE4C-4A8C-B12C-1D3420D660EE}"/>
    <cellStyle name="Standaard 4 2 2 3 2 3 3 7" xfId="4142" xr:uid="{B3F1BA33-3262-40BF-B68B-5F98FF6D5980}"/>
    <cellStyle name="Standaard 4 2 2 3 2 3 4" xfId="1763" xr:uid="{00000000-0005-0000-0000-00002D010000}"/>
    <cellStyle name="Standaard 4 2 2 3 2 3 4 2" xfId="5696" xr:uid="{53924624-C904-4786-B190-F50017CD1DA3}"/>
    <cellStyle name="Standaard 4 2 2 3 2 3 4 2 2" xfId="10362" xr:uid="{16A837A0-1B01-4083-B318-9F1102E8BB7C}"/>
    <cellStyle name="Standaard 4 2 2 3 2 3 4 2 2 2" xfId="22611" xr:uid="{68E5AA81-3B43-4DBA-9D61-BF4A3291A2F4}"/>
    <cellStyle name="Standaard 4 2 2 3 2 3 4 2 3" xfId="12237" xr:uid="{92423358-EB35-43D3-BFA5-0FA29BCBE918}"/>
    <cellStyle name="Standaard 4 2 2 3 2 3 4 2 3 2" xfId="22612" xr:uid="{EFCC66BF-BAFD-47CC-BA9C-8C874812E72E}"/>
    <cellStyle name="Standaard 4 2 2 3 2 3 4 2 4" xfId="16905" xr:uid="{EC530412-3FE6-4340-986D-30712F4AFDDF}"/>
    <cellStyle name="Standaard 4 2 2 3 2 3 4 2 5" xfId="22610" xr:uid="{60D485CF-7F89-4099-A5B6-2FEB8E1CF0BA}"/>
    <cellStyle name="Standaard 4 2 2 3 2 3 4 3" xfId="8031" xr:uid="{B1079E94-DDB3-46B2-A3B1-CE1622A6D94E}"/>
    <cellStyle name="Standaard 4 2 2 3 2 3 4 3 2" xfId="22613" xr:uid="{B0395CE7-AE8C-4288-8C1A-78A1A4F39A72}"/>
    <cellStyle name="Standaard 4 2 2 3 2 3 4 4" xfId="12236" xr:uid="{9B5885E8-4540-4D6C-905D-50FFAB770F5D}"/>
    <cellStyle name="Standaard 4 2 2 3 2 3 4 4 2" xfId="22614" xr:uid="{57E403DD-9090-4139-82E5-0154029B02D6}"/>
    <cellStyle name="Standaard 4 2 2 3 2 3 4 5" xfId="16904" xr:uid="{D8FEEB17-E483-4A30-9BE1-B9E313343109}"/>
    <cellStyle name="Standaard 4 2 2 3 2 3 4 6" xfId="22609" xr:uid="{692384FD-93DA-4FF7-80F0-6CE454A1720D}"/>
    <cellStyle name="Standaard 4 2 2 3 2 3 4 7" xfId="3365" xr:uid="{12DC7D2E-1E07-4C80-8026-F9971B1F6C5D}"/>
    <cellStyle name="Standaard 4 2 2 3 2 3 5" xfId="4919" xr:uid="{B1C582B2-D742-41BC-A714-7CAFDAEED23D}"/>
    <cellStyle name="Standaard 4 2 2 3 2 3 5 2" xfId="9585" xr:uid="{569D4689-15A0-47FD-AE2E-184A78B3CDBC}"/>
    <cellStyle name="Standaard 4 2 2 3 2 3 5 2 2" xfId="22616" xr:uid="{C7AF8C57-AF8E-4A5E-855E-2FA8701F8B17}"/>
    <cellStyle name="Standaard 4 2 2 3 2 3 5 3" xfId="12238" xr:uid="{F9EA80E1-EAF8-45A6-9D11-64BC30962935}"/>
    <cellStyle name="Standaard 4 2 2 3 2 3 5 3 2" xfId="22617" xr:uid="{66183988-EF04-472D-B032-4C09D49DB0E9}"/>
    <cellStyle name="Standaard 4 2 2 3 2 3 5 4" xfId="16906" xr:uid="{7C1419D5-251C-4504-8679-F9A8F0623143}"/>
    <cellStyle name="Standaard 4 2 2 3 2 3 5 5" xfId="22615" xr:uid="{8A91B5FA-01BD-448B-ABE8-55E9D7E0E614}"/>
    <cellStyle name="Standaard 4 2 2 3 2 3 6" xfId="7254" xr:uid="{0E65B3F5-A4CE-4043-AC20-10257DA6E2A7}"/>
    <cellStyle name="Standaard 4 2 2 3 2 3 6 2" xfId="22618" xr:uid="{4FB355AF-9CAF-49FC-8C9B-7B08544F188C}"/>
    <cellStyle name="Standaard 4 2 2 3 2 3 7" xfId="12227" xr:uid="{52C2FBC2-BBFA-41BE-B0CE-97590B4BFF4D}"/>
    <cellStyle name="Standaard 4 2 2 3 2 3 7 2" xfId="22619" xr:uid="{84D2C34B-7DC1-4FA6-8FBA-D350729FBFF5}"/>
    <cellStyle name="Standaard 4 2 2 3 2 3 8" xfId="16895" xr:uid="{1E5BAF13-EFC5-4CDD-B4B7-22F548315414}"/>
    <cellStyle name="Standaard 4 2 2 3 2 3 9" xfId="22584" xr:uid="{577E753F-77F7-43FB-AC20-CB4E82FE24B5}"/>
    <cellStyle name="Standaard 4 2 2 3 2 4" xfId="193" xr:uid="{00000000-0005-0000-0000-00002E010000}"/>
    <cellStyle name="Standaard 4 2 2 3 2 4 2" xfId="981" xr:uid="{00000000-0005-0000-0000-00002F010000}"/>
    <cellStyle name="Standaard 4 2 2 3 2 4 2 2" xfId="6667" xr:uid="{3E3C3ED3-6001-4951-8E8C-AC8D97F6C795}"/>
    <cellStyle name="Standaard 4 2 2 3 2 4 2 2 2" xfId="11333" xr:uid="{22A6F42D-C22A-49CB-8EA2-F4550691BF8A}"/>
    <cellStyle name="Standaard 4 2 2 3 2 4 2 2 2 2" xfId="22623" xr:uid="{706EBD2B-EF8D-4FA0-A248-EC10435EDD56}"/>
    <cellStyle name="Standaard 4 2 2 3 2 4 2 2 3" xfId="12241" xr:uid="{3F988357-F16E-4B21-848E-AB75170380E8}"/>
    <cellStyle name="Standaard 4 2 2 3 2 4 2 2 3 2" xfId="22624" xr:uid="{23350F28-72C9-4740-8538-D5D90961230D}"/>
    <cellStyle name="Standaard 4 2 2 3 2 4 2 2 4" xfId="16909" xr:uid="{48FA47AD-8C5F-4D14-BFF7-67E05A366010}"/>
    <cellStyle name="Standaard 4 2 2 3 2 4 2 2 5" xfId="22622" xr:uid="{449CE3F3-E475-471B-8928-DC4FFFDF47EF}"/>
    <cellStyle name="Standaard 4 2 2 3 2 4 2 3" xfId="9002" xr:uid="{F42A5D6C-4EDE-4430-96FB-99B0394A5DAD}"/>
    <cellStyle name="Standaard 4 2 2 3 2 4 2 3 2" xfId="22625" xr:uid="{3E73D2E9-EE70-4C42-8943-BDA788BF44AC}"/>
    <cellStyle name="Standaard 4 2 2 3 2 4 2 4" xfId="12240" xr:uid="{DCBAED67-5CCD-4C89-A027-625FB0AEF599}"/>
    <cellStyle name="Standaard 4 2 2 3 2 4 2 4 2" xfId="22626" xr:uid="{2DC35A3B-DB54-44DA-BACB-1E2C2DDC8600}"/>
    <cellStyle name="Standaard 4 2 2 3 2 4 2 5" xfId="16908" xr:uid="{46BD73AA-0743-4001-AC98-03820C31E5D2}"/>
    <cellStyle name="Standaard 4 2 2 3 2 4 2 6" xfId="22621" xr:uid="{59F2E55C-9AE9-4F56-99EC-2E83898A249A}"/>
    <cellStyle name="Standaard 4 2 2 3 2 4 2 7" xfId="4336" xr:uid="{F6E8B1DA-6CB2-4D7D-BCDF-10878B948AA9}"/>
    <cellStyle name="Standaard 4 2 2 3 2 4 3" xfId="1765" xr:uid="{00000000-0005-0000-0000-000030010000}"/>
    <cellStyle name="Standaard 4 2 2 3 2 4 3 2" xfId="5890" xr:uid="{3843C9C9-7554-491A-A061-F1ECA8C610D4}"/>
    <cellStyle name="Standaard 4 2 2 3 2 4 3 2 2" xfId="10556" xr:uid="{34E207BA-8E7F-48EE-A30A-91B7DF3B8B0A}"/>
    <cellStyle name="Standaard 4 2 2 3 2 4 3 2 2 2" xfId="22629" xr:uid="{14F5A8CE-DB51-4C8F-BD95-D70A3AE7ADE9}"/>
    <cellStyle name="Standaard 4 2 2 3 2 4 3 2 3" xfId="12243" xr:uid="{3CFEE542-84E4-49E5-A51A-61E0405A6239}"/>
    <cellStyle name="Standaard 4 2 2 3 2 4 3 2 3 2" xfId="22630" xr:uid="{BF07DD4A-40B7-4B8A-87FF-0AD46BC6DFD6}"/>
    <cellStyle name="Standaard 4 2 2 3 2 4 3 2 4" xfId="16911" xr:uid="{C63A210F-1599-44D5-9FC6-BB1A86290893}"/>
    <cellStyle name="Standaard 4 2 2 3 2 4 3 2 5" xfId="22628" xr:uid="{9571659F-2E59-4651-B7B2-02F7F841E41D}"/>
    <cellStyle name="Standaard 4 2 2 3 2 4 3 3" xfId="8225" xr:uid="{5FF6C0B0-6C3D-4352-9C99-60894F383AF7}"/>
    <cellStyle name="Standaard 4 2 2 3 2 4 3 3 2" xfId="22631" xr:uid="{6C0431BD-A25E-4E80-91DD-FB48415B6376}"/>
    <cellStyle name="Standaard 4 2 2 3 2 4 3 4" xfId="12242" xr:uid="{DE4BDB2D-3BA5-4239-9D97-5496F94C146B}"/>
    <cellStyle name="Standaard 4 2 2 3 2 4 3 4 2" xfId="22632" xr:uid="{8795A75F-4365-4D30-8D69-1729EFC9D192}"/>
    <cellStyle name="Standaard 4 2 2 3 2 4 3 5" xfId="16910" xr:uid="{2AD497EF-9562-4B86-A0CF-EBE415B63212}"/>
    <cellStyle name="Standaard 4 2 2 3 2 4 3 6" xfId="22627" xr:uid="{BD28A84A-8FE7-4FC4-B0B9-A0B81B4EBD3C}"/>
    <cellStyle name="Standaard 4 2 2 3 2 4 3 7" xfId="3559" xr:uid="{FBABC700-4C3E-448B-A99C-5ECD1DD3A489}"/>
    <cellStyle name="Standaard 4 2 2 3 2 4 4" xfId="5113" xr:uid="{B123BA24-9510-4E78-B6A1-0B4FAF7F5819}"/>
    <cellStyle name="Standaard 4 2 2 3 2 4 4 2" xfId="9779" xr:uid="{872CF432-31FC-4F5C-87FB-B1DA865284A9}"/>
    <cellStyle name="Standaard 4 2 2 3 2 4 4 2 2" xfId="22634" xr:uid="{F2FD3940-816B-4476-A431-C197B35D690A}"/>
    <cellStyle name="Standaard 4 2 2 3 2 4 4 3" xfId="12244" xr:uid="{DE6AB32C-1D2D-4171-A4EC-41EC6BAE7424}"/>
    <cellStyle name="Standaard 4 2 2 3 2 4 4 3 2" xfId="22635" xr:uid="{50EEBFBE-0AFB-44E1-AB94-6FEE4606B9D4}"/>
    <cellStyle name="Standaard 4 2 2 3 2 4 4 4" xfId="16912" xr:uid="{4938A69C-41D0-4C06-9F7A-AC24D38A5A5E}"/>
    <cellStyle name="Standaard 4 2 2 3 2 4 4 5" xfId="22633" xr:uid="{6521A3B2-F9E1-4A23-8AE5-A9E2FDCE4D92}"/>
    <cellStyle name="Standaard 4 2 2 3 2 4 5" xfId="7448" xr:uid="{2613FC6E-ED8F-4AF8-9545-DCEE6D7E99ED}"/>
    <cellStyle name="Standaard 4 2 2 3 2 4 5 2" xfId="22636" xr:uid="{FCDFE2AD-20FB-4590-BECA-90F33DF2F0C4}"/>
    <cellStyle name="Standaard 4 2 2 3 2 4 6" xfId="12239" xr:uid="{E38A2330-7176-4A95-BA01-F9A2C44CDCBA}"/>
    <cellStyle name="Standaard 4 2 2 3 2 4 6 2" xfId="22637" xr:uid="{CE182ED6-75AD-4693-864A-BC364811B247}"/>
    <cellStyle name="Standaard 4 2 2 3 2 4 7" xfId="16907" xr:uid="{E8AE3A30-E93F-4A22-BF3E-F8320ACCF87B}"/>
    <cellStyle name="Standaard 4 2 2 3 2 4 8" xfId="22620" xr:uid="{8415FAFB-0702-4406-A099-53C64F8DC1A9}"/>
    <cellStyle name="Standaard 4 2 2 3 2 4 9" xfId="2779" xr:uid="{29B0AA30-DE4A-4354-9ECE-F5A2BE10DC24}"/>
    <cellStyle name="Standaard 4 2 2 3 2 5" xfId="814" xr:uid="{00000000-0005-0000-0000-000031010000}"/>
    <cellStyle name="Standaard 4 2 2 3 2 5 2" xfId="6279" xr:uid="{4F3CBE44-2247-4053-AF4A-ACEF54B3E667}"/>
    <cellStyle name="Standaard 4 2 2 3 2 5 2 2" xfId="10945" xr:uid="{1B23C99C-37DE-4FAB-8731-C866930C5977}"/>
    <cellStyle name="Standaard 4 2 2 3 2 5 2 2 2" xfId="22640" xr:uid="{9BEF3989-36F6-4377-BFF0-2AB3BC2D1046}"/>
    <cellStyle name="Standaard 4 2 2 3 2 5 2 3" xfId="12246" xr:uid="{31D23C58-5C27-486C-8420-7A121957BAAF}"/>
    <cellStyle name="Standaard 4 2 2 3 2 5 2 3 2" xfId="22641" xr:uid="{300FA032-556A-4E21-98C9-4DB122A2170C}"/>
    <cellStyle name="Standaard 4 2 2 3 2 5 2 4" xfId="16914" xr:uid="{6886B924-15FC-4D5B-965A-00D630657E32}"/>
    <cellStyle name="Standaard 4 2 2 3 2 5 2 5" xfId="22639" xr:uid="{99B84EC3-5DE0-4E01-B103-F68F6628E69E}"/>
    <cellStyle name="Standaard 4 2 2 3 2 5 3" xfId="8614" xr:uid="{25AF7B1C-F515-4E51-B6EC-B2774DE3B5FC}"/>
    <cellStyle name="Standaard 4 2 2 3 2 5 3 2" xfId="22642" xr:uid="{2E23E1C3-5DB1-46BA-AF1C-BDB19570BC3E}"/>
    <cellStyle name="Standaard 4 2 2 3 2 5 4" xfId="12245" xr:uid="{A31A5258-D7D1-4A56-9AD0-FF4A1FEF2FB7}"/>
    <cellStyle name="Standaard 4 2 2 3 2 5 4 2" xfId="22643" xr:uid="{1B4EFA22-02C7-4EA4-BBBF-C1E63B51211A}"/>
    <cellStyle name="Standaard 4 2 2 3 2 5 5" xfId="16913" xr:uid="{870B579C-3915-4F24-BE17-E811F87EC110}"/>
    <cellStyle name="Standaard 4 2 2 3 2 5 6" xfId="22638" xr:uid="{0840D07E-367A-497F-912E-F7878D051940}"/>
    <cellStyle name="Standaard 4 2 2 3 2 5 7" xfId="3948" xr:uid="{828EF171-D211-41C0-8CAB-6E9192E2D401}"/>
    <cellStyle name="Standaard 4 2 2 3 2 6" xfId="1598" xr:uid="{00000000-0005-0000-0000-000032010000}"/>
    <cellStyle name="Standaard 4 2 2 3 2 6 2" xfId="5502" xr:uid="{49608DC5-B76C-4222-91B4-9650CF36E99D}"/>
    <cellStyle name="Standaard 4 2 2 3 2 6 2 2" xfId="10168" xr:uid="{09ABCF52-37B9-4F1C-BECA-3297E2064019}"/>
    <cellStyle name="Standaard 4 2 2 3 2 6 2 2 2" xfId="22646" xr:uid="{DB510FF2-074B-4B11-9788-A762BCD14156}"/>
    <cellStyle name="Standaard 4 2 2 3 2 6 2 3" xfId="12248" xr:uid="{F1DCCAE3-8CA3-405E-B260-A417795C99BC}"/>
    <cellStyle name="Standaard 4 2 2 3 2 6 2 3 2" xfId="22647" xr:uid="{56839094-878B-431A-B058-D72AF45909B0}"/>
    <cellStyle name="Standaard 4 2 2 3 2 6 2 4" xfId="16916" xr:uid="{AF34BD7D-C34C-4BFF-8E7D-D6BF99CD61B6}"/>
    <cellStyle name="Standaard 4 2 2 3 2 6 2 5" xfId="22645" xr:uid="{5BE37DA8-F7C8-42B9-88B9-3F21E45CAD9F}"/>
    <cellStyle name="Standaard 4 2 2 3 2 6 3" xfId="7837" xr:uid="{8315EC65-EC82-4EED-A450-54E35B34D120}"/>
    <cellStyle name="Standaard 4 2 2 3 2 6 3 2" xfId="22648" xr:uid="{2AFE59B7-709A-4111-A3F2-20E5E5589DA0}"/>
    <cellStyle name="Standaard 4 2 2 3 2 6 4" xfId="12247" xr:uid="{E4D2E709-6344-4252-B71C-01A86ADDADF6}"/>
    <cellStyle name="Standaard 4 2 2 3 2 6 4 2" xfId="22649" xr:uid="{5CAE61D2-C8E0-422C-A408-F93B70916025}"/>
    <cellStyle name="Standaard 4 2 2 3 2 6 5" xfId="16915" xr:uid="{AC58E950-E88D-4EB5-9C48-A0E8396D5C45}"/>
    <cellStyle name="Standaard 4 2 2 3 2 6 6" xfId="22644" xr:uid="{014249C4-4989-4B6E-A9C1-F03B26EDF378}"/>
    <cellStyle name="Standaard 4 2 2 3 2 6 7" xfId="3171" xr:uid="{B774B2E7-CDC2-41BA-8E6E-056877EB77A4}"/>
    <cellStyle name="Standaard 4 2 2 3 2 7" xfId="4725" xr:uid="{B7DFF436-6425-42CC-A1F8-8F0258F096E7}"/>
    <cellStyle name="Standaard 4 2 2 3 2 7 2" xfId="9391" xr:uid="{A044C9A3-AE52-458B-97F6-E00F3335BC14}"/>
    <cellStyle name="Standaard 4 2 2 3 2 7 2 2" xfId="22651" xr:uid="{3AC733AE-FC42-4579-9392-C925251E4CE4}"/>
    <cellStyle name="Standaard 4 2 2 3 2 7 3" xfId="12249" xr:uid="{408FF761-EEF8-4F72-B1C4-7CA3C43CD5E1}"/>
    <cellStyle name="Standaard 4 2 2 3 2 7 3 2" xfId="22652" xr:uid="{750D26FF-4D14-42B6-B506-E666B8D63DA1}"/>
    <cellStyle name="Standaard 4 2 2 3 2 7 4" xfId="16917" xr:uid="{38700B4B-8F7B-45DD-A5D7-B4354A20718F}"/>
    <cellStyle name="Standaard 4 2 2 3 2 7 5" xfId="22650" xr:uid="{65668076-8740-4443-B766-AF1CFA6C4ADF}"/>
    <cellStyle name="Standaard 4 2 2 3 2 8" xfId="7106" xr:uid="{BBD3D84A-3B69-4BA8-B1AC-2E6ADB903AA2}"/>
    <cellStyle name="Standaard 4 2 2 3 2 8 2" xfId="22653" xr:uid="{F075486C-C109-4A1D-B14B-3D10C76B7FD1}"/>
    <cellStyle name="Standaard 4 2 2 3 2 9" xfId="12202" xr:uid="{142A63B2-1200-4D18-B565-83C66A60FC1E}"/>
    <cellStyle name="Standaard 4 2 2 3 2 9 2" xfId="22654" xr:uid="{C5256395-4340-4B66-A9F3-43B340C45D92}"/>
    <cellStyle name="Standaard 4 2 2 3 3" xfId="22" xr:uid="{00000000-0005-0000-0000-000033010000}"/>
    <cellStyle name="Standaard 4 2 2 3 3 10" xfId="16918" xr:uid="{2DA89B1C-7D2F-47F2-AAA5-D1DE58DD4D3D}"/>
    <cellStyle name="Standaard 4 2 2 3 3 11" xfId="22655" xr:uid="{6EBE611F-10CB-4231-BE26-A4944382433B}"/>
    <cellStyle name="Standaard 4 2 2 3 3 12" xfId="2392" xr:uid="{FA3BD326-2237-478D-B951-17A4E8620955}"/>
    <cellStyle name="Standaard 4 2 2 3 3 2" xfId="194" xr:uid="{00000000-0005-0000-0000-000034010000}"/>
    <cellStyle name="Standaard 4 2 2 3 3 2 10" xfId="22656" xr:uid="{614F8665-DD99-4CF0-B3C9-F91B413BF1A8}"/>
    <cellStyle name="Standaard 4 2 2 3 3 2 11" xfId="2559" xr:uid="{D79C7F1B-DEEA-4223-90CD-516320AC8507}"/>
    <cellStyle name="Standaard 4 2 2 3 3 2 2" xfId="195" xr:uid="{00000000-0005-0000-0000-000035010000}"/>
    <cellStyle name="Standaard 4 2 2 3 3 2 2 10" xfId="2753" xr:uid="{97F27D29-E1A0-4444-90B3-5AAC8ADF67D0}"/>
    <cellStyle name="Standaard 4 2 2 3 3 2 2 2" xfId="196" xr:uid="{00000000-0005-0000-0000-000036010000}"/>
    <cellStyle name="Standaard 4 2 2 3 3 2 2 2 2" xfId="984" xr:uid="{00000000-0005-0000-0000-000037010000}"/>
    <cellStyle name="Standaard 4 2 2 3 3 2 2 2 2 2" xfId="7029" xr:uid="{B700475A-E6A5-4D8E-B48D-211191588BE2}"/>
    <cellStyle name="Standaard 4 2 2 3 3 2 2 2 2 2 2" xfId="11695" xr:uid="{AFEAF685-F356-4DBC-A80B-B82255248567}"/>
    <cellStyle name="Standaard 4 2 2 3 3 2 2 2 2 2 2 2" xfId="22661" xr:uid="{106B5060-758F-4C7A-BACA-43734731416F}"/>
    <cellStyle name="Standaard 4 2 2 3 3 2 2 2 2 2 3" xfId="12255" xr:uid="{0E45C3C3-4375-4D5B-8A22-9D51F5204074}"/>
    <cellStyle name="Standaard 4 2 2 3 3 2 2 2 2 2 3 2" xfId="22662" xr:uid="{D5DBC4E1-2A78-474F-AD55-225A13C8308B}"/>
    <cellStyle name="Standaard 4 2 2 3 3 2 2 2 2 2 4" xfId="16923" xr:uid="{3AB1F22D-9FFD-49C6-838B-17A0A2DF61EF}"/>
    <cellStyle name="Standaard 4 2 2 3 3 2 2 2 2 2 5" xfId="22660" xr:uid="{8A3E7AD6-22BA-4822-8FFF-4BB711C76E11}"/>
    <cellStyle name="Standaard 4 2 2 3 3 2 2 2 2 3" xfId="9364" xr:uid="{D012CC3D-7843-40C5-A4D0-E0E666FAC6F9}"/>
    <cellStyle name="Standaard 4 2 2 3 3 2 2 2 2 3 2" xfId="22663" xr:uid="{3F7850DB-CC9C-4A57-BCD5-365983C8C560}"/>
    <cellStyle name="Standaard 4 2 2 3 3 2 2 2 2 4" xfId="12254" xr:uid="{A4E9B518-EA41-4E86-84C8-72F3C17657E4}"/>
    <cellStyle name="Standaard 4 2 2 3 3 2 2 2 2 4 2" xfId="22664" xr:uid="{D03A1DC2-9D8B-4A2B-BE91-AB67AC5AD3A1}"/>
    <cellStyle name="Standaard 4 2 2 3 3 2 2 2 2 5" xfId="16922" xr:uid="{AA24F906-7613-4253-BDDF-A05BBC37220C}"/>
    <cellStyle name="Standaard 4 2 2 3 3 2 2 2 2 6" xfId="22659" xr:uid="{48C22158-AA4E-4978-80F4-DB3EBC216947}"/>
    <cellStyle name="Standaard 4 2 2 3 3 2 2 2 2 7" xfId="4698" xr:uid="{9EE5DE0D-017D-4107-9687-3DA7B2805547}"/>
    <cellStyle name="Standaard 4 2 2 3 3 2 2 2 3" xfId="1768" xr:uid="{00000000-0005-0000-0000-000038010000}"/>
    <cellStyle name="Standaard 4 2 2 3 3 2 2 2 3 2" xfId="6252" xr:uid="{CD858C7C-BE62-4B14-ABFC-4F1B99E456FF}"/>
    <cellStyle name="Standaard 4 2 2 3 3 2 2 2 3 2 2" xfId="10918" xr:uid="{69E87ECB-51CA-4117-B8B6-E29AEB0CD262}"/>
    <cellStyle name="Standaard 4 2 2 3 3 2 2 2 3 2 2 2" xfId="22667" xr:uid="{3F93A38E-2EC7-4178-89A4-42B8CE2F766E}"/>
    <cellStyle name="Standaard 4 2 2 3 3 2 2 2 3 2 3" xfId="12257" xr:uid="{A116EFCE-701E-4F56-A81F-C3E929D89885}"/>
    <cellStyle name="Standaard 4 2 2 3 3 2 2 2 3 2 3 2" xfId="22668" xr:uid="{88104920-C60D-4206-B7AE-1F51715AA5ED}"/>
    <cellStyle name="Standaard 4 2 2 3 3 2 2 2 3 2 4" xfId="16925" xr:uid="{FBA4186E-260B-4ECA-A052-73EC3E85947A}"/>
    <cellStyle name="Standaard 4 2 2 3 3 2 2 2 3 2 5" xfId="22666" xr:uid="{3BF1FE78-58D3-4676-A348-A30054575887}"/>
    <cellStyle name="Standaard 4 2 2 3 3 2 2 2 3 3" xfId="8587" xr:uid="{2C444F9D-C82A-43BE-B0F7-11AE7B3D026E}"/>
    <cellStyle name="Standaard 4 2 2 3 3 2 2 2 3 3 2" xfId="22669" xr:uid="{94F5B2A0-C27E-49BF-936A-F59C2316C7E8}"/>
    <cellStyle name="Standaard 4 2 2 3 3 2 2 2 3 4" xfId="12256" xr:uid="{DE85F1F1-3565-4327-8BE1-8AC829B302D7}"/>
    <cellStyle name="Standaard 4 2 2 3 3 2 2 2 3 4 2" xfId="22670" xr:uid="{13705F26-9728-48CE-9100-F7C17CC532CE}"/>
    <cellStyle name="Standaard 4 2 2 3 3 2 2 2 3 5" xfId="16924" xr:uid="{BC455CB9-C503-4001-BA94-27B2F79C290C}"/>
    <cellStyle name="Standaard 4 2 2 3 3 2 2 2 3 6" xfId="22665" xr:uid="{9153DEF6-B4F0-4C90-B626-F0C5C6DEB391}"/>
    <cellStyle name="Standaard 4 2 2 3 3 2 2 2 3 7" xfId="3921" xr:uid="{CB264EC6-D81D-45B5-A0C9-7A8A8C7625A4}"/>
    <cellStyle name="Standaard 4 2 2 3 3 2 2 2 4" xfId="5475" xr:uid="{BE9F94BF-92FA-4202-865B-D650520B5418}"/>
    <cellStyle name="Standaard 4 2 2 3 3 2 2 2 4 2" xfId="10141" xr:uid="{FD1DACDC-6BAE-4146-855D-FCBF5E3D2928}"/>
    <cellStyle name="Standaard 4 2 2 3 3 2 2 2 4 2 2" xfId="22672" xr:uid="{9E28E08F-ABCA-420D-B4C8-7A38C10949C0}"/>
    <cellStyle name="Standaard 4 2 2 3 3 2 2 2 4 3" xfId="12258" xr:uid="{E8D0EF05-6A28-430F-9072-F3E7AE5E0A44}"/>
    <cellStyle name="Standaard 4 2 2 3 3 2 2 2 4 3 2" xfId="22673" xr:uid="{E622265C-9CE1-4E82-BE6C-DA2D6AE8AD4F}"/>
    <cellStyle name="Standaard 4 2 2 3 3 2 2 2 4 4" xfId="16926" xr:uid="{9B66B3EE-94C3-40F5-8CBF-68F5A1FE97F5}"/>
    <cellStyle name="Standaard 4 2 2 3 3 2 2 2 4 5" xfId="22671" xr:uid="{6EC3CB56-CE62-41A2-9E1B-5B068453242C}"/>
    <cellStyle name="Standaard 4 2 2 3 3 2 2 2 5" xfId="7810" xr:uid="{F3A98282-5525-407A-A69E-5EB4792AA407}"/>
    <cellStyle name="Standaard 4 2 2 3 3 2 2 2 5 2" xfId="22674" xr:uid="{20A8E104-75CE-4DFE-8E69-22B80C9D38A0}"/>
    <cellStyle name="Standaard 4 2 2 3 3 2 2 2 6" xfId="12253" xr:uid="{D2A8DD2B-36C8-4BE9-95AA-21AF83FFBC1F}"/>
    <cellStyle name="Standaard 4 2 2 3 3 2 2 2 6 2" xfId="22675" xr:uid="{CAA19E68-D029-49FF-B856-262470A72726}"/>
    <cellStyle name="Standaard 4 2 2 3 3 2 2 2 7" xfId="16921" xr:uid="{254E20F5-5BE6-4065-9B31-E6342FC0E8F2}"/>
    <cellStyle name="Standaard 4 2 2 3 3 2 2 2 8" xfId="22658" xr:uid="{BC38EE6A-00FB-4C62-B957-2649E27C6E03}"/>
    <cellStyle name="Standaard 4 2 2 3 3 2 2 2 9" xfId="3141" xr:uid="{D5574F4E-B69A-4C18-BF49-6F284FF92439}"/>
    <cellStyle name="Standaard 4 2 2 3 3 2 2 3" xfId="983" xr:uid="{00000000-0005-0000-0000-000039010000}"/>
    <cellStyle name="Standaard 4 2 2 3 3 2 2 3 2" xfId="6641" xr:uid="{AF05F828-97EC-414E-9CA6-9869182CD5D8}"/>
    <cellStyle name="Standaard 4 2 2 3 3 2 2 3 2 2" xfId="11307" xr:uid="{A2D6A6E5-DFAB-4CB5-BADA-096EB31980CA}"/>
    <cellStyle name="Standaard 4 2 2 3 3 2 2 3 2 2 2" xfId="22678" xr:uid="{28AF0916-8DF8-4B73-B3FC-CE20B760796B}"/>
    <cellStyle name="Standaard 4 2 2 3 3 2 2 3 2 3" xfId="12260" xr:uid="{862DFA43-8CA9-44A3-A86A-2A4547D30D8D}"/>
    <cellStyle name="Standaard 4 2 2 3 3 2 2 3 2 3 2" xfId="22679" xr:uid="{3727DBD8-05A2-4A6A-8A38-E9C3D26864F3}"/>
    <cellStyle name="Standaard 4 2 2 3 3 2 2 3 2 4" xfId="16928" xr:uid="{92FEBD07-AA2D-4710-9921-5D02FF98972F}"/>
    <cellStyle name="Standaard 4 2 2 3 3 2 2 3 2 5" xfId="22677" xr:uid="{07CE48E7-00CA-4A6D-9055-BD96C148CFA5}"/>
    <cellStyle name="Standaard 4 2 2 3 3 2 2 3 3" xfId="8976" xr:uid="{B4C1AA30-4B66-4539-AD6C-388AB3FF98A4}"/>
    <cellStyle name="Standaard 4 2 2 3 3 2 2 3 3 2" xfId="22680" xr:uid="{98BDD1AB-37FF-454E-828D-5085A86E4AC2}"/>
    <cellStyle name="Standaard 4 2 2 3 3 2 2 3 4" xfId="12259" xr:uid="{FB422736-0612-4CCD-A7A7-D2B9BDB6013C}"/>
    <cellStyle name="Standaard 4 2 2 3 3 2 2 3 4 2" xfId="22681" xr:uid="{276AA926-1631-46D6-A278-410C2C7FD711}"/>
    <cellStyle name="Standaard 4 2 2 3 3 2 2 3 5" xfId="16927" xr:uid="{E6BDA076-7843-4EF0-817D-37C562C26DCD}"/>
    <cellStyle name="Standaard 4 2 2 3 3 2 2 3 6" xfId="22676" xr:uid="{0A9A96AA-43CE-44CC-A3D9-B55B8881A111}"/>
    <cellStyle name="Standaard 4 2 2 3 3 2 2 3 7" xfId="4310" xr:uid="{0F8DA30E-8C2A-4E47-B6B5-AF090C3310DF}"/>
    <cellStyle name="Standaard 4 2 2 3 3 2 2 4" xfId="1767" xr:uid="{00000000-0005-0000-0000-00003A010000}"/>
    <cellStyle name="Standaard 4 2 2 3 3 2 2 4 2" xfId="5864" xr:uid="{00C2359F-E79C-4010-8328-D194E77D97F2}"/>
    <cellStyle name="Standaard 4 2 2 3 3 2 2 4 2 2" xfId="10530" xr:uid="{6D5C57A2-A1D1-43A6-90A4-3CC6A673E332}"/>
    <cellStyle name="Standaard 4 2 2 3 3 2 2 4 2 2 2" xfId="22684" xr:uid="{9002CF7A-08AF-4D82-A784-41DCA820EFB6}"/>
    <cellStyle name="Standaard 4 2 2 3 3 2 2 4 2 3" xfId="12262" xr:uid="{6265FD9B-EC4E-403B-86CB-66FEC26103DD}"/>
    <cellStyle name="Standaard 4 2 2 3 3 2 2 4 2 3 2" xfId="22685" xr:uid="{28011AC2-F1F0-44D1-A3F9-082097C1867C}"/>
    <cellStyle name="Standaard 4 2 2 3 3 2 2 4 2 4" xfId="16930" xr:uid="{6A74524E-4C73-4B14-86EA-9298D4524DE3}"/>
    <cellStyle name="Standaard 4 2 2 3 3 2 2 4 2 5" xfId="22683" xr:uid="{5BCE00D5-91AF-4EFD-91DA-E11AC4A16970}"/>
    <cellStyle name="Standaard 4 2 2 3 3 2 2 4 3" xfId="8199" xr:uid="{BFA036AD-0A48-40A1-9332-7F62AC2C1D92}"/>
    <cellStyle name="Standaard 4 2 2 3 3 2 2 4 3 2" xfId="22686" xr:uid="{C5E51AE3-DF30-43C8-9B86-3F1AA059E17B}"/>
    <cellStyle name="Standaard 4 2 2 3 3 2 2 4 4" xfId="12261" xr:uid="{0825115A-085C-435B-A187-38014EBDAAF2}"/>
    <cellStyle name="Standaard 4 2 2 3 3 2 2 4 4 2" xfId="22687" xr:uid="{8A5EEA8E-58A0-488B-81D1-F9BB98F3C1E0}"/>
    <cellStyle name="Standaard 4 2 2 3 3 2 2 4 5" xfId="16929" xr:uid="{E26F1F37-A03D-479C-91FE-F1B1D27D63EF}"/>
    <cellStyle name="Standaard 4 2 2 3 3 2 2 4 6" xfId="22682" xr:uid="{8E2CDAFD-E7EF-47C5-B9A1-DB8D87FE31E2}"/>
    <cellStyle name="Standaard 4 2 2 3 3 2 2 4 7" xfId="3533" xr:uid="{BA38D420-D47E-4126-9A9F-8424D31C3311}"/>
    <cellStyle name="Standaard 4 2 2 3 3 2 2 5" xfId="5087" xr:uid="{2FCDFBCF-704D-4F9A-A018-7E248E62F340}"/>
    <cellStyle name="Standaard 4 2 2 3 3 2 2 5 2" xfId="9753" xr:uid="{17FD3C34-28BC-4C6C-B1E3-38B482F05C46}"/>
    <cellStyle name="Standaard 4 2 2 3 3 2 2 5 2 2" xfId="22689" xr:uid="{3A3253B5-070D-40EF-ADFA-747D06DFCA99}"/>
    <cellStyle name="Standaard 4 2 2 3 3 2 2 5 3" xfId="12263" xr:uid="{23FD98C8-607C-4FB2-851D-94D26365A49B}"/>
    <cellStyle name="Standaard 4 2 2 3 3 2 2 5 3 2" xfId="22690" xr:uid="{019CB312-5E33-4A59-BDC6-67932EBEE388}"/>
    <cellStyle name="Standaard 4 2 2 3 3 2 2 5 4" xfId="16931" xr:uid="{0F233678-DBF6-46D8-8F09-9ECEBEC4ED29}"/>
    <cellStyle name="Standaard 4 2 2 3 3 2 2 5 5" xfId="22688" xr:uid="{1B56DBA5-516D-4E99-A7A3-0ABF22D02F53}"/>
    <cellStyle name="Standaard 4 2 2 3 3 2 2 6" xfId="7422" xr:uid="{FB13B88A-28F0-4BE3-9BA3-5E5C628A1517}"/>
    <cellStyle name="Standaard 4 2 2 3 3 2 2 6 2" xfId="22691" xr:uid="{434D1F82-B2C4-4B91-8B21-1994A1FD2441}"/>
    <cellStyle name="Standaard 4 2 2 3 3 2 2 7" xfId="12252" xr:uid="{A85EAD6E-2E6A-4CFA-9B0D-F68C34404EB9}"/>
    <cellStyle name="Standaard 4 2 2 3 3 2 2 7 2" xfId="22692" xr:uid="{A6B31899-3949-4DE1-BD61-BFEEB1B88971}"/>
    <cellStyle name="Standaard 4 2 2 3 3 2 2 8" xfId="16920" xr:uid="{A8A710DF-8BEA-4A94-AEB9-28F69BCD6014}"/>
    <cellStyle name="Standaard 4 2 2 3 3 2 2 9" xfId="22657" xr:uid="{DE518576-D649-4F10-B75F-3FDC4D5B8A33}"/>
    <cellStyle name="Standaard 4 2 2 3 3 2 3" xfId="197" xr:uid="{00000000-0005-0000-0000-00003B010000}"/>
    <cellStyle name="Standaard 4 2 2 3 3 2 3 2" xfId="985" xr:uid="{00000000-0005-0000-0000-00003C010000}"/>
    <cellStyle name="Standaard 4 2 2 3 3 2 3 2 2" xfId="6835" xr:uid="{220E3BDF-66A7-40B2-B8C7-C280EFFF7415}"/>
    <cellStyle name="Standaard 4 2 2 3 3 2 3 2 2 2" xfId="11501" xr:uid="{6747A2C8-0C3B-432F-A75A-E4D4059F5064}"/>
    <cellStyle name="Standaard 4 2 2 3 3 2 3 2 2 2 2" xfId="22696" xr:uid="{C2BA0F75-872D-4A1C-986C-4821B121550C}"/>
    <cellStyle name="Standaard 4 2 2 3 3 2 3 2 2 3" xfId="12266" xr:uid="{EC17199B-A0FA-4150-802D-F3134BA3DFB2}"/>
    <cellStyle name="Standaard 4 2 2 3 3 2 3 2 2 3 2" xfId="22697" xr:uid="{504397C6-1AE0-4445-B990-C220674AE57D}"/>
    <cellStyle name="Standaard 4 2 2 3 3 2 3 2 2 4" xfId="16934" xr:uid="{A1ACAAD5-F383-40DC-9C20-B9A762B4C2E7}"/>
    <cellStyle name="Standaard 4 2 2 3 3 2 3 2 2 5" xfId="22695" xr:uid="{30515048-A307-4A36-AC34-F435256977CD}"/>
    <cellStyle name="Standaard 4 2 2 3 3 2 3 2 3" xfId="9170" xr:uid="{DDAF0992-BC3D-417A-866F-F90442892EEE}"/>
    <cellStyle name="Standaard 4 2 2 3 3 2 3 2 3 2" xfId="22698" xr:uid="{BE7ECD2D-3FB6-445A-B866-B11236E9FD73}"/>
    <cellStyle name="Standaard 4 2 2 3 3 2 3 2 4" xfId="12265" xr:uid="{694DE0DE-1F2F-41BC-8149-80F4AC8E91F7}"/>
    <cellStyle name="Standaard 4 2 2 3 3 2 3 2 4 2" xfId="22699" xr:uid="{6225BD79-7A7F-4FA8-9551-41A80B534F2B}"/>
    <cellStyle name="Standaard 4 2 2 3 3 2 3 2 5" xfId="16933" xr:uid="{B235F613-F815-4999-9B32-0BB4D5226572}"/>
    <cellStyle name="Standaard 4 2 2 3 3 2 3 2 6" xfId="22694" xr:uid="{4B466BF7-E714-4EA6-BA06-2453F637D4C2}"/>
    <cellStyle name="Standaard 4 2 2 3 3 2 3 2 7" xfId="4504" xr:uid="{29040533-8EB9-41FF-9269-35A15C40A705}"/>
    <cellStyle name="Standaard 4 2 2 3 3 2 3 3" xfId="1769" xr:uid="{00000000-0005-0000-0000-00003D010000}"/>
    <cellStyle name="Standaard 4 2 2 3 3 2 3 3 2" xfId="6058" xr:uid="{73523F11-801B-48CB-8DE1-7BB1DD5DB22D}"/>
    <cellStyle name="Standaard 4 2 2 3 3 2 3 3 2 2" xfId="10724" xr:uid="{69260173-7A4B-4609-8EC1-C2C057FA2013}"/>
    <cellStyle name="Standaard 4 2 2 3 3 2 3 3 2 2 2" xfId="22702" xr:uid="{1740F0BF-17ED-4C25-8511-73759C5D09E3}"/>
    <cellStyle name="Standaard 4 2 2 3 3 2 3 3 2 3" xfId="12268" xr:uid="{60A69B50-7694-42AF-A969-AFBACD11A30D}"/>
    <cellStyle name="Standaard 4 2 2 3 3 2 3 3 2 3 2" xfId="22703" xr:uid="{602C1770-3187-4A1D-909B-D6D6ACDCA8A9}"/>
    <cellStyle name="Standaard 4 2 2 3 3 2 3 3 2 4" xfId="16936" xr:uid="{827C8D2D-B1A3-4514-A925-BBDCDEA4B3AB}"/>
    <cellStyle name="Standaard 4 2 2 3 3 2 3 3 2 5" xfId="22701" xr:uid="{4AE3B691-CECB-4E36-A0FC-2591F7AECB06}"/>
    <cellStyle name="Standaard 4 2 2 3 3 2 3 3 3" xfId="8393" xr:uid="{78729E63-FAD9-4885-AF79-E001C97E1ADB}"/>
    <cellStyle name="Standaard 4 2 2 3 3 2 3 3 3 2" xfId="22704" xr:uid="{55895480-F006-4ED3-870E-A756D42AD4B9}"/>
    <cellStyle name="Standaard 4 2 2 3 3 2 3 3 4" xfId="12267" xr:uid="{68F27764-0838-4FF8-A5C5-DD6C6ABD5212}"/>
    <cellStyle name="Standaard 4 2 2 3 3 2 3 3 4 2" xfId="22705" xr:uid="{72F29DFE-02EB-4BC7-8507-11BCA419D18F}"/>
    <cellStyle name="Standaard 4 2 2 3 3 2 3 3 5" xfId="16935" xr:uid="{BAB2C5A2-5804-48C7-9ED8-B5D488AF5EBE}"/>
    <cellStyle name="Standaard 4 2 2 3 3 2 3 3 6" xfId="22700" xr:uid="{22ABC334-D4F4-406F-82ED-161C7B9C84ED}"/>
    <cellStyle name="Standaard 4 2 2 3 3 2 3 3 7" xfId="3727" xr:uid="{0F46750A-8111-4FA6-9BF8-D1B41FA7967F}"/>
    <cellStyle name="Standaard 4 2 2 3 3 2 3 4" xfId="5281" xr:uid="{8151102B-2FA5-429D-9789-0FA7B28822F9}"/>
    <cellStyle name="Standaard 4 2 2 3 3 2 3 4 2" xfId="9947" xr:uid="{27CF4EBE-C64C-4856-BC3E-090C0A8BEC3A}"/>
    <cellStyle name="Standaard 4 2 2 3 3 2 3 4 2 2" xfId="22707" xr:uid="{5E9EB321-1474-420A-AD00-607E9D910E48}"/>
    <cellStyle name="Standaard 4 2 2 3 3 2 3 4 3" xfId="12269" xr:uid="{0F1F5D69-321C-43CD-929B-68C8818D44C9}"/>
    <cellStyle name="Standaard 4 2 2 3 3 2 3 4 3 2" xfId="22708" xr:uid="{A170D516-010C-47B3-B86E-1D4DC64137CE}"/>
    <cellStyle name="Standaard 4 2 2 3 3 2 3 4 4" xfId="16937" xr:uid="{814BA268-9C1F-4D20-B30E-997610E7154B}"/>
    <cellStyle name="Standaard 4 2 2 3 3 2 3 4 5" xfId="22706" xr:uid="{0C5F129B-28C1-4B4A-A798-0D287144A5D0}"/>
    <cellStyle name="Standaard 4 2 2 3 3 2 3 5" xfId="7616" xr:uid="{7BEB7B30-3063-49F3-A7EB-CB513703BB65}"/>
    <cellStyle name="Standaard 4 2 2 3 3 2 3 5 2" xfId="22709" xr:uid="{401F02CA-9D23-42C6-9B9D-5DFB511CCABB}"/>
    <cellStyle name="Standaard 4 2 2 3 3 2 3 6" xfId="12264" xr:uid="{1638C22E-9285-41F4-B819-B749914DEC05}"/>
    <cellStyle name="Standaard 4 2 2 3 3 2 3 6 2" xfId="22710" xr:uid="{5F77A73A-6EE8-445C-8DF0-FA758B71A14A}"/>
    <cellStyle name="Standaard 4 2 2 3 3 2 3 7" xfId="16932" xr:uid="{7199D6E5-931C-4D50-A400-5E7D1CA8AA24}"/>
    <cellStyle name="Standaard 4 2 2 3 3 2 3 8" xfId="22693" xr:uid="{AE907432-484E-4DEC-AA37-43A00A402A6A}"/>
    <cellStyle name="Standaard 4 2 2 3 3 2 3 9" xfId="2947" xr:uid="{EE7FF5E8-408A-459D-B4B1-B327991927A8}"/>
    <cellStyle name="Standaard 4 2 2 3 3 2 4" xfId="982" xr:uid="{00000000-0005-0000-0000-00003E010000}"/>
    <cellStyle name="Standaard 4 2 2 3 3 2 4 2" xfId="6447" xr:uid="{50611070-1CAC-4FA3-B4C9-A57ACE2D3F56}"/>
    <cellStyle name="Standaard 4 2 2 3 3 2 4 2 2" xfId="11113" xr:uid="{6EDA73DC-F5D0-4641-BBEC-D13E39C35817}"/>
    <cellStyle name="Standaard 4 2 2 3 3 2 4 2 2 2" xfId="22713" xr:uid="{39A38F57-62B9-4FA5-A64C-B41EFBE5FE07}"/>
    <cellStyle name="Standaard 4 2 2 3 3 2 4 2 3" xfId="12271" xr:uid="{3870F648-896B-4A98-AFE0-4962615FEAE2}"/>
    <cellStyle name="Standaard 4 2 2 3 3 2 4 2 3 2" xfId="22714" xr:uid="{ACDB0322-DDD8-42FD-BC56-81135486A29E}"/>
    <cellStyle name="Standaard 4 2 2 3 3 2 4 2 4" xfId="16939" xr:uid="{5A192333-A8C3-4AE5-BEB8-3E392374F311}"/>
    <cellStyle name="Standaard 4 2 2 3 3 2 4 2 5" xfId="22712" xr:uid="{334BFB0C-AE14-4921-8EA2-2F5C0D7DA607}"/>
    <cellStyle name="Standaard 4 2 2 3 3 2 4 3" xfId="8782" xr:uid="{E4822801-4AC6-4ABD-B541-A8B1AAEF3FD5}"/>
    <cellStyle name="Standaard 4 2 2 3 3 2 4 3 2" xfId="22715" xr:uid="{7BB710FC-B542-4B74-BF82-47EA010D3B30}"/>
    <cellStyle name="Standaard 4 2 2 3 3 2 4 4" xfId="12270" xr:uid="{A7F7B71D-6F0C-4DFD-A13D-D0091900D2FA}"/>
    <cellStyle name="Standaard 4 2 2 3 3 2 4 4 2" xfId="22716" xr:uid="{658E7769-EFE7-4FB4-BA86-DE8E89759983}"/>
    <cellStyle name="Standaard 4 2 2 3 3 2 4 5" xfId="16938" xr:uid="{773EFE20-7B07-4659-8635-8FCB499E2AF7}"/>
    <cellStyle name="Standaard 4 2 2 3 3 2 4 6" xfId="22711" xr:uid="{87FD6A86-7E91-464B-AE89-9C00819DF15D}"/>
    <cellStyle name="Standaard 4 2 2 3 3 2 4 7" xfId="4116" xr:uid="{E2430E7A-4132-4444-81FF-712F35977734}"/>
    <cellStyle name="Standaard 4 2 2 3 3 2 5" xfId="1766" xr:uid="{00000000-0005-0000-0000-00003F010000}"/>
    <cellStyle name="Standaard 4 2 2 3 3 2 5 2" xfId="5670" xr:uid="{26114BF4-045E-484A-8565-44038462485F}"/>
    <cellStyle name="Standaard 4 2 2 3 3 2 5 2 2" xfId="10336" xr:uid="{84F5F586-0843-4D86-A8ED-E582EEBA5998}"/>
    <cellStyle name="Standaard 4 2 2 3 3 2 5 2 2 2" xfId="22719" xr:uid="{6C4140AC-672F-46AB-A925-735F00AE85E3}"/>
    <cellStyle name="Standaard 4 2 2 3 3 2 5 2 3" xfId="12273" xr:uid="{AE96D114-9FE6-42E3-AA91-E83F0D035F76}"/>
    <cellStyle name="Standaard 4 2 2 3 3 2 5 2 3 2" xfId="22720" xr:uid="{89F9FA4F-5569-444E-AADC-F636C0285D73}"/>
    <cellStyle name="Standaard 4 2 2 3 3 2 5 2 4" xfId="16941" xr:uid="{8FD78842-AEA1-415A-B67E-20004250CB16}"/>
    <cellStyle name="Standaard 4 2 2 3 3 2 5 2 5" xfId="22718" xr:uid="{4135EEA3-8377-4205-9503-F2E8B30B3AE0}"/>
    <cellStyle name="Standaard 4 2 2 3 3 2 5 3" xfId="8005" xr:uid="{7C2B76ED-9EF4-45CB-9FD2-C6797F2F9A80}"/>
    <cellStyle name="Standaard 4 2 2 3 3 2 5 3 2" xfId="22721" xr:uid="{1D38A8B8-2297-4932-BB7A-1C3EB46B2440}"/>
    <cellStyle name="Standaard 4 2 2 3 3 2 5 4" xfId="12272" xr:uid="{2C26B575-99BA-4C94-A7CD-D226B9CCADCE}"/>
    <cellStyle name="Standaard 4 2 2 3 3 2 5 4 2" xfId="22722" xr:uid="{247E6C49-AE35-4286-AAB5-B87854CF3C35}"/>
    <cellStyle name="Standaard 4 2 2 3 3 2 5 5" xfId="16940" xr:uid="{C2FCDD86-BF14-4026-A780-6BE0212CD5FF}"/>
    <cellStyle name="Standaard 4 2 2 3 3 2 5 6" xfId="22717" xr:uid="{7A71BC91-A58D-4E20-AD98-1FF8FFC7DA3A}"/>
    <cellStyle name="Standaard 4 2 2 3 3 2 5 7" xfId="3339" xr:uid="{A8586CE8-D799-45D8-99CA-7D60C535A759}"/>
    <cellStyle name="Standaard 4 2 2 3 3 2 6" xfId="4893" xr:uid="{748DF15C-924C-4DB3-9653-7101E5DC1944}"/>
    <cellStyle name="Standaard 4 2 2 3 3 2 6 2" xfId="9559" xr:uid="{8BAD3851-7829-4D17-8928-486D94BF266E}"/>
    <cellStyle name="Standaard 4 2 2 3 3 2 6 2 2" xfId="22724" xr:uid="{06D60902-1FC4-4885-B47B-5C56BE469FDA}"/>
    <cellStyle name="Standaard 4 2 2 3 3 2 6 3" xfId="12274" xr:uid="{3DD13152-B0CB-44CD-95B2-43637D0B9FD0}"/>
    <cellStyle name="Standaard 4 2 2 3 3 2 6 3 2" xfId="22725" xr:uid="{BDDD6EC2-B0BD-4D9E-B9C2-8B0C8A39EFA2}"/>
    <cellStyle name="Standaard 4 2 2 3 3 2 6 4" xfId="16942" xr:uid="{003F9B74-112E-4505-B60C-A22BA184321E}"/>
    <cellStyle name="Standaard 4 2 2 3 3 2 6 5" xfId="22723" xr:uid="{895F77D7-240A-4591-ADB8-12C4F720419C}"/>
    <cellStyle name="Standaard 4 2 2 3 3 2 7" xfId="7228" xr:uid="{7BE314DF-5539-44B5-9593-5937A7F829B6}"/>
    <cellStyle name="Standaard 4 2 2 3 3 2 7 2" xfId="22726" xr:uid="{DEEEA6C9-8835-4EFD-9D6B-5CD29956B148}"/>
    <cellStyle name="Standaard 4 2 2 3 3 2 8" xfId="12251" xr:uid="{452A7314-D8D8-41B3-A660-CBF1314425C0}"/>
    <cellStyle name="Standaard 4 2 2 3 3 2 8 2" xfId="22727" xr:uid="{C34C7000-96AC-48AF-A2B3-3A12D77140C4}"/>
    <cellStyle name="Standaard 4 2 2 3 3 2 9" xfId="16919" xr:uid="{1E319DC5-A83E-4896-A8B8-41C31B2BE83B}"/>
    <cellStyle name="Standaard 4 2 2 3 3 3" xfId="198" xr:uid="{00000000-0005-0000-0000-000040010000}"/>
    <cellStyle name="Standaard 4 2 2 3 3 3 10" xfId="2586" xr:uid="{2E836331-AA03-4A8C-AD9C-55E82264E020}"/>
    <cellStyle name="Standaard 4 2 2 3 3 3 2" xfId="199" xr:uid="{00000000-0005-0000-0000-000041010000}"/>
    <cellStyle name="Standaard 4 2 2 3 3 3 2 2" xfId="987" xr:uid="{00000000-0005-0000-0000-000042010000}"/>
    <cellStyle name="Standaard 4 2 2 3 3 3 2 2 2" xfId="6862" xr:uid="{452B169C-D319-497B-845F-95AD7F5C21A1}"/>
    <cellStyle name="Standaard 4 2 2 3 3 3 2 2 2 2" xfId="11528" xr:uid="{972539EC-8707-42CB-9DFD-6769FD1C2863}"/>
    <cellStyle name="Standaard 4 2 2 3 3 3 2 2 2 2 2" xfId="22732" xr:uid="{50E4879C-254A-4724-8EE4-B9CDD788DBA8}"/>
    <cellStyle name="Standaard 4 2 2 3 3 3 2 2 2 3" xfId="12278" xr:uid="{CA528B13-C7E5-45BA-BD86-88878DD2A6B5}"/>
    <cellStyle name="Standaard 4 2 2 3 3 3 2 2 2 3 2" xfId="22733" xr:uid="{50C0A123-E51D-4611-B911-DD51BF98627D}"/>
    <cellStyle name="Standaard 4 2 2 3 3 3 2 2 2 4" xfId="16946" xr:uid="{5611C139-98F6-46EA-902C-7F9C4369EF98}"/>
    <cellStyle name="Standaard 4 2 2 3 3 3 2 2 2 5" xfId="22731" xr:uid="{DA9E262F-E715-40F9-AE88-26AA2C69195F}"/>
    <cellStyle name="Standaard 4 2 2 3 3 3 2 2 3" xfId="9197" xr:uid="{BE88339F-AE17-44B8-A28D-9D572A65AF81}"/>
    <cellStyle name="Standaard 4 2 2 3 3 3 2 2 3 2" xfId="22734" xr:uid="{A5F47EAE-A1E3-4640-ABB8-7CF72288EA30}"/>
    <cellStyle name="Standaard 4 2 2 3 3 3 2 2 4" xfId="12277" xr:uid="{3F4D535D-774A-485B-9E4D-7104215944AC}"/>
    <cellStyle name="Standaard 4 2 2 3 3 3 2 2 4 2" xfId="22735" xr:uid="{4468DE92-A1D1-45CA-9947-36C6866E7F41}"/>
    <cellStyle name="Standaard 4 2 2 3 3 3 2 2 5" xfId="16945" xr:uid="{92123106-FDD3-4E7A-9EC9-71DC0D39CD0F}"/>
    <cellStyle name="Standaard 4 2 2 3 3 3 2 2 6" xfId="22730" xr:uid="{19CA7965-F4E1-4DEF-9F3B-EC26326A42C8}"/>
    <cellStyle name="Standaard 4 2 2 3 3 3 2 2 7" xfId="4531" xr:uid="{D68493F7-FB8E-423C-8E99-AAA937D63A86}"/>
    <cellStyle name="Standaard 4 2 2 3 3 3 2 3" xfId="1771" xr:uid="{00000000-0005-0000-0000-000043010000}"/>
    <cellStyle name="Standaard 4 2 2 3 3 3 2 3 2" xfId="6085" xr:uid="{72EB3089-98A7-4EAF-895F-77EDEFCFB6F7}"/>
    <cellStyle name="Standaard 4 2 2 3 3 3 2 3 2 2" xfId="10751" xr:uid="{64DB69BE-B196-4F7A-94A9-81ABD24C4ED8}"/>
    <cellStyle name="Standaard 4 2 2 3 3 3 2 3 2 2 2" xfId="22738" xr:uid="{58A788FA-1E7D-4BD7-8699-6A25D2CF04D2}"/>
    <cellStyle name="Standaard 4 2 2 3 3 3 2 3 2 3" xfId="12280" xr:uid="{ED776364-1B74-4BA8-8197-BC72B424FA24}"/>
    <cellStyle name="Standaard 4 2 2 3 3 3 2 3 2 3 2" xfId="22739" xr:uid="{901D8FCA-45C9-468D-B30A-85CFC2EE28BC}"/>
    <cellStyle name="Standaard 4 2 2 3 3 3 2 3 2 4" xfId="16948" xr:uid="{DD5B3EC7-6E0C-439A-8F96-1F67BAAE8AC2}"/>
    <cellStyle name="Standaard 4 2 2 3 3 3 2 3 2 5" xfId="22737" xr:uid="{23B72F58-378C-4CE5-8A8E-1C5A3C0A46C3}"/>
    <cellStyle name="Standaard 4 2 2 3 3 3 2 3 3" xfId="8420" xr:uid="{72629EAE-25DC-4068-A7BD-13F711DF901C}"/>
    <cellStyle name="Standaard 4 2 2 3 3 3 2 3 3 2" xfId="22740" xr:uid="{3C49D423-685F-478A-A4AF-7738F34E1BDF}"/>
    <cellStyle name="Standaard 4 2 2 3 3 3 2 3 4" xfId="12279" xr:uid="{444C260F-01BF-42A1-831B-1ED02903E42D}"/>
    <cellStyle name="Standaard 4 2 2 3 3 3 2 3 4 2" xfId="22741" xr:uid="{9A3858F8-10D9-4DFF-A152-DCA3270BC48C}"/>
    <cellStyle name="Standaard 4 2 2 3 3 3 2 3 5" xfId="16947" xr:uid="{25582083-1843-4CAA-997F-4BB0CF55DDDB}"/>
    <cellStyle name="Standaard 4 2 2 3 3 3 2 3 6" xfId="22736" xr:uid="{9253EDAF-A797-474A-91A3-56F9BD6BBFBA}"/>
    <cellStyle name="Standaard 4 2 2 3 3 3 2 3 7" xfId="3754" xr:uid="{931DD96C-ABF6-4EAE-9162-D59A900DB1A8}"/>
    <cellStyle name="Standaard 4 2 2 3 3 3 2 4" xfId="5308" xr:uid="{8946AD4B-3DA4-4E06-9D04-9BE25EE466A8}"/>
    <cellStyle name="Standaard 4 2 2 3 3 3 2 4 2" xfId="9974" xr:uid="{D4AE57C7-A134-4CFB-B431-3123107D63A7}"/>
    <cellStyle name="Standaard 4 2 2 3 3 3 2 4 2 2" xfId="22743" xr:uid="{3F5A6158-4E11-464A-B98E-386DB56950E9}"/>
    <cellStyle name="Standaard 4 2 2 3 3 3 2 4 3" xfId="12281" xr:uid="{D7482C7E-F484-402A-843E-8FB82933891F}"/>
    <cellStyle name="Standaard 4 2 2 3 3 3 2 4 3 2" xfId="22744" xr:uid="{47D65687-EAA1-465B-9AF7-970E74657E05}"/>
    <cellStyle name="Standaard 4 2 2 3 3 3 2 4 4" xfId="16949" xr:uid="{E1CB342B-D3B2-48CF-9F22-F8AA87B7041D}"/>
    <cellStyle name="Standaard 4 2 2 3 3 3 2 4 5" xfId="22742" xr:uid="{C343E18D-6FF6-4F68-9A4A-4713C18AA817}"/>
    <cellStyle name="Standaard 4 2 2 3 3 3 2 5" xfId="7643" xr:uid="{E88B5772-DCDA-4A13-8B26-6D13029F8614}"/>
    <cellStyle name="Standaard 4 2 2 3 3 3 2 5 2" xfId="22745" xr:uid="{B288EB38-AB44-4364-8A4B-FA55C4B90595}"/>
    <cellStyle name="Standaard 4 2 2 3 3 3 2 6" xfId="12276" xr:uid="{7FE49F4A-A02B-48C5-8519-DD40EEB380B5}"/>
    <cellStyle name="Standaard 4 2 2 3 3 3 2 6 2" xfId="22746" xr:uid="{DCC7C46A-D8A0-4763-92A1-48CA01D31BAD}"/>
    <cellStyle name="Standaard 4 2 2 3 3 3 2 7" xfId="16944" xr:uid="{25EC7759-36B0-449B-B300-A325083C7DE3}"/>
    <cellStyle name="Standaard 4 2 2 3 3 3 2 8" xfId="22729" xr:uid="{95C044D5-BD97-40E3-9B9B-F9230D6CA26B}"/>
    <cellStyle name="Standaard 4 2 2 3 3 3 2 9" xfId="2974" xr:uid="{3F96A3A8-80F8-4C84-9927-5CDA8E54579A}"/>
    <cellStyle name="Standaard 4 2 2 3 3 3 3" xfId="986" xr:uid="{00000000-0005-0000-0000-000044010000}"/>
    <cellStyle name="Standaard 4 2 2 3 3 3 3 2" xfId="6474" xr:uid="{F2A8145B-BC79-4339-ADDD-BE6F54684C17}"/>
    <cellStyle name="Standaard 4 2 2 3 3 3 3 2 2" xfId="11140" xr:uid="{EA124013-06BC-40BD-99EF-012DB83C71A2}"/>
    <cellStyle name="Standaard 4 2 2 3 3 3 3 2 2 2" xfId="22749" xr:uid="{52BDC48E-465C-4432-B1A0-D3C5A248629E}"/>
    <cellStyle name="Standaard 4 2 2 3 3 3 3 2 3" xfId="12283" xr:uid="{CA4A118E-5478-4A4E-999F-DEF4CDB55770}"/>
    <cellStyle name="Standaard 4 2 2 3 3 3 3 2 3 2" xfId="22750" xr:uid="{2F5D8A6C-EFB6-473A-90C2-F633E67DA3C3}"/>
    <cellStyle name="Standaard 4 2 2 3 3 3 3 2 4" xfId="16951" xr:uid="{B56B0F55-E2C2-48FC-9B14-8F9CE12DA76B}"/>
    <cellStyle name="Standaard 4 2 2 3 3 3 3 2 5" xfId="22748" xr:uid="{0ED9F3AE-19E1-43A7-B27A-70D62A30BEFA}"/>
    <cellStyle name="Standaard 4 2 2 3 3 3 3 3" xfId="8809" xr:uid="{76981E0E-7957-4CE2-B3D9-358FB474BCBB}"/>
    <cellStyle name="Standaard 4 2 2 3 3 3 3 3 2" xfId="22751" xr:uid="{A6E6D6B2-1C96-4EB6-AF59-67BB2A623DBF}"/>
    <cellStyle name="Standaard 4 2 2 3 3 3 3 4" xfId="12282" xr:uid="{0A955E42-9E05-46FE-A7EF-03BED13CBF97}"/>
    <cellStyle name="Standaard 4 2 2 3 3 3 3 4 2" xfId="22752" xr:uid="{BB8CF467-DCB1-4BFA-92B6-8FB20208379B}"/>
    <cellStyle name="Standaard 4 2 2 3 3 3 3 5" xfId="16950" xr:uid="{C71C8C23-CA10-4D2D-B17D-58008E596711}"/>
    <cellStyle name="Standaard 4 2 2 3 3 3 3 6" xfId="22747" xr:uid="{62453D64-9032-413F-9203-78DEB227DFDA}"/>
    <cellStyle name="Standaard 4 2 2 3 3 3 3 7" xfId="4143" xr:uid="{50CB61E0-882F-4ADF-8E6B-B782F130F017}"/>
    <cellStyle name="Standaard 4 2 2 3 3 3 4" xfId="1770" xr:uid="{00000000-0005-0000-0000-000045010000}"/>
    <cellStyle name="Standaard 4 2 2 3 3 3 4 2" xfId="5697" xr:uid="{49B46217-E141-4562-8582-1CFDD8FD2BEB}"/>
    <cellStyle name="Standaard 4 2 2 3 3 3 4 2 2" xfId="10363" xr:uid="{EE3035DF-78D0-4D7A-B9A9-05288D6566C5}"/>
    <cellStyle name="Standaard 4 2 2 3 3 3 4 2 2 2" xfId="22755" xr:uid="{785D2CF1-0223-4CDF-A33F-A5F2EDEF33DA}"/>
    <cellStyle name="Standaard 4 2 2 3 3 3 4 2 3" xfId="12285" xr:uid="{B6B082F3-ABF5-4E5B-9275-EB4945C9123A}"/>
    <cellStyle name="Standaard 4 2 2 3 3 3 4 2 3 2" xfId="22756" xr:uid="{304E171A-6C8D-4F8D-A14B-6913A6CBC6F9}"/>
    <cellStyle name="Standaard 4 2 2 3 3 3 4 2 4" xfId="16953" xr:uid="{C7CD803A-52B6-40BB-9179-EBB1C1AAF99B}"/>
    <cellStyle name="Standaard 4 2 2 3 3 3 4 2 5" xfId="22754" xr:uid="{CAA5849E-EC28-485E-958F-1A7B25353B1E}"/>
    <cellStyle name="Standaard 4 2 2 3 3 3 4 3" xfId="8032" xr:uid="{4B4FEDF1-0685-4AF0-A33D-3CDAE01285A1}"/>
    <cellStyle name="Standaard 4 2 2 3 3 3 4 3 2" xfId="22757" xr:uid="{3087ED01-C840-47BF-AE05-DC0879664890}"/>
    <cellStyle name="Standaard 4 2 2 3 3 3 4 4" xfId="12284" xr:uid="{FB908828-66A1-4FCC-AFD0-B19A87377FAB}"/>
    <cellStyle name="Standaard 4 2 2 3 3 3 4 4 2" xfId="22758" xr:uid="{1FB4F377-86A3-48C2-BEC6-69636B18FD3C}"/>
    <cellStyle name="Standaard 4 2 2 3 3 3 4 5" xfId="16952" xr:uid="{7A978832-32CB-4362-AD21-649DD0DE8275}"/>
    <cellStyle name="Standaard 4 2 2 3 3 3 4 6" xfId="22753" xr:uid="{DCCD8C15-C5DA-4F59-B633-93E61410712B}"/>
    <cellStyle name="Standaard 4 2 2 3 3 3 4 7" xfId="3366" xr:uid="{D9EC5884-46C2-462A-9DB2-AD18C12E55D4}"/>
    <cellStyle name="Standaard 4 2 2 3 3 3 5" xfId="4920" xr:uid="{AA85FBEB-A7C2-4231-89B5-1B6433B9C627}"/>
    <cellStyle name="Standaard 4 2 2 3 3 3 5 2" xfId="9586" xr:uid="{82774928-A023-47F6-B816-F8F754910C09}"/>
    <cellStyle name="Standaard 4 2 2 3 3 3 5 2 2" xfId="22760" xr:uid="{E8309BE2-26EE-40DB-A084-9EE26E9C201C}"/>
    <cellStyle name="Standaard 4 2 2 3 3 3 5 3" xfId="12286" xr:uid="{62211E39-C01C-4EE4-9780-1B0A5BAC9ED9}"/>
    <cellStyle name="Standaard 4 2 2 3 3 3 5 3 2" xfId="22761" xr:uid="{309198AB-FB02-4260-98BF-A4231C1544E3}"/>
    <cellStyle name="Standaard 4 2 2 3 3 3 5 4" xfId="16954" xr:uid="{1337BFB5-F35C-43C8-9C7E-F75C29B64CC8}"/>
    <cellStyle name="Standaard 4 2 2 3 3 3 5 5" xfId="22759" xr:uid="{5B9676FA-4A61-41D0-BDF9-EC9219DB47FB}"/>
    <cellStyle name="Standaard 4 2 2 3 3 3 6" xfId="7255" xr:uid="{EA4E6C79-A657-4788-98A4-761BEDC52D92}"/>
    <cellStyle name="Standaard 4 2 2 3 3 3 6 2" xfId="22762" xr:uid="{98C6D20D-1B45-460E-8095-66D856B23E69}"/>
    <cellStyle name="Standaard 4 2 2 3 3 3 7" xfId="12275" xr:uid="{223DA903-C6E6-433F-88BF-62055C3D7F46}"/>
    <cellStyle name="Standaard 4 2 2 3 3 3 7 2" xfId="22763" xr:uid="{03C65499-125F-4D4C-988D-DDB26BD85A39}"/>
    <cellStyle name="Standaard 4 2 2 3 3 3 8" xfId="16943" xr:uid="{2B5829FE-4DA2-4C35-8E7A-D84DE7939F44}"/>
    <cellStyle name="Standaard 4 2 2 3 3 3 9" xfId="22728" xr:uid="{018D1603-778D-4A6E-A740-B3C042895FD8}"/>
    <cellStyle name="Standaard 4 2 2 3 3 4" xfId="200" xr:uid="{00000000-0005-0000-0000-000046010000}"/>
    <cellStyle name="Standaard 4 2 2 3 3 4 2" xfId="988" xr:uid="{00000000-0005-0000-0000-000047010000}"/>
    <cellStyle name="Standaard 4 2 2 3 3 4 2 2" xfId="6668" xr:uid="{8E702DE4-88B5-4EFF-A4B3-EDFF3433E43C}"/>
    <cellStyle name="Standaard 4 2 2 3 3 4 2 2 2" xfId="11334" xr:uid="{5915C205-F410-49E0-B67C-6B18D815ED0E}"/>
    <cellStyle name="Standaard 4 2 2 3 3 4 2 2 2 2" xfId="22767" xr:uid="{A282849B-2AF4-41CB-8BD9-83B3C91E6418}"/>
    <cellStyle name="Standaard 4 2 2 3 3 4 2 2 3" xfId="12289" xr:uid="{EB4A7B21-27D6-48A6-BB4D-758C5D3AC731}"/>
    <cellStyle name="Standaard 4 2 2 3 3 4 2 2 3 2" xfId="22768" xr:uid="{E25FFB39-370C-44F7-9989-32062CBD4529}"/>
    <cellStyle name="Standaard 4 2 2 3 3 4 2 2 4" xfId="16957" xr:uid="{B1ACC90D-0CB7-4000-AD13-D41DC5D5C621}"/>
    <cellStyle name="Standaard 4 2 2 3 3 4 2 2 5" xfId="22766" xr:uid="{591FD9AF-10E3-4064-8B8D-5A26ACD0B723}"/>
    <cellStyle name="Standaard 4 2 2 3 3 4 2 3" xfId="9003" xr:uid="{BCFDC9FF-8064-412E-A8DC-B56EC2959D3A}"/>
    <cellStyle name="Standaard 4 2 2 3 3 4 2 3 2" xfId="22769" xr:uid="{528C59A3-71A2-4724-80BB-00BE3BD0D153}"/>
    <cellStyle name="Standaard 4 2 2 3 3 4 2 4" xfId="12288" xr:uid="{295219DF-9C2D-4F31-8A91-792ED781C860}"/>
    <cellStyle name="Standaard 4 2 2 3 3 4 2 4 2" xfId="22770" xr:uid="{C43FCCA7-EB81-4CB7-8A85-B917982CD2EA}"/>
    <cellStyle name="Standaard 4 2 2 3 3 4 2 5" xfId="16956" xr:uid="{40C0A0DF-7572-4DA6-AE2D-2D9914F0E0EE}"/>
    <cellStyle name="Standaard 4 2 2 3 3 4 2 6" xfId="22765" xr:uid="{401BC261-11EA-4993-8F06-954D1B2335ED}"/>
    <cellStyle name="Standaard 4 2 2 3 3 4 2 7" xfId="4337" xr:uid="{F64D37E8-4FB0-4445-A34F-FC48622EC158}"/>
    <cellStyle name="Standaard 4 2 2 3 3 4 3" xfId="1772" xr:uid="{00000000-0005-0000-0000-000048010000}"/>
    <cellStyle name="Standaard 4 2 2 3 3 4 3 2" xfId="5891" xr:uid="{806111A3-F9D7-4EE1-957E-699A6893CF58}"/>
    <cellStyle name="Standaard 4 2 2 3 3 4 3 2 2" xfId="10557" xr:uid="{8F911B92-3E5A-4C2D-A562-559471367C46}"/>
    <cellStyle name="Standaard 4 2 2 3 3 4 3 2 2 2" xfId="22773" xr:uid="{C078ED36-AE94-49B9-93FA-3592625605F2}"/>
    <cellStyle name="Standaard 4 2 2 3 3 4 3 2 3" xfId="12291" xr:uid="{FD182BE4-4CA1-4D71-A2EA-85CB86CE0074}"/>
    <cellStyle name="Standaard 4 2 2 3 3 4 3 2 3 2" xfId="22774" xr:uid="{9624329B-8113-4C28-9B97-CC060D680798}"/>
    <cellStyle name="Standaard 4 2 2 3 3 4 3 2 4" xfId="16959" xr:uid="{9D737249-0087-45F7-9DDD-3B07C06ECD6E}"/>
    <cellStyle name="Standaard 4 2 2 3 3 4 3 2 5" xfId="22772" xr:uid="{81871573-4E2B-425E-A8DD-01473311F802}"/>
    <cellStyle name="Standaard 4 2 2 3 3 4 3 3" xfId="8226" xr:uid="{75B1A760-EFA7-4C5E-824B-F5322A44E2E3}"/>
    <cellStyle name="Standaard 4 2 2 3 3 4 3 3 2" xfId="22775" xr:uid="{7DD8BB64-CB11-43CB-AFBC-1E4AF5333F27}"/>
    <cellStyle name="Standaard 4 2 2 3 3 4 3 4" xfId="12290" xr:uid="{B1668A51-3768-4A3D-BCBA-9887033C43BA}"/>
    <cellStyle name="Standaard 4 2 2 3 3 4 3 4 2" xfId="22776" xr:uid="{7D16DAD5-724C-45D8-8AB9-F839B69FFDE1}"/>
    <cellStyle name="Standaard 4 2 2 3 3 4 3 5" xfId="16958" xr:uid="{7A5B417D-9CB3-4156-AD02-6E7FA1777283}"/>
    <cellStyle name="Standaard 4 2 2 3 3 4 3 6" xfId="22771" xr:uid="{75322F52-FAE8-42DB-9E65-F956BB083397}"/>
    <cellStyle name="Standaard 4 2 2 3 3 4 3 7" xfId="3560" xr:uid="{5B38AE42-2FBF-4319-998A-8B5A36FB0040}"/>
    <cellStyle name="Standaard 4 2 2 3 3 4 4" xfId="5114" xr:uid="{20B48C22-0248-4595-91E0-7BBC1A296918}"/>
    <cellStyle name="Standaard 4 2 2 3 3 4 4 2" xfId="9780" xr:uid="{05B29C3B-19EB-4F47-A4B9-9EB82308449A}"/>
    <cellStyle name="Standaard 4 2 2 3 3 4 4 2 2" xfId="22778" xr:uid="{4BC46430-2681-4123-A7AB-96F12C76CE2E}"/>
    <cellStyle name="Standaard 4 2 2 3 3 4 4 3" xfId="12292" xr:uid="{25C67656-A5D8-4EF8-AAC1-2D5084C8F1D6}"/>
    <cellStyle name="Standaard 4 2 2 3 3 4 4 3 2" xfId="22779" xr:uid="{90D3FB0A-FF20-4531-B253-339651C1FDF8}"/>
    <cellStyle name="Standaard 4 2 2 3 3 4 4 4" xfId="16960" xr:uid="{18BB7AC5-EC05-4675-8A1D-0B0922C1105B}"/>
    <cellStyle name="Standaard 4 2 2 3 3 4 4 5" xfId="22777" xr:uid="{FBD178E3-B4AD-416E-8ECC-F31F5DF81FF0}"/>
    <cellStyle name="Standaard 4 2 2 3 3 4 5" xfId="7449" xr:uid="{3F7E8A8C-6EEF-4F6F-B125-3738E5737FD1}"/>
    <cellStyle name="Standaard 4 2 2 3 3 4 5 2" xfId="22780" xr:uid="{5427C770-DC43-4AA4-9C83-A09AB6087E61}"/>
    <cellStyle name="Standaard 4 2 2 3 3 4 6" xfId="12287" xr:uid="{61E0A0A5-EE2A-4FC0-9282-36F0768B68A2}"/>
    <cellStyle name="Standaard 4 2 2 3 3 4 6 2" xfId="22781" xr:uid="{6472E876-9DB5-435C-8791-03E52D4C899A}"/>
    <cellStyle name="Standaard 4 2 2 3 3 4 7" xfId="16955" xr:uid="{81B0351D-27CD-444A-832F-FDA29A66FCFB}"/>
    <cellStyle name="Standaard 4 2 2 3 3 4 8" xfId="22764" xr:uid="{F0B48A35-52C7-4BE6-9361-E82FBDC70273}"/>
    <cellStyle name="Standaard 4 2 2 3 3 4 9" xfId="2780" xr:uid="{77450519-1328-4592-AF5A-C8E29910FBD7}"/>
    <cellStyle name="Standaard 4 2 2 3 3 5" xfId="815" xr:uid="{00000000-0005-0000-0000-000049010000}"/>
    <cellStyle name="Standaard 4 2 2 3 3 5 2" xfId="6280" xr:uid="{10F92E1C-1F21-49B7-9000-35E0D9C4CE6B}"/>
    <cellStyle name="Standaard 4 2 2 3 3 5 2 2" xfId="10946" xr:uid="{6F402B87-FA18-46CF-896B-E5A900C48CC4}"/>
    <cellStyle name="Standaard 4 2 2 3 3 5 2 2 2" xfId="22784" xr:uid="{0994E116-DCF8-4E5D-9059-2D02354B18F4}"/>
    <cellStyle name="Standaard 4 2 2 3 3 5 2 3" xfId="12294" xr:uid="{D9E7C656-44FF-4B04-8FF7-DE3EAD19E922}"/>
    <cellStyle name="Standaard 4 2 2 3 3 5 2 3 2" xfId="22785" xr:uid="{7A709FC0-4F0E-4EDA-AA4A-C2D5ADE3FFCD}"/>
    <cellStyle name="Standaard 4 2 2 3 3 5 2 4" xfId="16962" xr:uid="{B5F0D3BC-D4B7-43EB-95F7-726886860ACA}"/>
    <cellStyle name="Standaard 4 2 2 3 3 5 2 5" xfId="22783" xr:uid="{EA9AF35F-0C3D-4E79-B7A9-83CE1678FBE2}"/>
    <cellStyle name="Standaard 4 2 2 3 3 5 3" xfId="8615" xr:uid="{58B2E71D-954F-4EC3-BF8B-22F602301AFE}"/>
    <cellStyle name="Standaard 4 2 2 3 3 5 3 2" xfId="22786" xr:uid="{6C570C15-4199-4687-BBFA-99F32DE25D8B}"/>
    <cellStyle name="Standaard 4 2 2 3 3 5 4" xfId="12293" xr:uid="{B148DCD7-0FFA-42FB-B181-BF2429A70FE1}"/>
    <cellStyle name="Standaard 4 2 2 3 3 5 4 2" xfId="22787" xr:uid="{A4AF2F8D-9EDB-4923-A7AD-E882BEA6711F}"/>
    <cellStyle name="Standaard 4 2 2 3 3 5 5" xfId="16961" xr:uid="{939C4302-2259-4FD6-A8A4-3AF87DE974BA}"/>
    <cellStyle name="Standaard 4 2 2 3 3 5 6" xfId="22782" xr:uid="{E4F05DB7-5526-45CB-994E-EF1F96AA151A}"/>
    <cellStyle name="Standaard 4 2 2 3 3 5 7" xfId="3949" xr:uid="{A1036CE3-4FA5-49FD-9240-748EF2ED6111}"/>
    <cellStyle name="Standaard 4 2 2 3 3 6" xfId="1599" xr:uid="{00000000-0005-0000-0000-00004A010000}"/>
    <cellStyle name="Standaard 4 2 2 3 3 6 2" xfId="5503" xr:uid="{E97205DF-3FA3-4FD6-B2BB-4D10D2EA3625}"/>
    <cellStyle name="Standaard 4 2 2 3 3 6 2 2" xfId="10169" xr:uid="{93E0B783-40CE-4133-AD7E-C1F7AE1E61C7}"/>
    <cellStyle name="Standaard 4 2 2 3 3 6 2 2 2" xfId="22790" xr:uid="{A2197333-728D-4ED3-9BA7-34C14513BF9F}"/>
    <cellStyle name="Standaard 4 2 2 3 3 6 2 3" xfId="12296" xr:uid="{E4E0A155-6BBD-4AA4-82E9-E119EBDD3A19}"/>
    <cellStyle name="Standaard 4 2 2 3 3 6 2 3 2" xfId="22791" xr:uid="{85027A24-4631-4A57-8933-DF9D2B697181}"/>
    <cellStyle name="Standaard 4 2 2 3 3 6 2 4" xfId="16964" xr:uid="{7DCFDFD2-E79D-45C2-8A5A-3AB11A2C03DF}"/>
    <cellStyle name="Standaard 4 2 2 3 3 6 2 5" xfId="22789" xr:uid="{1315075F-26F5-4007-8F0D-EA4B9C03CF90}"/>
    <cellStyle name="Standaard 4 2 2 3 3 6 3" xfId="7838" xr:uid="{C4BEF7EA-F32F-4255-A1A4-E51F5F4481FD}"/>
    <cellStyle name="Standaard 4 2 2 3 3 6 3 2" xfId="22792" xr:uid="{449E62F6-71A6-4C91-8FEA-9B1E90F8C744}"/>
    <cellStyle name="Standaard 4 2 2 3 3 6 4" xfId="12295" xr:uid="{FAE94BD1-93B0-49EC-99BF-620C621F730B}"/>
    <cellStyle name="Standaard 4 2 2 3 3 6 4 2" xfId="22793" xr:uid="{9FBFD772-8075-42A7-BA9A-AA451133493B}"/>
    <cellStyle name="Standaard 4 2 2 3 3 6 5" xfId="16963" xr:uid="{68FFD4E8-A245-46F6-A521-54205911B84F}"/>
    <cellStyle name="Standaard 4 2 2 3 3 6 6" xfId="22788" xr:uid="{61F4EA9B-C341-45E1-8985-64CED7D2D711}"/>
    <cellStyle name="Standaard 4 2 2 3 3 6 7" xfId="3172" xr:uid="{BF588D5D-2C03-4146-A09B-7CD81E738B93}"/>
    <cellStyle name="Standaard 4 2 2 3 3 7" xfId="4726" xr:uid="{E67581C5-EBB7-49C1-8A19-C18C8B54A1BE}"/>
    <cellStyle name="Standaard 4 2 2 3 3 7 2" xfId="9392" xr:uid="{AF2EB950-D8B3-49FC-81F0-CE44360156DF}"/>
    <cellStyle name="Standaard 4 2 2 3 3 7 2 2" xfId="22795" xr:uid="{C1A91ED0-554F-4461-B628-5D25F79C2934}"/>
    <cellStyle name="Standaard 4 2 2 3 3 7 3" xfId="12297" xr:uid="{703CE3ED-F046-4E0B-8C8D-3C157075F856}"/>
    <cellStyle name="Standaard 4 2 2 3 3 7 3 2" xfId="22796" xr:uid="{B71D1C4F-9EE0-44F0-BD76-32A32CA440E5}"/>
    <cellStyle name="Standaard 4 2 2 3 3 7 4" xfId="16965" xr:uid="{C493D200-ECA3-404A-B534-09548E2C0B24}"/>
    <cellStyle name="Standaard 4 2 2 3 3 7 5" xfId="22794" xr:uid="{F7E1A96C-AEDE-4DF6-8CF2-47A8316FCAAD}"/>
    <cellStyle name="Standaard 4 2 2 3 3 8" xfId="7130" xr:uid="{108FD9F9-5555-40C9-8B96-2688344BB4A0}"/>
    <cellStyle name="Standaard 4 2 2 3 3 8 2" xfId="22797" xr:uid="{67FEC89A-6F9E-42F3-8FB0-CED001C1DE20}"/>
    <cellStyle name="Standaard 4 2 2 3 3 9" xfId="12250" xr:uid="{FE097877-5CBE-47D3-9B6F-19E546CA1BAE}"/>
    <cellStyle name="Standaard 4 2 2 3 3 9 2" xfId="22798" xr:uid="{0D9662C6-A7E6-4517-8945-39DF4066C7C1}"/>
    <cellStyle name="Standaard 4 2 2 3 4" xfId="23" xr:uid="{00000000-0005-0000-0000-00004B010000}"/>
    <cellStyle name="Standaard 4 2 2 3 4 10" xfId="16966" xr:uid="{2F5E872B-C0A3-4DF0-9435-6C3192E3E613}"/>
    <cellStyle name="Standaard 4 2 2 3 4 11" xfId="22799" xr:uid="{1996DFA9-D28E-4D14-B0AA-DE3D77ABEA5F}"/>
    <cellStyle name="Standaard 4 2 2 3 4 12" xfId="2393" xr:uid="{64EA7C85-7EA3-44D5-ADC3-1AFEFD1042DE}"/>
    <cellStyle name="Standaard 4 2 2 3 4 2" xfId="201" xr:uid="{00000000-0005-0000-0000-00004C010000}"/>
    <cellStyle name="Standaard 4 2 2 3 4 2 10" xfId="22800" xr:uid="{F52A8569-A407-44F2-932A-9E0B228F4457}"/>
    <cellStyle name="Standaard 4 2 2 3 4 2 11" xfId="2511" xr:uid="{399BF9A0-CADD-4162-9DD7-CD1B99D2ACA3}"/>
    <cellStyle name="Standaard 4 2 2 3 4 2 2" xfId="202" xr:uid="{00000000-0005-0000-0000-00004D010000}"/>
    <cellStyle name="Standaard 4 2 2 3 4 2 2 10" xfId="2705" xr:uid="{CBE90D06-2E35-4CF8-9BF5-6D7A6B3086B7}"/>
    <cellStyle name="Standaard 4 2 2 3 4 2 2 2" xfId="203" xr:uid="{00000000-0005-0000-0000-00004E010000}"/>
    <cellStyle name="Standaard 4 2 2 3 4 2 2 2 2" xfId="991" xr:uid="{00000000-0005-0000-0000-00004F010000}"/>
    <cellStyle name="Standaard 4 2 2 3 4 2 2 2 2 2" xfId="6981" xr:uid="{A370E282-E569-4D77-918A-00DED958CB0F}"/>
    <cellStyle name="Standaard 4 2 2 3 4 2 2 2 2 2 2" xfId="11647" xr:uid="{57022ABE-6FD5-4E66-972A-176E0125B811}"/>
    <cellStyle name="Standaard 4 2 2 3 4 2 2 2 2 2 2 2" xfId="22805" xr:uid="{0786A390-69AA-48BC-8811-65AD39B58B14}"/>
    <cellStyle name="Standaard 4 2 2 3 4 2 2 2 2 2 3" xfId="12303" xr:uid="{277EC403-B99A-4835-835C-DA6EE035024A}"/>
    <cellStyle name="Standaard 4 2 2 3 4 2 2 2 2 2 3 2" xfId="22806" xr:uid="{12E9D346-55A7-44D8-910E-C92A2ED10887}"/>
    <cellStyle name="Standaard 4 2 2 3 4 2 2 2 2 2 4" xfId="16971" xr:uid="{E7233B2E-6287-4C2E-9446-1B0033A65D43}"/>
    <cellStyle name="Standaard 4 2 2 3 4 2 2 2 2 2 5" xfId="22804" xr:uid="{C3E4166B-DF28-4F70-BDA1-1006DD0388BE}"/>
    <cellStyle name="Standaard 4 2 2 3 4 2 2 2 2 3" xfId="9316" xr:uid="{2EFD7859-886C-47A2-8645-6C492C7E6B82}"/>
    <cellStyle name="Standaard 4 2 2 3 4 2 2 2 2 3 2" xfId="22807" xr:uid="{08A4D2C9-A140-40B9-B2F3-46F89558200A}"/>
    <cellStyle name="Standaard 4 2 2 3 4 2 2 2 2 4" xfId="12302" xr:uid="{C9D6CF7E-18F2-4CE8-BCEF-C8CAB473835B}"/>
    <cellStyle name="Standaard 4 2 2 3 4 2 2 2 2 4 2" xfId="22808" xr:uid="{EB859278-C342-41E8-B720-9517D635885C}"/>
    <cellStyle name="Standaard 4 2 2 3 4 2 2 2 2 5" xfId="16970" xr:uid="{05DE7880-6F7E-4A01-912C-8F43E11619EC}"/>
    <cellStyle name="Standaard 4 2 2 3 4 2 2 2 2 6" xfId="22803" xr:uid="{FACDCB0E-7508-4B7E-9683-1BCCDE52CACB}"/>
    <cellStyle name="Standaard 4 2 2 3 4 2 2 2 2 7" xfId="4650" xr:uid="{88A05157-8B62-434B-8A4D-968EFCC3DECE}"/>
    <cellStyle name="Standaard 4 2 2 3 4 2 2 2 3" xfId="1775" xr:uid="{00000000-0005-0000-0000-000050010000}"/>
    <cellStyle name="Standaard 4 2 2 3 4 2 2 2 3 2" xfId="6204" xr:uid="{809ABFAC-FC73-4908-9B91-536F8ADD2AB9}"/>
    <cellStyle name="Standaard 4 2 2 3 4 2 2 2 3 2 2" xfId="10870" xr:uid="{D1CC0BD5-7CF1-4682-8BD7-D3605CF0484E}"/>
    <cellStyle name="Standaard 4 2 2 3 4 2 2 2 3 2 2 2" xfId="22811" xr:uid="{81FA5BAC-6C00-48A0-A695-251B1F4F62AC}"/>
    <cellStyle name="Standaard 4 2 2 3 4 2 2 2 3 2 3" xfId="12305" xr:uid="{CD88B29F-9164-4671-9D80-173D873556FC}"/>
    <cellStyle name="Standaard 4 2 2 3 4 2 2 2 3 2 3 2" xfId="22812" xr:uid="{B8E96BE9-45DD-47DA-A122-7311CF0C8FC4}"/>
    <cellStyle name="Standaard 4 2 2 3 4 2 2 2 3 2 4" xfId="16973" xr:uid="{4CCD7011-D665-404F-BD4B-F5BCE834BA0B}"/>
    <cellStyle name="Standaard 4 2 2 3 4 2 2 2 3 2 5" xfId="22810" xr:uid="{67DA419D-C57C-4E2B-A0BE-1F573A7C3C22}"/>
    <cellStyle name="Standaard 4 2 2 3 4 2 2 2 3 3" xfId="8539" xr:uid="{3A6053C6-6E0A-426F-8393-4237813EEA6D}"/>
    <cellStyle name="Standaard 4 2 2 3 4 2 2 2 3 3 2" xfId="22813" xr:uid="{D30B1B39-B63F-4FB7-96AB-50F4053AB2A9}"/>
    <cellStyle name="Standaard 4 2 2 3 4 2 2 2 3 4" xfId="12304" xr:uid="{DE5E74C9-F642-45A8-9133-F1DBE11BFFF5}"/>
    <cellStyle name="Standaard 4 2 2 3 4 2 2 2 3 4 2" xfId="22814" xr:uid="{BBBCC336-9916-4B75-82F6-0832F14B752A}"/>
    <cellStyle name="Standaard 4 2 2 3 4 2 2 2 3 5" xfId="16972" xr:uid="{2655C56C-F68F-4CD8-98CB-F2DD3B3AD789}"/>
    <cellStyle name="Standaard 4 2 2 3 4 2 2 2 3 6" xfId="22809" xr:uid="{927D4C99-DCF6-490C-9D74-425D49A78744}"/>
    <cellStyle name="Standaard 4 2 2 3 4 2 2 2 3 7" xfId="3873" xr:uid="{215D5BBB-681A-4B81-A3EA-021CEE918E09}"/>
    <cellStyle name="Standaard 4 2 2 3 4 2 2 2 4" xfId="5427" xr:uid="{C73B3EC2-78DE-4473-8F76-E48B452327EE}"/>
    <cellStyle name="Standaard 4 2 2 3 4 2 2 2 4 2" xfId="10093" xr:uid="{5936378D-97F3-4E97-B8E6-CE27DB10DD1B}"/>
    <cellStyle name="Standaard 4 2 2 3 4 2 2 2 4 2 2" xfId="22816" xr:uid="{58201279-13FB-4F81-B96C-58753EA102E1}"/>
    <cellStyle name="Standaard 4 2 2 3 4 2 2 2 4 3" xfId="12306" xr:uid="{FBFF34D1-4546-415E-B052-8233B76CEFA7}"/>
    <cellStyle name="Standaard 4 2 2 3 4 2 2 2 4 3 2" xfId="22817" xr:uid="{F1131282-2FB2-4354-90F1-5E129A409097}"/>
    <cellStyle name="Standaard 4 2 2 3 4 2 2 2 4 4" xfId="16974" xr:uid="{026CF22C-B0CB-45F0-A1E5-2EE105E07AEC}"/>
    <cellStyle name="Standaard 4 2 2 3 4 2 2 2 4 5" xfId="22815" xr:uid="{6FDB204F-4043-4B6E-9449-B567CFB694C8}"/>
    <cellStyle name="Standaard 4 2 2 3 4 2 2 2 5" xfId="7762" xr:uid="{E5CEC2E5-2B01-4B29-9054-5751BC33E6C2}"/>
    <cellStyle name="Standaard 4 2 2 3 4 2 2 2 5 2" xfId="22818" xr:uid="{079EAC2F-970E-4FAE-8619-8E3FB51BA9F0}"/>
    <cellStyle name="Standaard 4 2 2 3 4 2 2 2 6" xfId="12301" xr:uid="{144C9722-11C8-4182-A430-E735586064FE}"/>
    <cellStyle name="Standaard 4 2 2 3 4 2 2 2 6 2" xfId="22819" xr:uid="{39BDC412-BED3-4641-9E9D-F01745C6775C}"/>
    <cellStyle name="Standaard 4 2 2 3 4 2 2 2 7" xfId="16969" xr:uid="{B28E7433-A75A-4193-BA7D-E64747038D46}"/>
    <cellStyle name="Standaard 4 2 2 3 4 2 2 2 8" xfId="22802" xr:uid="{5DC6AA62-8C14-410E-B959-0CCF0A3254F1}"/>
    <cellStyle name="Standaard 4 2 2 3 4 2 2 2 9" xfId="3093" xr:uid="{0FBE2F77-44CC-42E7-BBA4-40FF1BD704D1}"/>
    <cellStyle name="Standaard 4 2 2 3 4 2 2 3" xfId="990" xr:uid="{00000000-0005-0000-0000-000051010000}"/>
    <cellStyle name="Standaard 4 2 2 3 4 2 2 3 2" xfId="6593" xr:uid="{4D5E3CEF-84E0-47C4-BB29-B27431254F49}"/>
    <cellStyle name="Standaard 4 2 2 3 4 2 2 3 2 2" xfId="11259" xr:uid="{267FC686-69DA-4C63-9C25-FDE4219A006D}"/>
    <cellStyle name="Standaard 4 2 2 3 4 2 2 3 2 2 2" xfId="22822" xr:uid="{C8D0224D-2DF5-4771-808C-41F483393EC3}"/>
    <cellStyle name="Standaard 4 2 2 3 4 2 2 3 2 3" xfId="12308" xr:uid="{50FDB4AB-F5B2-41E3-82A1-A41A1E36F6A2}"/>
    <cellStyle name="Standaard 4 2 2 3 4 2 2 3 2 3 2" xfId="22823" xr:uid="{74482C85-E6F1-434D-A7B6-0E119E7E3AC3}"/>
    <cellStyle name="Standaard 4 2 2 3 4 2 2 3 2 4" xfId="16976" xr:uid="{7EE8CC02-E97C-499F-8A9A-30AC291F17FA}"/>
    <cellStyle name="Standaard 4 2 2 3 4 2 2 3 2 5" xfId="22821" xr:uid="{232B7A67-03C7-415C-AE07-667DCE540D71}"/>
    <cellStyle name="Standaard 4 2 2 3 4 2 2 3 3" xfId="8928" xr:uid="{4CE6807E-9934-4DB8-B14B-BD8DEA14207E}"/>
    <cellStyle name="Standaard 4 2 2 3 4 2 2 3 3 2" xfId="22824" xr:uid="{6BF405E1-376A-4155-ADAD-9366F50F0C22}"/>
    <cellStyle name="Standaard 4 2 2 3 4 2 2 3 4" xfId="12307" xr:uid="{DD655C95-2A8F-4AE2-A88E-7D573FD1FC85}"/>
    <cellStyle name="Standaard 4 2 2 3 4 2 2 3 4 2" xfId="22825" xr:uid="{32BBFBB9-2AD7-4D5D-971D-108EC54FFB43}"/>
    <cellStyle name="Standaard 4 2 2 3 4 2 2 3 5" xfId="16975" xr:uid="{00AB057C-266B-4308-B3DB-78F0B4F7E17C}"/>
    <cellStyle name="Standaard 4 2 2 3 4 2 2 3 6" xfId="22820" xr:uid="{68440B74-C64D-4393-87FD-4FB7ACBEAFA3}"/>
    <cellStyle name="Standaard 4 2 2 3 4 2 2 3 7" xfId="4262" xr:uid="{BB70EA5F-033D-4E84-B1DC-D4A447F50D16}"/>
    <cellStyle name="Standaard 4 2 2 3 4 2 2 4" xfId="1774" xr:uid="{00000000-0005-0000-0000-000052010000}"/>
    <cellStyle name="Standaard 4 2 2 3 4 2 2 4 2" xfId="5816" xr:uid="{C2535D7D-BEAD-4E5C-A6B7-C3D99EA97139}"/>
    <cellStyle name="Standaard 4 2 2 3 4 2 2 4 2 2" xfId="10482" xr:uid="{AC986985-863D-4953-ADAA-B2595B827C5F}"/>
    <cellStyle name="Standaard 4 2 2 3 4 2 2 4 2 2 2" xfId="22828" xr:uid="{3427A8E8-B675-4A53-BCF7-D96BF5D7D6C1}"/>
    <cellStyle name="Standaard 4 2 2 3 4 2 2 4 2 3" xfId="12310" xr:uid="{4DD243B2-F265-437E-9F8F-9C9CA542928C}"/>
    <cellStyle name="Standaard 4 2 2 3 4 2 2 4 2 3 2" xfId="22829" xr:uid="{9ED5219B-4D04-4664-90D5-0392BE1C92BE}"/>
    <cellStyle name="Standaard 4 2 2 3 4 2 2 4 2 4" xfId="16978" xr:uid="{270B64D7-55AD-4D18-B83B-C81CE987F26C}"/>
    <cellStyle name="Standaard 4 2 2 3 4 2 2 4 2 5" xfId="22827" xr:uid="{B26F0632-EEBC-4229-BC49-1174F47980C7}"/>
    <cellStyle name="Standaard 4 2 2 3 4 2 2 4 3" xfId="8151" xr:uid="{1F9BF248-DE53-4E07-A3DE-897EAC0CDD09}"/>
    <cellStyle name="Standaard 4 2 2 3 4 2 2 4 3 2" xfId="22830" xr:uid="{F904FD67-5087-48FB-90EF-B30EC3C3796F}"/>
    <cellStyle name="Standaard 4 2 2 3 4 2 2 4 4" xfId="12309" xr:uid="{2D70A301-7E2A-4E33-ABDB-6BD3E274841E}"/>
    <cellStyle name="Standaard 4 2 2 3 4 2 2 4 4 2" xfId="22831" xr:uid="{ADA352EF-2BA9-4551-BC6F-4A5BEF26C300}"/>
    <cellStyle name="Standaard 4 2 2 3 4 2 2 4 5" xfId="16977" xr:uid="{642E52B6-BCFC-4967-AC57-050B2A8E5239}"/>
    <cellStyle name="Standaard 4 2 2 3 4 2 2 4 6" xfId="22826" xr:uid="{F2300CAD-25E4-4A66-BCBA-3E9D95EC2196}"/>
    <cellStyle name="Standaard 4 2 2 3 4 2 2 4 7" xfId="3485" xr:uid="{9C43D9AE-33F5-4C33-97BE-14D0B915D098}"/>
    <cellStyle name="Standaard 4 2 2 3 4 2 2 5" xfId="5039" xr:uid="{658577E0-3FE3-429D-93D4-725599FE98C7}"/>
    <cellStyle name="Standaard 4 2 2 3 4 2 2 5 2" xfId="9705" xr:uid="{ABA101AF-E80D-4495-AA6D-75EDBBEBDA3D}"/>
    <cellStyle name="Standaard 4 2 2 3 4 2 2 5 2 2" xfId="22833" xr:uid="{04C692BA-EF12-4B62-95D9-6B5781F4F23C}"/>
    <cellStyle name="Standaard 4 2 2 3 4 2 2 5 3" xfId="12311" xr:uid="{4290A88F-FB58-4B79-9D9F-AF48AE8628FB}"/>
    <cellStyle name="Standaard 4 2 2 3 4 2 2 5 3 2" xfId="22834" xr:uid="{0ADEAC3C-77DC-4219-BCA4-454F7B3D9FAB}"/>
    <cellStyle name="Standaard 4 2 2 3 4 2 2 5 4" xfId="16979" xr:uid="{F1288AA4-0B68-46DD-B8D5-252AD7716DE1}"/>
    <cellStyle name="Standaard 4 2 2 3 4 2 2 5 5" xfId="22832" xr:uid="{546FC52F-8FED-4C92-B7DF-DD06C1C8A631}"/>
    <cellStyle name="Standaard 4 2 2 3 4 2 2 6" xfId="7374" xr:uid="{DA110787-64B8-42F7-A9C6-CA33A8162A45}"/>
    <cellStyle name="Standaard 4 2 2 3 4 2 2 6 2" xfId="22835" xr:uid="{2AA2455F-8E8F-433D-A3B1-E228E9AAE502}"/>
    <cellStyle name="Standaard 4 2 2 3 4 2 2 7" xfId="12300" xr:uid="{CD9CA508-5991-40BD-BB42-34BD7B54E735}"/>
    <cellStyle name="Standaard 4 2 2 3 4 2 2 7 2" xfId="22836" xr:uid="{4501A3E9-4C28-45B2-B571-2F56A40E44F6}"/>
    <cellStyle name="Standaard 4 2 2 3 4 2 2 8" xfId="16968" xr:uid="{201B9790-282A-4094-A2A9-A034F123AD5C}"/>
    <cellStyle name="Standaard 4 2 2 3 4 2 2 9" xfId="22801" xr:uid="{F294F927-C083-465F-B0DB-85DD933F5818}"/>
    <cellStyle name="Standaard 4 2 2 3 4 2 3" xfId="204" xr:uid="{00000000-0005-0000-0000-000053010000}"/>
    <cellStyle name="Standaard 4 2 2 3 4 2 3 2" xfId="992" xr:uid="{00000000-0005-0000-0000-000054010000}"/>
    <cellStyle name="Standaard 4 2 2 3 4 2 3 2 2" xfId="6787" xr:uid="{88F5A558-2019-45A1-95AE-B190F8FBB8CC}"/>
    <cellStyle name="Standaard 4 2 2 3 4 2 3 2 2 2" xfId="11453" xr:uid="{96D9B421-2C9F-4D6D-AA4B-9018A2984BD4}"/>
    <cellStyle name="Standaard 4 2 2 3 4 2 3 2 2 2 2" xfId="22840" xr:uid="{1B38BF83-3D2C-4F6B-A9AC-33321A79CA7A}"/>
    <cellStyle name="Standaard 4 2 2 3 4 2 3 2 2 3" xfId="12314" xr:uid="{8F0E582E-AC44-4B5A-AA43-47DB11E39B27}"/>
    <cellStyle name="Standaard 4 2 2 3 4 2 3 2 2 3 2" xfId="22841" xr:uid="{7525F646-FAB9-484B-9F59-58BBF8A6CFF6}"/>
    <cellStyle name="Standaard 4 2 2 3 4 2 3 2 2 4" xfId="16982" xr:uid="{1ADBE5D7-7BE9-4908-AB65-43682E4CBB90}"/>
    <cellStyle name="Standaard 4 2 2 3 4 2 3 2 2 5" xfId="22839" xr:uid="{089CCAF5-6242-46C5-83F6-3621719BE17A}"/>
    <cellStyle name="Standaard 4 2 2 3 4 2 3 2 3" xfId="9122" xr:uid="{2A56A33F-05B0-4468-9FF3-9FE45F0B6D02}"/>
    <cellStyle name="Standaard 4 2 2 3 4 2 3 2 3 2" xfId="22842" xr:uid="{67DBDE5C-FC07-45D3-896D-19134BA8AE55}"/>
    <cellStyle name="Standaard 4 2 2 3 4 2 3 2 4" xfId="12313" xr:uid="{12BF3410-BAD8-446A-BC7D-46ECCCDD0FC7}"/>
    <cellStyle name="Standaard 4 2 2 3 4 2 3 2 4 2" xfId="22843" xr:uid="{8637CA26-25C8-44F8-8BE9-54D384B8884F}"/>
    <cellStyle name="Standaard 4 2 2 3 4 2 3 2 5" xfId="16981" xr:uid="{CFDEE09D-71B8-4699-83B9-AE6869FDB6A4}"/>
    <cellStyle name="Standaard 4 2 2 3 4 2 3 2 6" xfId="22838" xr:uid="{007149EA-CB2E-41C7-BE27-AEB0D85FBF92}"/>
    <cellStyle name="Standaard 4 2 2 3 4 2 3 2 7" xfId="4456" xr:uid="{966527CC-CBC9-463E-AB63-84E62B740830}"/>
    <cellStyle name="Standaard 4 2 2 3 4 2 3 3" xfId="1776" xr:uid="{00000000-0005-0000-0000-000055010000}"/>
    <cellStyle name="Standaard 4 2 2 3 4 2 3 3 2" xfId="6010" xr:uid="{E4EE388B-C6D2-45D8-983C-291EC56EFEDA}"/>
    <cellStyle name="Standaard 4 2 2 3 4 2 3 3 2 2" xfId="10676" xr:uid="{BD9EABDD-277A-4651-AF25-B8FC66CF661A}"/>
    <cellStyle name="Standaard 4 2 2 3 4 2 3 3 2 2 2" xfId="22846" xr:uid="{4323B923-D868-451D-8665-2162667B5985}"/>
    <cellStyle name="Standaard 4 2 2 3 4 2 3 3 2 3" xfId="12316" xr:uid="{DB92C013-ED8E-40E3-8EF7-3EF8C04C8058}"/>
    <cellStyle name="Standaard 4 2 2 3 4 2 3 3 2 3 2" xfId="22847" xr:uid="{95B73761-434C-40BE-870C-504FFD63970D}"/>
    <cellStyle name="Standaard 4 2 2 3 4 2 3 3 2 4" xfId="16984" xr:uid="{1BCE2ADE-8CC4-4BFD-85CE-DB3573F7775F}"/>
    <cellStyle name="Standaard 4 2 2 3 4 2 3 3 2 5" xfId="22845" xr:uid="{6BB63D82-CB34-468F-A510-1C5B64B33B5D}"/>
    <cellStyle name="Standaard 4 2 2 3 4 2 3 3 3" xfId="8345" xr:uid="{DF7F1E96-D356-4B28-90B5-CA471B412136}"/>
    <cellStyle name="Standaard 4 2 2 3 4 2 3 3 3 2" xfId="22848" xr:uid="{95A03655-ED32-48F8-8CB7-1EF208390E0F}"/>
    <cellStyle name="Standaard 4 2 2 3 4 2 3 3 4" xfId="12315" xr:uid="{8461E44F-91B3-4BBC-939A-40CAC0936289}"/>
    <cellStyle name="Standaard 4 2 2 3 4 2 3 3 4 2" xfId="22849" xr:uid="{D5FC3BBE-E066-46AF-931F-929C3C47F197}"/>
    <cellStyle name="Standaard 4 2 2 3 4 2 3 3 5" xfId="16983" xr:uid="{A4D88918-386B-42A0-B9F2-835E2DDEBE39}"/>
    <cellStyle name="Standaard 4 2 2 3 4 2 3 3 6" xfId="22844" xr:uid="{9CE7CD0E-6DA4-4650-A236-9D3FA1F15FEA}"/>
    <cellStyle name="Standaard 4 2 2 3 4 2 3 3 7" xfId="3679" xr:uid="{F3201B22-9524-4942-BC2A-534594999087}"/>
    <cellStyle name="Standaard 4 2 2 3 4 2 3 4" xfId="5233" xr:uid="{575AE33E-6920-40CA-BC1B-3C1008A1968C}"/>
    <cellStyle name="Standaard 4 2 2 3 4 2 3 4 2" xfId="9899" xr:uid="{94CC7120-FA42-4E1F-9FB8-87C0B2E7AFEB}"/>
    <cellStyle name="Standaard 4 2 2 3 4 2 3 4 2 2" xfId="22851" xr:uid="{7B7B6855-CD90-4AB5-877C-60F06D1A164E}"/>
    <cellStyle name="Standaard 4 2 2 3 4 2 3 4 3" xfId="12317" xr:uid="{9965E8DB-FBAB-45ED-A66D-E21EB7338837}"/>
    <cellStyle name="Standaard 4 2 2 3 4 2 3 4 3 2" xfId="22852" xr:uid="{8F1EB25E-D204-43F2-852F-104349EAA958}"/>
    <cellStyle name="Standaard 4 2 2 3 4 2 3 4 4" xfId="16985" xr:uid="{59D3388F-461B-4491-8500-615A320D5B60}"/>
    <cellStyle name="Standaard 4 2 2 3 4 2 3 4 5" xfId="22850" xr:uid="{D936C432-77FC-4D57-B0B7-9BFA08F0DAD8}"/>
    <cellStyle name="Standaard 4 2 2 3 4 2 3 5" xfId="7568" xr:uid="{B3BBEC1A-65A8-48F6-87FC-412D3C6CCC4D}"/>
    <cellStyle name="Standaard 4 2 2 3 4 2 3 5 2" xfId="22853" xr:uid="{A067BDCF-0E88-4814-BCEA-FE361CDB7BA8}"/>
    <cellStyle name="Standaard 4 2 2 3 4 2 3 6" xfId="12312" xr:uid="{072F7548-7B79-49F6-959F-B17DDEEBE79D}"/>
    <cellStyle name="Standaard 4 2 2 3 4 2 3 6 2" xfId="22854" xr:uid="{FF9541CD-BC6F-4BB3-8747-6B944AAEABAD}"/>
    <cellStyle name="Standaard 4 2 2 3 4 2 3 7" xfId="16980" xr:uid="{F66FFAB6-E9D4-4281-A6A6-8D18DBD13CEF}"/>
    <cellStyle name="Standaard 4 2 2 3 4 2 3 8" xfId="22837" xr:uid="{C08786ED-A6A4-441E-8EA8-BF2F95CB08A3}"/>
    <cellStyle name="Standaard 4 2 2 3 4 2 3 9" xfId="2899" xr:uid="{1C550FC9-2814-4837-8DE9-045E11CC0C1F}"/>
    <cellStyle name="Standaard 4 2 2 3 4 2 4" xfId="989" xr:uid="{00000000-0005-0000-0000-000056010000}"/>
    <cellStyle name="Standaard 4 2 2 3 4 2 4 2" xfId="6399" xr:uid="{2F1BA834-CD6A-4329-B1D2-AAA89ECFF378}"/>
    <cellStyle name="Standaard 4 2 2 3 4 2 4 2 2" xfId="11065" xr:uid="{2E13BA0C-5C5B-402A-BD19-96AC193BC212}"/>
    <cellStyle name="Standaard 4 2 2 3 4 2 4 2 2 2" xfId="22857" xr:uid="{111F8F11-7BD5-4A5D-BC07-5EF64627495C}"/>
    <cellStyle name="Standaard 4 2 2 3 4 2 4 2 3" xfId="12319" xr:uid="{CCA2824D-E02F-4F5C-A761-A1B2A9A1FAD6}"/>
    <cellStyle name="Standaard 4 2 2 3 4 2 4 2 3 2" xfId="22858" xr:uid="{BD9025B7-5115-4D91-A7F5-FDCE07EAC837}"/>
    <cellStyle name="Standaard 4 2 2 3 4 2 4 2 4" xfId="16987" xr:uid="{A54F36FA-927A-47D2-BBAF-B8D2CB6D1FED}"/>
    <cellStyle name="Standaard 4 2 2 3 4 2 4 2 5" xfId="22856" xr:uid="{D38B0EBC-EEF9-4364-B9D5-F7BBFF3EF4DD}"/>
    <cellStyle name="Standaard 4 2 2 3 4 2 4 3" xfId="8734" xr:uid="{3ED08FC9-5EC3-4B7B-87F2-F0537F660B8A}"/>
    <cellStyle name="Standaard 4 2 2 3 4 2 4 3 2" xfId="22859" xr:uid="{F23E8EDA-F6C6-46F5-A0FD-DCF423837094}"/>
    <cellStyle name="Standaard 4 2 2 3 4 2 4 4" xfId="12318" xr:uid="{4549C1A8-6A66-45AB-B484-A68BE78439D8}"/>
    <cellStyle name="Standaard 4 2 2 3 4 2 4 4 2" xfId="22860" xr:uid="{4A266448-C4A3-424A-88AC-87C84CD5E28A}"/>
    <cellStyle name="Standaard 4 2 2 3 4 2 4 5" xfId="16986" xr:uid="{92E128A3-9AAA-4B89-B512-D4F5F721F815}"/>
    <cellStyle name="Standaard 4 2 2 3 4 2 4 6" xfId="22855" xr:uid="{B62EFBCA-BE87-4410-84D4-4BC2882D157C}"/>
    <cellStyle name="Standaard 4 2 2 3 4 2 4 7" xfId="4068" xr:uid="{C9946D5D-8C19-4A5A-9EDB-A337D6E36B56}"/>
    <cellStyle name="Standaard 4 2 2 3 4 2 5" xfId="1773" xr:uid="{00000000-0005-0000-0000-000057010000}"/>
    <cellStyle name="Standaard 4 2 2 3 4 2 5 2" xfId="5622" xr:uid="{78EF3A2C-2E45-41E6-A789-A6348EE07ED6}"/>
    <cellStyle name="Standaard 4 2 2 3 4 2 5 2 2" xfId="10288" xr:uid="{6950E431-9EA1-4B6E-B2C6-9D8B0E85D03C}"/>
    <cellStyle name="Standaard 4 2 2 3 4 2 5 2 2 2" xfId="22863" xr:uid="{4DF6AB08-ACB3-46B3-9B98-4CE88DD4FE4B}"/>
    <cellStyle name="Standaard 4 2 2 3 4 2 5 2 3" xfId="12321" xr:uid="{4A55A84D-FCDD-4D16-B2D0-E1D3CD350DF4}"/>
    <cellStyle name="Standaard 4 2 2 3 4 2 5 2 3 2" xfId="22864" xr:uid="{6447CA69-98BA-436C-AC18-0F21C7008643}"/>
    <cellStyle name="Standaard 4 2 2 3 4 2 5 2 4" xfId="16989" xr:uid="{510D438D-D920-41A5-A21F-7737E1A571B7}"/>
    <cellStyle name="Standaard 4 2 2 3 4 2 5 2 5" xfId="22862" xr:uid="{B1D5117A-3FE4-43AE-9C74-96B6B09D7BFD}"/>
    <cellStyle name="Standaard 4 2 2 3 4 2 5 3" xfId="7957" xr:uid="{F44B98B0-AC9A-4CA5-8BC9-5E70FE4D8298}"/>
    <cellStyle name="Standaard 4 2 2 3 4 2 5 3 2" xfId="22865" xr:uid="{AFD797AA-97E6-4A81-90C9-3840176CD002}"/>
    <cellStyle name="Standaard 4 2 2 3 4 2 5 4" xfId="12320" xr:uid="{48F7750B-DFA9-4A8D-8225-7670BDCA466A}"/>
    <cellStyle name="Standaard 4 2 2 3 4 2 5 4 2" xfId="22866" xr:uid="{FF860FEB-3967-4D10-A62A-778817772514}"/>
    <cellStyle name="Standaard 4 2 2 3 4 2 5 5" xfId="16988" xr:uid="{970F44A2-895E-4008-899B-82ED88714831}"/>
    <cellStyle name="Standaard 4 2 2 3 4 2 5 6" xfId="22861" xr:uid="{38DEE83F-9034-4139-AC73-E48584993065}"/>
    <cellStyle name="Standaard 4 2 2 3 4 2 5 7" xfId="3291" xr:uid="{B941FE5B-9BC6-45A4-99BC-137F8380E27D}"/>
    <cellStyle name="Standaard 4 2 2 3 4 2 6" xfId="4845" xr:uid="{9B1DFD6B-B7F8-4D94-90D8-FFD55564E6C3}"/>
    <cellStyle name="Standaard 4 2 2 3 4 2 6 2" xfId="9511" xr:uid="{51D3B810-45A8-491B-A205-EEA470AA5A97}"/>
    <cellStyle name="Standaard 4 2 2 3 4 2 6 2 2" xfId="22868" xr:uid="{9BF4055C-8F69-48EB-B8CC-F59550910D2F}"/>
    <cellStyle name="Standaard 4 2 2 3 4 2 6 3" xfId="12322" xr:uid="{2FAE53BC-5D9E-4EAA-A87C-418C9BAFB06E}"/>
    <cellStyle name="Standaard 4 2 2 3 4 2 6 3 2" xfId="22869" xr:uid="{72EFD4BB-0E0C-4A5C-9944-52EB39A830FF}"/>
    <cellStyle name="Standaard 4 2 2 3 4 2 6 4" xfId="16990" xr:uid="{FDCA4408-E2EC-46F9-8B31-AA85FDB040C5}"/>
    <cellStyle name="Standaard 4 2 2 3 4 2 6 5" xfId="22867" xr:uid="{09E75B48-CE8A-4482-8781-AF632CFFD8C9}"/>
    <cellStyle name="Standaard 4 2 2 3 4 2 7" xfId="7180" xr:uid="{E6C94F5F-5120-44A8-BBC1-4CCE8EB76C4C}"/>
    <cellStyle name="Standaard 4 2 2 3 4 2 7 2" xfId="22870" xr:uid="{6D3AD83F-9985-4FF8-81FA-F81B06EC0776}"/>
    <cellStyle name="Standaard 4 2 2 3 4 2 8" xfId="12299" xr:uid="{3C90320B-1C7E-4AB8-BA29-BE6F029E6856}"/>
    <cellStyle name="Standaard 4 2 2 3 4 2 8 2" xfId="22871" xr:uid="{F6407218-0B01-4B6D-995C-3DFDA44635AE}"/>
    <cellStyle name="Standaard 4 2 2 3 4 2 9" xfId="16967" xr:uid="{D7EE815F-5EF8-4055-B4AC-628EF2233A95}"/>
    <cellStyle name="Standaard 4 2 2 3 4 3" xfId="205" xr:uid="{00000000-0005-0000-0000-000058010000}"/>
    <cellStyle name="Standaard 4 2 2 3 4 3 10" xfId="2587" xr:uid="{36BD5233-FE99-4D79-8C72-ACC3096E423B}"/>
    <cellStyle name="Standaard 4 2 2 3 4 3 2" xfId="206" xr:uid="{00000000-0005-0000-0000-000059010000}"/>
    <cellStyle name="Standaard 4 2 2 3 4 3 2 2" xfId="994" xr:uid="{00000000-0005-0000-0000-00005A010000}"/>
    <cellStyle name="Standaard 4 2 2 3 4 3 2 2 2" xfId="6863" xr:uid="{431F778A-60F5-4D0A-AF8C-6632BA7D3B47}"/>
    <cellStyle name="Standaard 4 2 2 3 4 3 2 2 2 2" xfId="11529" xr:uid="{C6E0D0E8-BDB9-47AE-A393-86F8A7115663}"/>
    <cellStyle name="Standaard 4 2 2 3 4 3 2 2 2 2 2" xfId="22876" xr:uid="{56504C2D-D7E8-46FB-8FE6-0F38BB59E48E}"/>
    <cellStyle name="Standaard 4 2 2 3 4 3 2 2 2 3" xfId="12326" xr:uid="{B6DD59AD-BA6C-440D-B107-293434B6A400}"/>
    <cellStyle name="Standaard 4 2 2 3 4 3 2 2 2 3 2" xfId="22877" xr:uid="{BCC7DB2F-B907-4D6B-8DF4-B477EB9D4693}"/>
    <cellStyle name="Standaard 4 2 2 3 4 3 2 2 2 4" xfId="16994" xr:uid="{27EB0EAC-8EA0-4447-AEFD-3A5AE3E0B6A2}"/>
    <cellStyle name="Standaard 4 2 2 3 4 3 2 2 2 5" xfId="22875" xr:uid="{2EC1DBBB-102F-4905-AF4C-CC831952DC1D}"/>
    <cellStyle name="Standaard 4 2 2 3 4 3 2 2 3" xfId="9198" xr:uid="{C98A3255-472C-4368-9E2F-B3A862DE92C2}"/>
    <cellStyle name="Standaard 4 2 2 3 4 3 2 2 3 2" xfId="22878" xr:uid="{CC47A080-4C5F-40CC-ACCF-8B695AF5A074}"/>
    <cellStyle name="Standaard 4 2 2 3 4 3 2 2 4" xfId="12325" xr:uid="{C63D66FF-49B8-446A-8325-0E26990E78E7}"/>
    <cellStyle name="Standaard 4 2 2 3 4 3 2 2 4 2" xfId="22879" xr:uid="{A382FA00-FE36-4202-922A-D3E933B04725}"/>
    <cellStyle name="Standaard 4 2 2 3 4 3 2 2 5" xfId="16993" xr:uid="{2906F959-B1CE-432A-A311-D6E3685453AE}"/>
    <cellStyle name="Standaard 4 2 2 3 4 3 2 2 6" xfId="22874" xr:uid="{0C525A11-03B8-48BA-A006-0FE74189590B}"/>
    <cellStyle name="Standaard 4 2 2 3 4 3 2 2 7" xfId="4532" xr:uid="{CA4D61B9-74B9-4201-BA27-3A66368FB6A4}"/>
    <cellStyle name="Standaard 4 2 2 3 4 3 2 3" xfId="1778" xr:uid="{00000000-0005-0000-0000-00005B010000}"/>
    <cellStyle name="Standaard 4 2 2 3 4 3 2 3 2" xfId="6086" xr:uid="{ED3D79AE-B040-4E7A-9740-AD7043C83B76}"/>
    <cellStyle name="Standaard 4 2 2 3 4 3 2 3 2 2" xfId="10752" xr:uid="{1CCCC5C6-37A9-4793-A7F7-36F248E6CEE1}"/>
    <cellStyle name="Standaard 4 2 2 3 4 3 2 3 2 2 2" xfId="22882" xr:uid="{0CC5CB30-0C78-4E67-88ED-57236928D058}"/>
    <cellStyle name="Standaard 4 2 2 3 4 3 2 3 2 3" xfId="12328" xr:uid="{5D48EDE8-3BE6-46FD-8B92-67DCEF129275}"/>
    <cellStyle name="Standaard 4 2 2 3 4 3 2 3 2 3 2" xfId="22883" xr:uid="{358A40A1-80CA-4CCB-B232-F2040C81BD7F}"/>
    <cellStyle name="Standaard 4 2 2 3 4 3 2 3 2 4" xfId="16996" xr:uid="{DE2E758E-FE62-4D84-8AAE-24D29BB69F2F}"/>
    <cellStyle name="Standaard 4 2 2 3 4 3 2 3 2 5" xfId="22881" xr:uid="{44C2D00E-492F-435F-845A-BDF28D4D439D}"/>
    <cellStyle name="Standaard 4 2 2 3 4 3 2 3 3" xfId="8421" xr:uid="{AC6BE2F8-4255-401A-8B64-2E58B109A871}"/>
    <cellStyle name="Standaard 4 2 2 3 4 3 2 3 3 2" xfId="22884" xr:uid="{7A5161EB-D752-478B-BD8D-9344B2929803}"/>
    <cellStyle name="Standaard 4 2 2 3 4 3 2 3 4" xfId="12327" xr:uid="{0E42005B-F576-4DF3-8615-61AEA7A5C9E5}"/>
    <cellStyle name="Standaard 4 2 2 3 4 3 2 3 4 2" xfId="22885" xr:uid="{08FA57AE-0585-442B-A749-0A9A7DFCBD79}"/>
    <cellStyle name="Standaard 4 2 2 3 4 3 2 3 5" xfId="16995" xr:uid="{735946FB-1D00-4CCE-ABC7-3AAC35318397}"/>
    <cellStyle name="Standaard 4 2 2 3 4 3 2 3 6" xfId="22880" xr:uid="{858EBC49-0615-4303-8233-CD6BA35B38C8}"/>
    <cellStyle name="Standaard 4 2 2 3 4 3 2 3 7" xfId="3755" xr:uid="{BC5A5304-BACD-4C81-A9AE-D240DF033F28}"/>
    <cellStyle name="Standaard 4 2 2 3 4 3 2 4" xfId="5309" xr:uid="{27677485-F71C-49B7-9CB0-5F9DFCD46BB5}"/>
    <cellStyle name="Standaard 4 2 2 3 4 3 2 4 2" xfId="9975" xr:uid="{A6BEA79F-8541-48F6-90E6-448D04270077}"/>
    <cellStyle name="Standaard 4 2 2 3 4 3 2 4 2 2" xfId="22887" xr:uid="{2EE4C932-27FA-4C2A-B6B0-275E58D6621C}"/>
    <cellStyle name="Standaard 4 2 2 3 4 3 2 4 3" xfId="12329" xr:uid="{735599A8-0446-4AC2-83AB-A0E64D792F25}"/>
    <cellStyle name="Standaard 4 2 2 3 4 3 2 4 3 2" xfId="22888" xr:uid="{443174B3-2849-47A2-9DC0-638ABECEE603}"/>
    <cellStyle name="Standaard 4 2 2 3 4 3 2 4 4" xfId="16997" xr:uid="{B8634B93-EFB8-453D-9E12-217815DD62F5}"/>
    <cellStyle name="Standaard 4 2 2 3 4 3 2 4 5" xfId="22886" xr:uid="{4DD9EC5B-32EA-41A0-95B8-FDFB0B7A8607}"/>
    <cellStyle name="Standaard 4 2 2 3 4 3 2 5" xfId="7644" xr:uid="{D069E09B-AE5C-4263-8C9A-E7B077A2A824}"/>
    <cellStyle name="Standaard 4 2 2 3 4 3 2 5 2" xfId="22889" xr:uid="{F46A226A-91C6-4E42-B7E5-4220420504E8}"/>
    <cellStyle name="Standaard 4 2 2 3 4 3 2 6" xfId="12324" xr:uid="{0EB79DC8-8C8F-4B95-8645-FCBFC39CA781}"/>
    <cellStyle name="Standaard 4 2 2 3 4 3 2 6 2" xfId="22890" xr:uid="{98E6F904-1AC5-4F53-AAB8-C12BA169C612}"/>
    <cellStyle name="Standaard 4 2 2 3 4 3 2 7" xfId="16992" xr:uid="{906ACCCC-487A-4B47-B4FE-FA15576CE5EB}"/>
    <cellStyle name="Standaard 4 2 2 3 4 3 2 8" xfId="22873" xr:uid="{0CC3AB40-E445-4373-A634-54A463C295AB}"/>
    <cellStyle name="Standaard 4 2 2 3 4 3 2 9" xfId="2975" xr:uid="{9910638E-E6EC-4788-8823-BB02AAA81950}"/>
    <cellStyle name="Standaard 4 2 2 3 4 3 3" xfId="993" xr:uid="{00000000-0005-0000-0000-00005C010000}"/>
    <cellStyle name="Standaard 4 2 2 3 4 3 3 2" xfId="6475" xr:uid="{F58A320D-7FE8-47B2-850B-4A5AF766D521}"/>
    <cellStyle name="Standaard 4 2 2 3 4 3 3 2 2" xfId="11141" xr:uid="{C352EC1B-FF04-4AC9-AFF4-04760188768E}"/>
    <cellStyle name="Standaard 4 2 2 3 4 3 3 2 2 2" xfId="22893" xr:uid="{182C9471-EF9C-4A7A-A359-7F9D51784D05}"/>
    <cellStyle name="Standaard 4 2 2 3 4 3 3 2 3" xfId="12331" xr:uid="{7EB46503-10D4-4048-9F8A-CA5C16E7597C}"/>
    <cellStyle name="Standaard 4 2 2 3 4 3 3 2 3 2" xfId="22894" xr:uid="{F0CB01FC-57A2-4065-BCF7-78567DE676B1}"/>
    <cellStyle name="Standaard 4 2 2 3 4 3 3 2 4" xfId="16999" xr:uid="{0F99A2AD-AB29-4411-AD22-2D93B26E0EF6}"/>
    <cellStyle name="Standaard 4 2 2 3 4 3 3 2 5" xfId="22892" xr:uid="{2B4C40D9-67BD-4897-A838-E47C4F85F5D7}"/>
    <cellStyle name="Standaard 4 2 2 3 4 3 3 3" xfId="8810" xr:uid="{B6321D32-9EF7-4D6E-912D-A6D392FA653C}"/>
    <cellStyle name="Standaard 4 2 2 3 4 3 3 3 2" xfId="22895" xr:uid="{F5C896B6-8570-4C3B-B390-8DC5AE953868}"/>
    <cellStyle name="Standaard 4 2 2 3 4 3 3 4" xfId="12330" xr:uid="{0042186E-4EDB-4839-A87B-70F93BD10845}"/>
    <cellStyle name="Standaard 4 2 2 3 4 3 3 4 2" xfId="22896" xr:uid="{E5B177A3-849B-40F4-877E-053C8AAC9305}"/>
    <cellStyle name="Standaard 4 2 2 3 4 3 3 5" xfId="16998" xr:uid="{504F246E-F6DD-4C8B-B371-F8180655ACF2}"/>
    <cellStyle name="Standaard 4 2 2 3 4 3 3 6" xfId="22891" xr:uid="{C06E6771-53A3-4A42-8A61-A67EEF04648D}"/>
    <cellStyle name="Standaard 4 2 2 3 4 3 3 7" xfId="4144" xr:uid="{9E539F76-62A1-4ADD-A2D4-8C276FEC6A3C}"/>
    <cellStyle name="Standaard 4 2 2 3 4 3 4" xfId="1777" xr:uid="{00000000-0005-0000-0000-00005D010000}"/>
    <cellStyle name="Standaard 4 2 2 3 4 3 4 2" xfId="5698" xr:uid="{9AC52F85-8664-48F6-B5F7-DFD6F020705D}"/>
    <cellStyle name="Standaard 4 2 2 3 4 3 4 2 2" xfId="10364" xr:uid="{D9AC5EE6-4895-4072-8173-1AF8F7192691}"/>
    <cellStyle name="Standaard 4 2 2 3 4 3 4 2 2 2" xfId="22899" xr:uid="{3B10209F-9338-492C-9F71-F284BEBB15CD}"/>
    <cellStyle name="Standaard 4 2 2 3 4 3 4 2 3" xfId="12333" xr:uid="{26F323C2-F444-4783-A97C-DB6CFE24E6D4}"/>
    <cellStyle name="Standaard 4 2 2 3 4 3 4 2 3 2" xfId="22900" xr:uid="{3B2006F8-6D62-4CD2-B2B7-200FFA1AA247}"/>
    <cellStyle name="Standaard 4 2 2 3 4 3 4 2 4" xfId="17001" xr:uid="{1C39A628-CA65-4408-A274-2F0E1C7766AE}"/>
    <cellStyle name="Standaard 4 2 2 3 4 3 4 2 5" xfId="22898" xr:uid="{54DCEBEA-DA99-4C8B-8F78-FCAF5E985E8D}"/>
    <cellStyle name="Standaard 4 2 2 3 4 3 4 3" xfId="8033" xr:uid="{32C99068-DF92-4898-924D-89F45EFA3CC3}"/>
    <cellStyle name="Standaard 4 2 2 3 4 3 4 3 2" xfId="22901" xr:uid="{24C9CB1F-CA64-4C87-8427-7E9937C1BB26}"/>
    <cellStyle name="Standaard 4 2 2 3 4 3 4 4" xfId="12332" xr:uid="{9F19A892-09D5-42FC-842D-C15F38277033}"/>
    <cellStyle name="Standaard 4 2 2 3 4 3 4 4 2" xfId="22902" xr:uid="{93D99B6E-493F-4BF2-B719-9F2E2D310128}"/>
    <cellStyle name="Standaard 4 2 2 3 4 3 4 5" xfId="17000" xr:uid="{76EEDE65-7BA9-48B6-9862-AD056EEEB976}"/>
    <cellStyle name="Standaard 4 2 2 3 4 3 4 6" xfId="22897" xr:uid="{88A402FC-D8C4-4B59-91B4-6B47887D32B3}"/>
    <cellStyle name="Standaard 4 2 2 3 4 3 4 7" xfId="3367" xr:uid="{42C16B74-BED2-4A05-9C06-D670326B7332}"/>
    <cellStyle name="Standaard 4 2 2 3 4 3 5" xfId="4921" xr:uid="{1BC8A0A1-E008-47B9-91D5-AD18F5B63DA8}"/>
    <cellStyle name="Standaard 4 2 2 3 4 3 5 2" xfId="9587" xr:uid="{329690BD-9A38-4BCE-9AB0-A658E695554D}"/>
    <cellStyle name="Standaard 4 2 2 3 4 3 5 2 2" xfId="22904" xr:uid="{9A2E5AA4-B49A-4E3E-B9BA-4F9612E264CE}"/>
    <cellStyle name="Standaard 4 2 2 3 4 3 5 3" xfId="12334" xr:uid="{9810342B-86FA-4C55-A753-8F808CD43465}"/>
    <cellStyle name="Standaard 4 2 2 3 4 3 5 3 2" xfId="22905" xr:uid="{744E39FA-C9C7-4B63-A8F4-C341B643DA85}"/>
    <cellStyle name="Standaard 4 2 2 3 4 3 5 4" xfId="17002" xr:uid="{C3A91063-4233-489F-821B-9A2A79254009}"/>
    <cellStyle name="Standaard 4 2 2 3 4 3 5 5" xfId="22903" xr:uid="{7D3AC313-5DE4-4DCE-AFFA-8CFD21F871CF}"/>
    <cellStyle name="Standaard 4 2 2 3 4 3 6" xfId="7256" xr:uid="{DC168200-143F-46B1-A57A-7B84519314E2}"/>
    <cellStyle name="Standaard 4 2 2 3 4 3 6 2" xfId="22906" xr:uid="{D9BA5DAD-1D28-421B-ABDE-CC7DDDB514B4}"/>
    <cellStyle name="Standaard 4 2 2 3 4 3 7" xfId="12323" xr:uid="{F9B04C9F-2D04-45AF-B1EE-A4251E5DE9AD}"/>
    <cellStyle name="Standaard 4 2 2 3 4 3 7 2" xfId="22907" xr:uid="{B6BD303C-3141-4BE2-8847-27791833E34D}"/>
    <cellStyle name="Standaard 4 2 2 3 4 3 8" xfId="16991" xr:uid="{83B96ED5-977F-44DF-862B-FE58935F45AB}"/>
    <cellStyle name="Standaard 4 2 2 3 4 3 9" xfId="22872" xr:uid="{AE0BFC85-A7E4-4EE9-A581-E42FD47AF525}"/>
    <cellStyle name="Standaard 4 2 2 3 4 4" xfId="207" xr:uid="{00000000-0005-0000-0000-00005E010000}"/>
    <cellStyle name="Standaard 4 2 2 3 4 4 2" xfId="995" xr:uid="{00000000-0005-0000-0000-00005F010000}"/>
    <cellStyle name="Standaard 4 2 2 3 4 4 2 2" xfId="6669" xr:uid="{178D040E-07D3-4739-9D21-C116FA5974B7}"/>
    <cellStyle name="Standaard 4 2 2 3 4 4 2 2 2" xfId="11335" xr:uid="{DB261F40-BFBD-425E-AD26-A57DFE3C58FE}"/>
    <cellStyle name="Standaard 4 2 2 3 4 4 2 2 2 2" xfId="22911" xr:uid="{F984290E-DF5A-4A40-9E04-263FC5771171}"/>
    <cellStyle name="Standaard 4 2 2 3 4 4 2 2 3" xfId="12337" xr:uid="{39988A84-AC89-413C-A927-4EF211E6EEC6}"/>
    <cellStyle name="Standaard 4 2 2 3 4 4 2 2 3 2" xfId="22912" xr:uid="{57299D7A-EC52-419C-85A1-10C3C2A0865A}"/>
    <cellStyle name="Standaard 4 2 2 3 4 4 2 2 4" xfId="17005" xr:uid="{BDEB1557-A4B4-4469-B502-EE37963E00EC}"/>
    <cellStyle name="Standaard 4 2 2 3 4 4 2 2 5" xfId="22910" xr:uid="{B6EC5419-A7D2-442E-AC94-350CFA21AF38}"/>
    <cellStyle name="Standaard 4 2 2 3 4 4 2 3" xfId="9004" xr:uid="{5444E6BD-A804-440E-BB7C-996BF48DDACA}"/>
    <cellStyle name="Standaard 4 2 2 3 4 4 2 3 2" xfId="22913" xr:uid="{5DCEC6C8-374A-429B-847E-09DB7133C40C}"/>
    <cellStyle name="Standaard 4 2 2 3 4 4 2 4" xfId="12336" xr:uid="{36C793E2-1002-4072-B469-7E4DDA1B8881}"/>
    <cellStyle name="Standaard 4 2 2 3 4 4 2 4 2" xfId="22914" xr:uid="{C86493E4-6A2C-4894-A5DB-B390C91BBBB0}"/>
    <cellStyle name="Standaard 4 2 2 3 4 4 2 5" xfId="17004" xr:uid="{B0F2A91D-44D4-470A-BC9D-B9EB8BA6F3FA}"/>
    <cellStyle name="Standaard 4 2 2 3 4 4 2 6" xfId="22909" xr:uid="{4B407914-07AC-4D67-9C68-C0994AA9C98D}"/>
    <cellStyle name="Standaard 4 2 2 3 4 4 2 7" xfId="4338" xr:uid="{7DCD2F98-2AD6-44CA-8659-13A56875F7D4}"/>
    <cellStyle name="Standaard 4 2 2 3 4 4 3" xfId="1779" xr:uid="{00000000-0005-0000-0000-000060010000}"/>
    <cellStyle name="Standaard 4 2 2 3 4 4 3 2" xfId="5892" xr:uid="{B9C620C3-B067-48A7-BDEE-2E6C0BEDFD5F}"/>
    <cellStyle name="Standaard 4 2 2 3 4 4 3 2 2" xfId="10558" xr:uid="{259FF0FB-46DA-42F9-9C74-05696667A134}"/>
    <cellStyle name="Standaard 4 2 2 3 4 4 3 2 2 2" xfId="22917" xr:uid="{8149D3C4-22EC-4765-B0FE-E992E4A2A913}"/>
    <cellStyle name="Standaard 4 2 2 3 4 4 3 2 3" xfId="12339" xr:uid="{41C170B7-69E5-428E-B463-1CDDE562CE10}"/>
    <cellStyle name="Standaard 4 2 2 3 4 4 3 2 3 2" xfId="22918" xr:uid="{E88D5B41-652E-4C40-A727-A33E77DC5720}"/>
    <cellStyle name="Standaard 4 2 2 3 4 4 3 2 4" xfId="17007" xr:uid="{92515C25-E99E-42D8-AFAD-A71A70A9928B}"/>
    <cellStyle name="Standaard 4 2 2 3 4 4 3 2 5" xfId="22916" xr:uid="{7A3D1FBB-83EF-4924-8BAB-E7C11DF1C0F8}"/>
    <cellStyle name="Standaard 4 2 2 3 4 4 3 3" xfId="8227" xr:uid="{D5D4FF00-0960-4878-B42F-FD136321DDD3}"/>
    <cellStyle name="Standaard 4 2 2 3 4 4 3 3 2" xfId="22919" xr:uid="{0E8A2016-F569-44E3-AFC3-070266D1C928}"/>
    <cellStyle name="Standaard 4 2 2 3 4 4 3 4" xfId="12338" xr:uid="{68117D1A-7FFB-4A5B-AC00-4AAA8B259C95}"/>
    <cellStyle name="Standaard 4 2 2 3 4 4 3 4 2" xfId="22920" xr:uid="{820D76FD-2B48-4D27-9F33-FA5A34059765}"/>
    <cellStyle name="Standaard 4 2 2 3 4 4 3 5" xfId="17006" xr:uid="{5E375177-659F-4BCC-B924-7DEB89C20B26}"/>
    <cellStyle name="Standaard 4 2 2 3 4 4 3 6" xfId="22915" xr:uid="{C64C0C5A-7F13-4F50-B890-2EE55D07BAE1}"/>
    <cellStyle name="Standaard 4 2 2 3 4 4 3 7" xfId="3561" xr:uid="{01EFD192-5A49-45B4-A64C-2305B2A9B9FE}"/>
    <cellStyle name="Standaard 4 2 2 3 4 4 4" xfId="5115" xr:uid="{87E92EFD-CA33-48ED-BCF9-D987A0184EE3}"/>
    <cellStyle name="Standaard 4 2 2 3 4 4 4 2" xfId="9781" xr:uid="{86AF49E3-D917-4E7C-8AE9-899B2E70BB0B}"/>
    <cellStyle name="Standaard 4 2 2 3 4 4 4 2 2" xfId="22922" xr:uid="{1B9C02CE-187F-4AEE-BD67-F3AAA8DB7F26}"/>
    <cellStyle name="Standaard 4 2 2 3 4 4 4 3" xfId="12340" xr:uid="{E445C85E-E33C-4C09-AA74-3B62848D0842}"/>
    <cellStyle name="Standaard 4 2 2 3 4 4 4 3 2" xfId="22923" xr:uid="{2B99579E-21F6-4BC9-8B74-ADE7C4AAD143}"/>
    <cellStyle name="Standaard 4 2 2 3 4 4 4 4" xfId="17008" xr:uid="{642D85E5-567C-4530-B79F-0C4B4A69080B}"/>
    <cellStyle name="Standaard 4 2 2 3 4 4 4 5" xfId="22921" xr:uid="{5861A488-B249-4D64-9F78-3983A5513FDA}"/>
    <cellStyle name="Standaard 4 2 2 3 4 4 5" xfId="7450" xr:uid="{CD350F78-70EA-416A-B8A0-0C8B24D7C70B}"/>
    <cellStyle name="Standaard 4 2 2 3 4 4 5 2" xfId="22924" xr:uid="{C2129986-3573-49CD-A80A-B10242695FE7}"/>
    <cellStyle name="Standaard 4 2 2 3 4 4 6" xfId="12335" xr:uid="{BB41E325-97B5-4456-A92A-C0AD3DCDD769}"/>
    <cellStyle name="Standaard 4 2 2 3 4 4 6 2" xfId="22925" xr:uid="{B6D2FF0B-F0BA-4BD3-A71A-0A615DD54190}"/>
    <cellStyle name="Standaard 4 2 2 3 4 4 7" xfId="17003" xr:uid="{C8794582-84ED-425D-A222-1AD97ADF94F0}"/>
    <cellStyle name="Standaard 4 2 2 3 4 4 8" xfId="22908" xr:uid="{9037BA83-D008-4B28-95C0-C9BA0B8D8153}"/>
    <cellStyle name="Standaard 4 2 2 3 4 4 9" xfId="2781" xr:uid="{F7533C8E-9C50-4DB2-9B1C-7C27D875C5DB}"/>
    <cellStyle name="Standaard 4 2 2 3 4 5" xfId="816" xr:uid="{00000000-0005-0000-0000-000061010000}"/>
    <cellStyle name="Standaard 4 2 2 3 4 5 2" xfId="6281" xr:uid="{411D0718-BDD1-4A08-BFB1-53B170FD5BEA}"/>
    <cellStyle name="Standaard 4 2 2 3 4 5 2 2" xfId="10947" xr:uid="{D97E512A-E08A-4F23-980A-821A27B77AE1}"/>
    <cellStyle name="Standaard 4 2 2 3 4 5 2 2 2" xfId="22928" xr:uid="{975A5B69-DA85-4B5F-8466-19069AFFBB40}"/>
    <cellStyle name="Standaard 4 2 2 3 4 5 2 3" xfId="12342" xr:uid="{1393595C-7A48-439A-8A5E-FD0B4AA0DB46}"/>
    <cellStyle name="Standaard 4 2 2 3 4 5 2 3 2" xfId="22929" xr:uid="{F4195A90-D600-4A52-A4F1-437819BE291F}"/>
    <cellStyle name="Standaard 4 2 2 3 4 5 2 4" xfId="17010" xr:uid="{C7D4F782-5DDD-43A9-9550-87602EF69E0E}"/>
    <cellStyle name="Standaard 4 2 2 3 4 5 2 5" xfId="22927" xr:uid="{B6867801-4E44-443B-ADA4-68632B088FE9}"/>
    <cellStyle name="Standaard 4 2 2 3 4 5 3" xfId="8616" xr:uid="{856C9AB7-D5EE-47C1-A5E8-3DE4F64414B6}"/>
    <cellStyle name="Standaard 4 2 2 3 4 5 3 2" xfId="22930" xr:uid="{F469FFA0-6A06-412D-8B51-162ABF00CB48}"/>
    <cellStyle name="Standaard 4 2 2 3 4 5 4" xfId="12341" xr:uid="{1856210E-5E89-4889-9A35-598E568A4CED}"/>
    <cellStyle name="Standaard 4 2 2 3 4 5 4 2" xfId="22931" xr:uid="{4D32F36E-9CA7-4E53-96AB-124B123452DE}"/>
    <cellStyle name="Standaard 4 2 2 3 4 5 5" xfId="17009" xr:uid="{7C0AE3B7-30C5-43BA-AD54-82F1FA5E1BFE}"/>
    <cellStyle name="Standaard 4 2 2 3 4 5 6" xfId="22926" xr:uid="{B86D1F96-1F5B-4E65-AEDC-5331F0B00FDD}"/>
    <cellStyle name="Standaard 4 2 2 3 4 5 7" xfId="3950" xr:uid="{FA6C60DF-81D3-41CA-829E-BD97042654E7}"/>
    <cellStyle name="Standaard 4 2 2 3 4 6" xfId="1600" xr:uid="{00000000-0005-0000-0000-000062010000}"/>
    <cellStyle name="Standaard 4 2 2 3 4 6 2" xfId="5504" xr:uid="{EED9B0FC-075B-4326-AAC9-AB0CE22740CB}"/>
    <cellStyle name="Standaard 4 2 2 3 4 6 2 2" xfId="10170" xr:uid="{0DA46460-8000-4127-ABF5-718CB372F8AB}"/>
    <cellStyle name="Standaard 4 2 2 3 4 6 2 2 2" xfId="22934" xr:uid="{4548E5BC-C0BC-4757-AEAD-786F1EA69B49}"/>
    <cellStyle name="Standaard 4 2 2 3 4 6 2 3" xfId="12344" xr:uid="{19D18F31-DFD1-4549-BB08-188526CB2D15}"/>
    <cellStyle name="Standaard 4 2 2 3 4 6 2 3 2" xfId="22935" xr:uid="{05D86046-157B-40A2-894F-2DAE39B5D2A0}"/>
    <cellStyle name="Standaard 4 2 2 3 4 6 2 4" xfId="17012" xr:uid="{A5250E15-052B-46CB-85AB-2E022AD12751}"/>
    <cellStyle name="Standaard 4 2 2 3 4 6 2 5" xfId="22933" xr:uid="{00181F6D-A84C-41EE-943B-DA3AE242F64A}"/>
    <cellStyle name="Standaard 4 2 2 3 4 6 3" xfId="7839" xr:uid="{F1F2C07F-2272-46A7-8E96-2103258F77C6}"/>
    <cellStyle name="Standaard 4 2 2 3 4 6 3 2" xfId="22936" xr:uid="{E88D513D-8506-4DF2-A371-B4190D9CF347}"/>
    <cellStyle name="Standaard 4 2 2 3 4 6 4" xfId="12343" xr:uid="{9EBA8C56-5C63-4A30-B10D-56B9076061EB}"/>
    <cellStyle name="Standaard 4 2 2 3 4 6 4 2" xfId="22937" xr:uid="{9852EA45-A90B-482C-BFA2-7D25530BBCCF}"/>
    <cellStyle name="Standaard 4 2 2 3 4 6 5" xfId="17011" xr:uid="{53B5C277-482A-4549-A53C-AF6AFDE27396}"/>
    <cellStyle name="Standaard 4 2 2 3 4 6 6" xfId="22932" xr:uid="{1017D45F-0B7E-47AA-A9A4-7F3504EC76BA}"/>
    <cellStyle name="Standaard 4 2 2 3 4 6 7" xfId="3173" xr:uid="{6BD4C80C-2C79-49AA-898A-A8F03346F09C}"/>
    <cellStyle name="Standaard 4 2 2 3 4 7" xfId="4727" xr:uid="{C353B6E2-BC66-4B4F-BD7B-5755E9B52CBF}"/>
    <cellStyle name="Standaard 4 2 2 3 4 7 2" xfId="9393" xr:uid="{A18E5EC8-FCCF-4EA0-843A-E481FAD47449}"/>
    <cellStyle name="Standaard 4 2 2 3 4 7 2 2" xfId="22939" xr:uid="{65CD5F72-1681-4A4F-BDB1-F1D0F1E87E61}"/>
    <cellStyle name="Standaard 4 2 2 3 4 7 3" xfId="12345" xr:uid="{E0EDA60E-E7D7-4A6A-B972-8ADADEB81CD1}"/>
    <cellStyle name="Standaard 4 2 2 3 4 7 3 2" xfId="22940" xr:uid="{E28BE806-BD24-4224-80B8-044A953AAB34}"/>
    <cellStyle name="Standaard 4 2 2 3 4 7 4" xfId="17013" xr:uid="{61D3B536-A7A4-445B-899B-5122CF729FA6}"/>
    <cellStyle name="Standaard 4 2 2 3 4 7 5" xfId="22938" xr:uid="{3175F01A-568F-4B68-A8A2-ADC203FB8992}"/>
    <cellStyle name="Standaard 4 2 2 3 4 8" xfId="7082" xr:uid="{2195D0FF-4FA2-4A2E-86CA-A94035D76FA3}"/>
    <cellStyle name="Standaard 4 2 2 3 4 8 2" xfId="22941" xr:uid="{17873D33-0CB1-4B8B-B707-8DFC8E584D2B}"/>
    <cellStyle name="Standaard 4 2 2 3 4 9" xfId="12298" xr:uid="{B334A6C6-51D5-46A8-9A98-CEC329FF230F}"/>
    <cellStyle name="Standaard 4 2 2 3 4 9 2" xfId="22942" xr:uid="{2DCD72D9-FE0A-4727-B544-47E7C13EF95E}"/>
    <cellStyle name="Standaard 4 2 2 3 5" xfId="208" xr:uid="{00000000-0005-0000-0000-000063010000}"/>
    <cellStyle name="Standaard 4 2 2 3 5 10" xfId="22943" xr:uid="{1615B122-6739-44C9-954B-9408F6F3B79A}"/>
    <cellStyle name="Standaard 4 2 2 3 5 11" xfId="2493" xr:uid="{A6ACEB43-0E60-40E4-AE1C-79772728DD1A}"/>
    <cellStyle name="Standaard 4 2 2 3 5 2" xfId="209" xr:uid="{00000000-0005-0000-0000-000064010000}"/>
    <cellStyle name="Standaard 4 2 2 3 5 2 10" xfId="2687" xr:uid="{BE05461C-27F9-4D2A-8550-DB00F37CF0AD}"/>
    <cellStyle name="Standaard 4 2 2 3 5 2 2" xfId="210" xr:uid="{00000000-0005-0000-0000-000065010000}"/>
    <cellStyle name="Standaard 4 2 2 3 5 2 2 2" xfId="998" xr:uid="{00000000-0005-0000-0000-000066010000}"/>
    <cellStyle name="Standaard 4 2 2 3 5 2 2 2 2" xfId="6963" xr:uid="{64B54588-B415-48D4-929C-CB54D5FC0956}"/>
    <cellStyle name="Standaard 4 2 2 3 5 2 2 2 2 2" xfId="11629" xr:uid="{37813F16-AE2C-40B2-9549-6D320B0FA76B}"/>
    <cellStyle name="Standaard 4 2 2 3 5 2 2 2 2 2 2" xfId="22948" xr:uid="{32B8C6B6-72F4-4131-B57E-446ED05A91A7}"/>
    <cellStyle name="Standaard 4 2 2 3 5 2 2 2 2 3" xfId="12350" xr:uid="{F0ED9A6E-E3E6-49F5-BD4A-6B47A1A0CD86}"/>
    <cellStyle name="Standaard 4 2 2 3 5 2 2 2 2 3 2" xfId="22949" xr:uid="{CBA9990F-F4DE-439E-A2EF-A36D89E8872E}"/>
    <cellStyle name="Standaard 4 2 2 3 5 2 2 2 2 4" xfId="17018" xr:uid="{5DABD2DE-B3F2-453C-94DE-50C736C158E6}"/>
    <cellStyle name="Standaard 4 2 2 3 5 2 2 2 2 5" xfId="22947" xr:uid="{0BB56EF3-6F14-4D90-973C-A3FCC988939D}"/>
    <cellStyle name="Standaard 4 2 2 3 5 2 2 2 3" xfId="9298" xr:uid="{9E9EFDB4-A574-45C0-8AFA-2F5A71FB2898}"/>
    <cellStyle name="Standaard 4 2 2 3 5 2 2 2 3 2" xfId="22950" xr:uid="{8B88E683-92D0-4BCA-8429-EDAFADCA8B25}"/>
    <cellStyle name="Standaard 4 2 2 3 5 2 2 2 4" xfId="12349" xr:uid="{D5213F7B-5E55-43FD-AE44-0B0EB1F9D245}"/>
    <cellStyle name="Standaard 4 2 2 3 5 2 2 2 4 2" xfId="22951" xr:uid="{B0EB6FD6-3EA6-447A-89D4-34B0659F1A2F}"/>
    <cellStyle name="Standaard 4 2 2 3 5 2 2 2 5" xfId="17017" xr:uid="{E86CE7BF-B355-443E-801F-5DAF890B069A}"/>
    <cellStyle name="Standaard 4 2 2 3 5 2 2 2 6" xfId="22946" xr:uid="{0050FB75-1494-49D6-BDC0-A6D2CA18FCF6}"/>
    <cellStyle name="Standaard 4 2 2 3 5 2 2 2 7" xfId="4632" xr:uid="{8125D9CC-705C-4AE0-9AC4-85FB0A297255}"/>
    <cellStyle name="Standaard 4 2 2 3 5 2 2 3" xfId="1782" xr:uid="{00000000-0005-0000-0000-000067010000}"/>
    <cellStyle name="Standaard 4 2 2 3 5 2 2 3 2" xfId="6186" xr:uid="{3BDFC1F5-8704-4FDD-B2C9-6D343020287C}"/>
    <cellStyle name="Standaard 4 2 2 3 5 2 2 3 2 2" xfId="10852" xr:uid="{260E5641-F432-4495-AFEF-A8594EC6FC9E}"/>
    <cellStyle name="Standaard 4 2 2 3 5 2 2 3 2 2 2" xfId="22954" xr:uid="{8A4037BA-4E71-4422-9633-DE5C07BDC6A5}"/>
    <cellStyle name="Standaard 4 2 2 3 5 2 2 3 2 3" xfId="12352" xr:uid="{8AC0A247-654A-4AA0-8133-C34823C69C0C}"/>
    <cellStyle name="Standaard 4 2 2 3 5 2 2 3 2 3 2" xfId="22955" xr:uid="{5528C7C3-1AAD-45D4-B680-87D4747DE957}"/>
    <cellStyle name="Standaard 4 2 2 3 5 2 2 3 2 4" xfId="17020" xr:uid="{DB66495E-0200-4CA5-88AA-04DA15C1C230}"/>
    <cellStyle name="Standaard 4 2 2 3 5 2 2 3 2 5" xfId="22953" xr:uid="{FE0BA65B-BEDF-4143-B7FB-B445114605F5}"/>
    <cellStyle name="Standaard 4 2 2 3 5 2 2 3 3" xfId="8521" xr:uid="{339FF733-14EA-4C92-A04E-27DEC7995261}"/>
    <cellStyle name="Standaard 4 2 2 3 5 2 2 3 3 2" xfId="22956" xr:uid="{EE3D2D13-E6EC-4067-BA4D-7050E37A1B32}"/>
    <cellStyle name="Standaard 4 2 2 3 5 2 2 3 4" xfId="12351" xr:uid="{1EB5613B-CB92-4DD6-BCE9-C7B591081E12}"/>
    <cellStyle name="Standaard 4 2 2 3 5 2 2 3 4 2" xfId="22957" xr:uid="{4DD08E5D-71F1-417B-915B-7186A925B21C}"/>
    <cellStyle name="Standaard 4 2 2 3 5 2 2 3 5" xfId="17019" xr:uid="{0FD35160-86FE-4567-973C-FC08AF88A670}"/>
    <cellStyle name="Standaard 4 2 2 3 5 2 2 3 6" xfId="22952" xr:uid="{DD97C73E-CE53-407A-819B-3973DEC36C59}"/>
    <cellStyle name="Standaard 4 2 2 3 5 2 2 3 7" xfId="3855" xr:uid="{1A5A44E6-D860-44A1-87D9-A1F9B6A5D945}"/>
    <cellStyle name="Standaard 4 2 2 3 5 2 2 4" xfId="5409" xr:uid="{E49D3051-F635-4849-B513-D3281F292487}"/>
    <cellStyle name="Standaard 4 2 2 3 5 2 2 4 2" xfId="10075" xr:uid="{ECD2A313-C8D2-4C3C-A9A3-876F9DF7007A}"/>
    <cellStyle name="Standaard 4 2 2 3 5 2 2 4 2 2" xfId="22959" xr:uid="{434035F4-81FC-454A-9A59-45519A09B067}"/>
    <cellStyle name="Standaard 4 2 2 3 5 2 2 4 3" xfId="12353" xr:uid="{0747A589-0701-4DAA-9FC7-3A61B390B721}"/>
    <cellStyle name="Standaard 4 2 2 3 5 2 2 4 3 2" xfId="22960" xr:uid="{C8234906-18C6-4DBE-B7B6-198A0E9539FE}"/>
    <cellStyle name="Standaard 4 2 2 3 5 2 2 4 4" xfId="17021" xr:uid="{43CC5E42-FEAE-4A19-9365-6A6C00EB5E2E}"/>
    <cellStyle name="Standaard 4 2 2 3 5 2 2 4 5" xfId="22958" xr:uid="{A3A2BB5D-542D-4BE1-A4D1-71FD39F9275C}"/>
    <cellStyle name="Standaard 4 2 2 3 5 2 2 5" xfId="7744" xr:uid="{371F0E4C-6D97-4232-830B-446DD0C9951E}"/>
    <cellStyle name="Standaard 4 2 2 3 5 2 2 5 2" xfId="22961" xr:uid="{C06AC764-4D20-4EF6-AB27-9C4E4AF8F573}"/>
    <cellStyle name="Standaard 4 2 2 3 5 2 2 6" xfId="12348" xr:uid="{9CEE618E-84F4-4C53-8B09-272B3F7C0C90}"/>
    <cellStyle name="Standaard 4 2 2 3 5 2 2 6 2" xfId="22962" xr:uid="{D92F1DE1-5CF0-473B-A956-EF53EE94DA7B}"/>
    <cellStyle name="Standaard 4 2 2 3 5 2 2 7" xfId="17016" xr:uid="{DA65E2BC-FB60-4CB4-BC0F-BEE1F0DBDFFD}"/>
    <cellStyle name="Standaard 4 2 2 3 5 2 2 8" xfId="22945" xr:uid="{45C5C1F6-F7A0-426D-A833-4E2DAAC95761}"/>
    <cellStyle name="Standaard 4 2 2 3 5 2 2 9" xfId="3075" xr:uid="{2D83F32B-9B69-415A-8236-11E4A121CDC8}"/>
    <cellStyle name="Standaard 4 2 2 3 5 2 3" xfId="997" xr:uid="{00000000-0005-0000-0000-000068010000}"/>
    <cellStyle name="Standaard 4 2 2 3 5 2 3 2" xfId="6575" xr:uid="{C0E61DCD-D448-435D-B050-DD7356281815}"/>
    <cellStyle name="Standaard 4 2 2 3 5 2 3 2 2" xfId="11241" xr:uid="{76DEE6B8-05D1-4B63-9007-A46EA7DC0F63}"/>
    <cellStyle name="Standaard 4 2 2 3 5 2 3 2 2 2" xfId="22965" xr:uid="{E620DEF8-0695-4767-8926-0BC6EB3E5B53}"/>
    <cellStyle name="Standaard 4 2 2 3 5 2 3 2 3" xfId="12355" xr:uid="{1233079B-8E6A-4828-AAE9-6B71719209E9}"/>
    <cellStyle name="Standaard 4 2 2 3 5 2 3 2 3 2" xfId="22966" xr:uid="{A900BD75-814A-4BB9-8163-784957188F2A}"/>
    <cellStyle name="Standaard 4 2 2 3 5 2 3 2 4" xfId="17023" xr:uid="{81526D40-F7FA-4315-B47F-CD29D7AE3F2D}"/>
    <cellStyle name="Standaard 4 2 2 3 5 2 3 2 5" xfId="22964" xr:uid="{CD6DD8F0-BA2B-41FE-8669-04E16A073FA7}"/>
    <cellStyle name="Standaard 4 2 2 3 5 2 3 3" xfId="8910" xr:uid="{9A1EC3D0-713C-4BD1-A9F4-E35AA476C90A}"/>
    <cellStyle name="Standaard 4 2 2 3 5 2 3 3 2" xfId="22967" xr:uid="{A38E0205-42A2-4E10-878B-82D307F1C145}"/>
    <cellStyle name="Standaard 4 2 2 3 5 2 3 4" xfId="12354" xr:uid="{5D9B8678-1591-43F7-8FC8-4C1651E5D12A}"/>
    <cellStyle name="Standaard 4 2 2 3 5 2 3 4 2" xfId="22968" xr:uid="{FBF0A04A-7E5B-4B44-B26F-165089B9727E}"/>
    <cellStyle name="Standaard 4 2 2 3 5 2 3 5" xfId="17022" xr:uid="{F4676A93-8F87-4DD1-84E3-0FFE75FC405B}"/>
    <cellStyle name="Standaard 4 2 2 3 5 2 3 6" xfId="22963" xr:uid="{32374454-C2C2-42B6-A646-EE6C712444EF}"/>
    <cellStyle name="Standaard 4 2 2 3 5 2 3 7" xfId="4244" xr:uid="{E99823D5-F53F-4FBC-9A75-06AAC7F03A49}"/>
    <cellStyle name="Standaard 4 2 2 3 5 2 4" xfId="1781" xr:uid="{00000000-0005-0000-0000-000069010000}"/>
    <cellStyle name="Standaard 4 2 2 3 5 2 4 2" xfId="5798" xr:uid="{7F9293A3-CA3B-42C2-B35D-DA8D56B741ED}"/>
    <cellStyle name="Standaard 4 2 2 3 5 2 4 2 2" xfId="10464" xr:uid="{7B0FE6B1-A3A3-4B77-A481-BC907D88D392}"/>
    <cellStyle name="Standaard 4 2 2 3 5 2 4 2 2 2" xfId="22971" xr:uid="{BE2198F6-D7E5-45D7-9781-DB10F029AF6C}"/>
    <cellStyle name="Standaard 4 2 2 3 5 2 4 2 3" xfId="12357" xr:uid="{BCB142AA-4A38-46E5-949C-556DF28BBE20}"/>
    <cellStyle name="Standaard 4 2 2 3 5 2 4 2 3 2" xfId="22972" xr:uid="{2F2811D8-46F6-478E-B396-06E2BC1D4530}"/>
    <cellStyle name="Standaard 4 2 2 3 5 2 4 2 4" xfId="17025" xr:uid="{7F5A8CB4-654B-4E5E-8910-32BFFA2112FA}"/>
    <cellStyle name="Standaard 4 2 2 3 5 2 4 2 5" xfId="22970" xr:uid="{19187DE0-6687-45A9-8D4B-DF246F4FA106}"/>
    <cellStyle name="Standaard 4 2 2 3 5 2 4 3" xfId="8133" xr:uid="{4EABE8BB-B9F7-47B8-BC51-80AFEF94CD92}"/>
    <cellStyle name="Standaard 4 2 2 3 5 2 4 3 2" xfId="22973" xr:uid="{43E7E07F-75C7-4E7C-81DA-E94E64926181}"/>
    <cellStyle name="Standaard 4 2 2 3 5 2 4 4" xfId="12356" xr:uid="{EFF4F2B6-8703-4B34-86B5-8F78DDB8CC99}"/>
    <cellStyle name="Standaard 4 2 2 3 5 2 4 4 2" xfId="22974" xr:uid="{2FB8AAE2-6E55-4934-A97E-24752772E6D4}"/>
    <cellStyle name="Standaard 4 2 2 3 5 2 4 5" xfId="17024" xr:uid="{D587F812-F872-402E-9EB7-B08E620F651D}"/>
    <cellStyle name="Standaard 4 2 2 3 5 2 4 6" xfId="22969" xr:uid="{279680E1-D6E8-45FD-8D32-2725850678D4}"/>
    <cellStyle name="Standaard 4 2 2 3 5 2 4 7" xfId="3467" xr:uid="{CE09BEF5-9D42-4985-863A-7968D2256D07}"/>
    <cellStyle name="Standaard 4 2 2 3 5 2 5" xfId="5021" xr:uid="{06DCFC34-4BD7-4353-B0D8-914AB715F44F}"/>
    <cellStyle name="Standaard 4 2 2 3 5 2 5 2" xfId="9687" xr:uid="{C9BAC7DE-AE29-4F35-8066-9CE86465F954}"/>
    <cellStyle name="Standaard 4 2 2 3 5 2 5 2 2" xfId="22976" xr:uid="{73E37230-FEB6-4342-B07C-16A3F3485480}"/>
    <cellStyle name="Standaard 4 2 2 3 5 2 5 3" xfId="12358" xr:uid="{6BACB0F7-EBD2-47FA-8B0B-9207E4011905}"/>
    <cellStyle name="Standaard 4 2 2 3 5 2 5 3 2" xfId="22977" xr:uid="{80C1EA90-02AF-4B18-AAFA-EEDADEC92309}"/>
    <cellStyle name="Standaard 4 2 2 3 5 2 5 4" xfId="17026" xr:uid="{40644D3A-010C-4D15-84C9-C8A2D90A65B5}"/>
    <cellStyle name="Standaard 4 2 2 3 5 2 5 5" xfId="22975" xr:uid="{FA305023-2397-4285-B427-9E963A989385}"/>
    <cellStyle name="Standaard 4 2 2 3 5 2 6" xfId="7356" xr:uid="{2FBE07B4-F986-4E8E-9D88-9590039C4042}"/>
    <cellStyle name="Standaard 4 2 2 3 5 2 6 2" xfId="22978" xr:uid="{BF6F248B-52DC-417D-A9C6-101CB35D2942}"/>
    <cellStyle name="Standaard 4 2 2 3 5 2 7" xfId="12347" xr:uid="{35F777EE-79CF-46D0-9685-9199746F410E}"/>
    <cellStyle name="Standaard 4 2 2 3 5 2 7 2" xfId="22979" xr:uid="{28C834FD-0161-447D-BA54-135986F0A3C7}"/>
    <cellStyle name="Standaard 4 2 2 3 5 2 8" xfId="17015" xr:uid="{7ACE0679-703C-4C94-BD80-7A720D248027}"/>
    <cellStyle name="Standaard 4 2 2 3 5 2 9" xfId="22944" xr:uid="{ECE80C31-C718-42E7-9A8E-B0A993F128B1}"/>
    <cellStyle name="Standaard 4 2 2 3 5 3" xfId="211" xr:uid="{00000000-0005-0000-0000-00006A010000}"/>
    <cellStyle name="Standaard 4 2 2 3 5 3 2" xfId="999" xr:uid="{00000000-0005-0000-0000-00006B010000}"/>
    <cellStyle name="Standaard 4 2 2 3 5 3 2 2" xfId="6769" xr:uid="{5BFC1FF2-CF12-4B87-B0D9-E326E4F157BA}"/>
    <cellStyle name="Standaard 4 2 2 3 5 3 2 2 2" xfId="11435" xr:uid="{3BC572E6-53FE-40F6-8500-2DF2078C30F3}"/>
    <cellStyle name="Standaard 4 2 2 3 5 3 2 2 2 2" xfId="22983" xr:uid="{5BBAB66A-EAB6-475D-8BFC-985B70AB3193}"/>
    <cellStyle name="Standaard 4 2 2 3 5 3 2 2 3" xfId="12361" xr:uid="{46B5938F-2019-4B98-973D-C9ED29A354F6}"/>
    <cellStyle name="Standaard 4 2 2 3 5 3 2 2 3 2" xfId="22984" xr:uid="{6FB42566-0752-4E90-98FE-63B153A5800E}"/>
    <cellStyle name="Standaard 4 2 2 3 5 3 2 2 4" xfId="17029" xr:uid="{A27A8B62-66CC-4E25-90CE-E3125ED75080}"/>
    <cellStyle name="Standaard 4 2 2 3 5 3 2 2 5" xfId="22982" xr:uid="{116E917C-1C73-4F4D-AFE5-FAEBACCFCA7D}"/>
    <cellStyle name="Standaard 4 2 2 3 5 3 2 3" xfId="9104" xr:uid="{94203E5B-B914-4FFD-AF23-65EA87C56A9F}"/>
    <cellStyle name="Standaard 4 2 2 3 5 3 2 3 2" xfId="22985" xr:uid="{5FA9A2E4-3B2A-42B3-8D13-55F72AA9102D}"/>
    <cellStyle name="Standaard 4 2 2 3 5 3 2 4" xfId="12360" xr:uid="{5A4E9504-AD88-45AD-9060-DC6BE95C192B}"/>
    <cellStyle name="Standaard 4 2 2 3 5 3 2 4 2" xfId="22986" xr:uid="{46DF02AD-46FA-4717-99A3-A13C37DF78D4}"/>
    <cellStyle name="Standaard 4 2 2 3 5 3 2 5" xfId="17028" xr:uid="{CDFBD869-DCFC-48A3-8984-DF14AAAA70CC}"/>
    <cellStyle name="Standaard 4 2 2 3 5 3 2 6" xfId="22981" xr:uid="{ABC71771-D47F-4955-9AC4-63B15C3D24A7}"/>
    <cellStyle name="Standaard 4 2 2 3 5 3 2 7" xfId="4438" xr:uid="{CB110069-1523-42B1-8C0E-9EBB48DC066B}"/>
    <cellStyle name="Standaard 4 2 2 3 5 3 3" xfId="1783" xr:uid="{00000000-0005-0000-0000-00006C010000}"/>
    <cellStyle name="Standaard 4 2 2 3 5 3 3 2" xfId="5992" xr:uid="{B5CB3D9A-7C1F-451A-98C5-6F2B7C8FA980}"/>
    <cellStyle name="Standaard 4 2 2 3 5 3 3 2 2" xfId="10658" xr:uid="{DA6A83B2-9EE4-45A4-A258-E6AC2732BB54}"/>
    <cellStyle name="Standaard 4 2 2 3 5 3 3 2 2 2" xfId="22989" xr:uid="{DB667155-CFF8-41C8-8E0B-202FD9B95D07}"/>
    <cellStyle name="Standaard 4 2 2 3 5 3 3 2 3" xfId="12363" xr:uid="{C959D755-0C5E-43C6-9593-979B05160C8E}"/>
    <cellStyle name="Standaard 4 2 2 3 5 3 3 2 3 2" xfId="22990" xr:uid="{72DDFB12-0D96-414C-8CBA-F02D240F6DDE}"/>
    <cellStyle name="Standaard 4 2 2 3 5 3 3 2 4" xfId="17031" xr:uid="{165EF1FC-1983-44F3-98BC-769EED60D091}"/>
    <cellStyle name="Standaard 4 2 2 3 5 3 3 2 5" xfId="22988" xr:uid="{77BDB444-64E1-44BB-84A8-23DA297DB4CD}"/>
    <cellStyle name="Standaard 4 2 2 3 5 3 3 3" xfId="8327" xr:uid="{EA02FCA9-CF88-4CC7-A27F-319D457C6F51}"/>
    <cellStyle name="Standaard 4 2 2 3 5 3 3 3 2" xfId="22991" xr:uid="{E3D9B664-2FD1-4743-9B46-39F5A6FC14C5}"/>
    <cellStyle name="Standaard 4 2 2 3 5 3 3 4" xfId="12362" xr:uid="{139BD355-7FD3-474B-9890-66D5BB6C6349}"/>
    <cellStyle name="Standaard 4 2 2 3 5 3 3 4 2" xfId="22992" xr:uid="{979E9FE7-5B4B-424B-AA2A-FB601F3F65B2}"/>
    <cellStyle name="Standaard 4 2 2 3 5 3 3 5" xfId="17030" xr:uid="{BBEC6226-AE21-41D5-9D5E-C5A02CABF879}"/>
    <cellStyle name="Standaard 4 2 2 3 5 3 3 6" xfId="22987" xr:uid="{B86FC276-5E8A-481B-8229-F4038A27EBC8}"/>
    <cellStyle name="Standaard 4 2 2 3 5 3 3 7" xfId="3661" xr:uid="{9149DCEF-4C63-4C4C-BE31-477F4206161E}"/>
    <cellStyle name="Standaard 4 2 2 3 5 3 4" xfId="5215" xr:uid="{470EB63F-3D79-447F-8CE0-06DB98C5C7C3}"/>
    <cellStyle name="Standaard 4 2 2 3 5 3 4 2" xfId="9881" xr:uid="{17BB1E96-5B7C-423E-839A-5E8BAC2945A0}"/>
    <cellStyle name="Standaard 4 2 2 3 5 3 4 2 2" xfId="22994" xr:uid="{23E1D557-B10D-4447-81B1-D81480147445}"/>
    <cellStyle name="Standaard 4 2 2 3 5 3 4 3" xfId="12364" xr:uid="{FF078F43-0171-4599-9804-BCF8CE8ADF62}"/>
    <cellStyle name="Standaard 4 2 2 3 5 3 4 3 2" xfId="22995" xr:uid="{01FE8169-86A7-4490-9C54-04BB86FC92AF}"/>
    <cellStyle name="Standaard 4 2 2 3 5 3 4 4" xfId="17032" xr:uid="{DDDB2B89-A83E-4026-89E7-432200AF9B94}"/>
    <cellStyle name="Standaard 4 2 2 3 5 3 4 5" xfId="22993" xr:uid="{109E77D8-E066-4D5D-8D4B-2BADAEF8F617}"/>
    <cellStyle name="Standaard 4 2 2 3 5 3 5" xfId="7550" xr:uid="{B0DE8691-0A5A-4147-BFA0-5416B7A91EC9}"/>
    <cellStyle name="Standaard 4 2 2 3 5 3 5 2" xfId="22996" xr:uid="{6F6C7219-D9AF-45EE-9C99-7746175E8E1B}"/>
    <cellStyle name="Standaard 4 2 2 3 5 3 6" xfId="12359" xr:uid="{DEED0A62-CAFA-410A-9565-CFF24FDF6C72}"/>
    <cellStyle name="Standaard 4 2 2 3 5 3 6 2" xfId="22997" xr:uid="{30DFB668-84F3-4590-9148-446A808996CD}"/>
    <cellStyle name="Standaard 4 2 2 3 5 3 7" xfId="17027" xr:uid="{88C2A6B8-23EB-4BDE-819A-E740DAFE54D5}"/>
    <cellStyle name="Standaard 4 2 2 3 5 3 8" xfId="22980" xr:uid="{D383322B-5161-47C9-A049-02CCC3A427DA}"/>
    <cellStyle name="Standaard 4 2 2 3 5 3 9" xfId="2881" xr:uid="{40891918-6532-4A5A-A50D-5CBF2963AFD0}"/>
    <cellStyle name="Standaard 4 2 2 3 5 4" xfId="996" xr:uid="{00000000-0005-0000-0000-00006D010000}"/>
    <cellStyle name="Standaard 4 2 2 3 5 4 2" xfId="6381" xr:uid="{BCBCE21B-ADC1-40E0-AF82-0FBD1FC7AFCE}"/>
    <cellStyle name="Standaard 4 2 2 3 5 4 2 2" xfId="11047" xr:uid="{47B6AD24-B6D4-4440-9167-8A30BBBC613D}"/>
    <cellStyle name="Standaard 4 2 2 3 5 4 2 2 2" xfId="23000" xr:uid="{47988499-2C27-4AA3-9CBC-AE033A8E22C9}"/>
    <cellStyle name="Standaard 4 2 2 3 5 4 2 3" xfId="12366" xr:uid="{CC2CCEEC-DE33-405C-85A1-B7A0CB8FE9C6}"/>
    <cellStyle name="Standaard 4 2 2 3 5 4 2 3 2" xfId="23001" xr:uid="{F3ADAE21-7B5B-4542-AF90-A8B74E3CB64C}"/>
    <cellStyle name="Standaard 4 2 2 3 5 4 2 4" xfId="17034" xr:uid="{5A7D1564-0F20-467D-B530-B65524F805F4}"/>
    <cellStyle name="Standaard 4 2 2 3 5 4 2 5" xfId="22999" xr:uid="{7B56388B-3A0D-419C-BDC9-F0CB846645C6}"/>
    <cellStyle name="Standaard 4 2 2 3 5 4 3" xfId="8716" xr:uid="{ACDBB6D6-ADD4-4B65-BFB3-D5EA07271573}"/>
    <cellStyle name="Standaard 4 2 2 3 5 4 3 2" xfId="23002" xr:uid="{4B6A08EB-26C6-487D-8F5B-40964E4FB8B4}"/>
    <cellStyle name="Standaard 4 2 2 3 5 4 4" xfId="12365" xr:uid="{93310197-62A8-49F8-85DF-19B81D1D19D7}"/>
    <cellStyle name="Standaard 4 2 2 3 5 4 4 2" xfId="23003" xr:uid="{DD887E34-E26C-49A6-8B10-6CB4487674E8}"/>
    <cellStyle name="Standaard 4 2 2 3 5 4 5" xfId="17033" xr:uid="{C0C2F68F-DB5E-46A0-800F-DE3BE8FBC045}"/>
    <cellStyle name="Standaard 4 2 2 3 5 4 6" xfId="22998" xr:uid="{E27AAF30-9624-48BB-8D9C-C8E90D5E0C5B}"/>
    <cellStyle name="Standaard 4 2 2 3 5 4 7" xfId="4050" xr:uid="{8E3B29D0-40F0-4DCB-BE45-CBECA507EC04}"/>
    <cellStyle name="Standaard 4 2 2 3 5 5" xfId="1780" xr:uid="{00000000-0005-0000-0000-00006E010000}"/>
    <cellStyle name="Standaard 4 2 2 3 5 5 2" xfId="5604" xr:uid="{B8ACFF0F-0837-4361-A471-AF2C88C1C95A}"/>
    <cellStyle name="Standaard 4 2 2 3 5 5 2 2" xfId="10270" xr:uid="{FB50F439-B000-4BF1-8282-113966278E96}"/>
    <cellStyle name="Standaard 4 2 2 3 5 5 2 2 2" xfId="23006" xr:uid="{1CB1AF0A-D2DE-4CBD-AC3A-49F819F7EE87}"/>
    <cellStyle name="Standaard 4 2 2 3 5 5 2 3" xfId="12368" xr:uid="{2E24F4D5-A636-45F2-8ADC-C3336CD95647}"/>
    <cellStyle name="Standaard 4 2 2 3 5 5 2 3 2" xfId="23007" xr:uid="{618F25FC-0F95-4E20-B8AE-52704EF5F120}"/>
    <cellStyle name="Standaard 4 2 2 3 5 5 2 4" xfId="17036" xr:uid="{E7006064-A8FA-42BF-8CCB-D4EFCE279DB2}"/>
    <cellStyle name="Standaard 4 2 2 3 5 5 2 5" xfId="23005" xr:uid="{D2382362-C8FC-4310-9D60-1209E98D0964}"/>
    <cellStyle name="Standaard 4 2 2 3 5 5 3" xfId="7939" xr:uid="{EA4CB3AC-09D5-4D05-A07C-FC84FA47DC02}"/>
    <cellStyle name="Standaard 4 2 2 3 5 5 3 2" xfId="23008" xr:uid="{5A79E4C1-7C64-438E-9135-96BA82996105}"/>
    <cellStyle name="Standaard 4 2 2 3 5 5 4" xfId="12367" xr:uid="{F62D1317-862E-4BF7-B259-04B53B5FF841}"/>
    <cellStyle name="Standaard 4 2 2 3 5 5 4 2" xfId="23009" xr:uid="{D247FE50-DB5C-4734-A73D-749D163E20FE}"/>
    <cellStyle name="Standaard 4 2 2 3 5 5 5" xfId="17035" xr:uid="{4032610C-552F-423F-B6E7-8F9C2D62B381}"/>
    <cellStyle name="Standaard 4 2 2 3 5 5 6" xfId="23004" xr:uid="{49C5B9F2-D0B0-49B3-8FB0-3925C235FE57}"/>
    <cellStyle name="Standaard 4 2 2 3 5 5 7" xfId="3273" xr:uid="{334DE8B2-F62B-4016-BA5B-27C23B92D478}"/>
    <cellStyle name="Standaard 4 2 2 3 5 6" xfId="4827" xr:uid="{93620913-2D72-4C78-B63B-FD21A4758A90}"/>
    <cellStyle name="Standaard 4 2 2 3 5 6 2" xfId="9493" xr:uid="{8CD7135F-ED01-46EC-AC74-409D325C4F4D}"/>
    <cellStyle name="Standaard 4 2 2 3 5 6 2 2" xfId="23011" xr:uid="{9304B4A1-9B6F-4629-B54C-385B4A706A2E}"/>
    <cellStyle name="Standaard 4 2 2 3 5 6 3" xfId="12369" xr:uid="{11D2E419-A744-471B-AC27-09ADA221FF32}"/>
    <cellStyle name="Standaard 4 2 2 3 5 6 3 2" xfId="23012" xr:uid="{1BDE865F-525E-43B3-BDF1-715F28FE1A5F}"/>
    <cellStyle name="Standaard 4 2 2 3 5 6 4" xfId="17037" xr:uid="{474D8BEC-A046-4873-ACB0-8990FCDACBB7}"/>
    <cellStyle name="Standaard 4 2 2 3 5 6 5" xfId="23010" xr:uid="{AFE0A115-58C0-44B4-979B-91B55D960A3A}"/>
    <cellStyle name="Standaard 4 2 2 3 5 7" xfId="7162" xr:uid="{EDD4E3C0-BDC9-4C88-BCAA-7BB1056B150D}"/>
    <cellStyle name="Standaard 4 2 2 3 5 7 2" xfId="23013" xr:uid="{791DA78B-7E91-42BF-9FFB-436497C34EF1}"/>
    <cellStyle name="Standaard 4 2 2 3 5 8" xfId="12346" xr:uid="{E8154B85-F9C1-422D-92A4-5F450169F619}"/>
    <cellStyle name="Standaard 4 2 2 3 5 8 2" xfId="23014" xr:uid="{B7CEAC55-E761-4E62-8448-D4A416CDF3B5}"/>
    <cellStyle name="Standaard 4 2 2 3 5 9" xfId="17014" xr:uid="{3BCE9624-48B7-49F0-B316-30E4F2B4AD9A}"/>
    <cellStyle name="Standaard 4 2 2 3 6" xfId="212" xr:uid="{00000000-0005-0000-0000-00006F010000}"/>
    <cellStyle name="Standaard 4 2 2 3 6 10" xfId="2584" xr:uid="{7B9CFDED-1F56-4B09-8FDF-8D7B0EE57E33}"/>
    <cellStyle name="Standaard 4 2 2 3 6 2" xfId="213" xr:uid="{00000000-0005-0000-0000-000070010000}"/>
    <cellStyle name="Standaard 4 2 2 3 6 2 2" xfId="1001" xr:uid="{00000000-0005-0000-0000-000071010000}"/>
    <cellStyle name="Standaard 4 2 2 3 6 2 2 2" xfId="6860" xr:uid="{49E44565-F12C-420B-8A6B-599C948A916B}"/>
    <cellStyle name="Standaard 4 2 2 3 6 2 2 2 2" xfId="11526" xr:uid="{2B7EDA0A-74DB-4AF1-A1F8-6D4E0F4902B3}"/>
    <cellStyle name="Standaard 4 2 2 3 6 2 2 2 2 2" xfId="23019" xr:uid="{D122613D-EAD8-41A3-981D-C7EE935ECCD6}"/>
    <cellStyle name="Standaard 4 2 2 3 6 2 2 2 3" xfId="12373" xr:uid="{FFDEB868-2421-4D52-AFB3-2491A8CF7C9D}"/>
    <cellStyle name="Standaard 4 2 2 3 6 2 2 2 3 2" xfId="23020" xr:uid="{44F09C2D-0CEF-4EA2-810C-F64A5E2A3232}"/>
    <cellStyle name="Standaard 4 2 2 3 6 2 2 2 4" xfId="17041" xr:uid="{87F6D830-9E0E-4186-9FA6-2733709B01F5}"/>
    <cellStyle name="Standaard 4 2 2 3 6 2 2 2 5" xfId="23018" xr:uid="{D3B05BF7-3B9D-46B8-B976-CA8A999BCB27}"/>
    <cellStyle name="Standaard 4 2 2 3 6 2 2 3" xfId="9195" xr:uid="{A474293A-381F-4A33-8498-5B0DA85C8554}"/>
    <cellStyle name="Standaard 4 2 2 3 6 2 2 3 2" xfId="23021" xr:uid="{8B64A05F-FE8E-4832-AD95-1DA1991A870C}"/>
    <cellStyle name="Standaard 4 2 2 3 6 2 2 4" xfId="12372" xr:uid="{2BC6EFF5-53F6-4F3E-938F-E32AC81AB97E}"/>
    <cellStyle name="Standaard 4 2 2 3 6 2 2 4 2" xfId="23022" xr:uid="{657FC436-B156-445F-B95E-CADD4B922A35}"/>
    <cellStyle name="Standaard 4 2 2 3 6 2 2 5" xfId="17040" xr:uid="{CFBDE0CC-4AFC-4CB1-9B67-22DBFF2B494E}"/>
    <cellStyle name="Standaard 4 2 2 3 6 2 2 6" xfId="23017" xr:uid="{5F64A6EF-1C96-4513-A6D0-E4E9642313C8}"/>
    <cellStyle name="Standaard 4 2 2 3 6 2 2 7" xfId="4529" xr:uid="{B08E4D6B-CDC5-4775-A90C-3388C29C02CC}"/>
    <cellStyle name="Standaard 4 2 2 3 6 2 3" xfId="1785" xr:uid="{00000000-0005-0000-0000-000072010000}"/>
    <cellStyle name="Standaard 4 2 2 3 6 2 3 2" xfId="6083" xr:uid="{84A06D6D-28ED-45E9-A5E6-8A729FE6B222}"/>
    <cellStyle name="Standaard 4 2 2 3 6 2 3 2 2" xfId="10749" xr:uid="{4BC908F9-5F0E-4A4C-96D5-CF3BBBED40A5}"/>
    <cellStyle name="Standaard 4 2 2 3 6 2 3 2 2 2" xfId="23025" xr:uid="{CDF546F2-2FA8-4AF2-9A26-31356210D0D8}"/>
    <cellStyle name="Standaard 4 2 2 3 6 2 3 2 3" xfId="12375" xr:uid="{BC17DB33-07EA-4FBA-A8ED-5EC77370195F}"/>
    <cellStyle name="Standaard 4 2 2 3 6 2 3 2 3 2" xfId="23026" xr:uid="{5341A36E-46D1-420B-ACCE-21FF61AFE80D}"/>
    <cellStyle name="Standaard 4 2 2 3 6 2 3 2 4" xfId="17043" xr:uid="{5E5897AE-7850-4D4F-BF37-BFD95C748174}"/>
    <cellStyle name="Standaard 4 2 2 3 6 2 3 2 5" xfId="23024" xr:uid="{C95404DB-AB53-4155-A429-16397FE16BBA}"/>
    <cellStyle name="Standaard 4 2 2 3 6 2 3 3" xfId="8418" xr:uid="{92E8AAC6-BDA0-4077-9DEF-0F1828F98F92}"/>
    <cellStyle name="Standaard 4 2 2 3 6 2 3 3 2" xfId="23027" xr:uid="{F4D36F4B-5D63-4B48-9AF6-3471068BDDDC}"/>
    <cellStyle name="Standaard 4 2 2 3 6 2 3 4" xfId="12374" xr:uid="{80A39CEF-924D-4582-AF28-A54AE05C8122}"/>
    <cellStyle name="Standaard 4 2 2 3 6 2 3 4 2" xfId="23028" xr:uid="{F0CC88BD-6F04-4C3C-98D3-99165C1D867D}"/>
    <cellStyle name="Standaard 4 2 2 3 6 2 3 5" xfId="17042" xr:uid="{AF50E740-0E48-44CF-AC4D-54903D86D897}"/>
    <cellStyle name="Standaard 4 2 2 3 6 2 3 6" xfId="23023" xr:uid="{5B983E45-CC5A-4B80-9A4B-CE80B86CAB6E}"/>
    <cellStyle name="Standaard 4 2 2 3 6 2 3 7" xfId="3752" xr:uid="{CAE72756-14E8-4F57-8009-A0AD8915BD9C}"/>
    <cellStyle name="Standaard 4 2 2 3 6 2 4" xfId="5306" xr:uid="{026A1748-4F72-4016-9258-C72789DDA3B9}"/>
    <cellStyle name="Standaard 4 2 2 3 6 2 4 2" xfId="9972" xr:uid="{E73AA586-3B3F-4EF6-835B-177EBCE822E0}"/>
    <cellStyle name="Standaard 4 2 2 3 6 2 4 2 2" xfId="23030" xr:uid="{E76348F2-E6CA-44F1-BA51-6BE982A5AB74}"/>
    <cellStyle name="Standaard 4 2 2 3 6 2 4 3" xfId="12376" xr:uid="{B858436E-FF97-4939-B8F8-73DC61418FFF}"/>
    <cellStyle name="Standaard 4 2 2 3 6 2 4 3 2" xfId="23031" xr:uid="{BA79FA8C-2985-48A2-B93F-32CC1E33F19A}"/>
    <cellStyle name="Standaard 4 2 2 3 6 2 4 4" xfId="17044" xr:uid="{5DD91F3B-9E03-4D47-8BAF-B61C6816D211}"/>
    <cellStyle name="Standaard 4 2 2 3 6 2 4 5" xfId="23029" xr:uid="{2EC88FF3-AB5D-407A-9E3C-5D5E28E21147}"/>
    <cellStyle name="Standaard 4 2 2 3 6 2 5" xfId="7641" xr:uid="{241BEB4E-8EB1-46BC-903B-EBB21123D681}"/>
    <cellStyle name="Standaard 4 2 2 3 6 2 5 2" xfId="23032" xr:uid="{FA477049-CB61-43BC-98E7-5F788C283991}"/>
    <cellStyle name="Standaard 4 2 2 3 6 2 6" xfId="12371" xr:uid="{3848371D-AA10-4B63-A14F-1CD86DDDD901}"/>
    <cellStyle name="Standaard 4 2 2 3 6 2 6 2" xfId="23033" xr:uid="{46F41EE8-4BF5-4041-B6D5-9E24CA50C5B6}"/>
    <cellStyle name="Standaard 4 2 2 3 6 2 7" xfId="17039" xr:uid="{37AA2323-0068-4720-A826-2525044081EC}"/>
    <cellStyle name="Standaard 4 2 2 3 6 2 8" xfId="23016" xr:uid="{82B0E939-EA98-4A9B-BAF4-6C2FE5B88656}"/>
    <cellStyle name="Standaard 4 2 2 3 6 2 9" xfId="2972" xr:uid="{7173EB0A-EF50-4744-8A13-D914EBEBA091}"/>
    <cellStyle name="Standaard 4 2 2 3 6 3" xfId="1000" xr:uid="{00000000-0005-0000-0000-000073010000}"/>
    <cellStyle name="Standaard 4 2 2 3 6 3 2" xfId="6472" xr:uid="{B01EAF56-6DC8-467E-A44D-252BA6ABA2AD}"/>
    <cellStyle name="Standaard 4 2 2 3 6 3 2 2" xfId="11138" xr:uid="{ABFC0E60-19DA-40FD-A287-8C8FA9680EF3}"/>
    <cellStyle name="Standaard 4 2 2 3 6 3 2 2 2" xfId="23036" xr:uid="{0291C214-A9F5-4521-8D2D-4BA567A92225}"/>
    <cellStyle name="Standaard 4 2 2 3 6 3 2 3" xfId="12378" xr:uid="{269A1D99-502B-43E9-9E79-3E635A4E5C16}"/>
    <cellStyle name="Standaard 4 2 2 3 6 3 2 3 2" xfId="23037" xr:uid="{503DD27D-D379-40D0-95A5-2DD5AB8CCEE7}"/>
    <cellStyle name="Standaard 4 2 2 3 6 3 2 4" xfId="17046" xr:uid="{C3A29B24-D7CF-48D9-A28B-D480CA0C8253}"/>
    <cellStyle name="Standaard 4 2 2 3 6 3 2 5" xfId="23035" xr:uid="{537C19CB-FDE5-4DA8-9E52-2E61463A9038}"/>
    <cellStyle name="Standaard 4 2 2 3 6 3 3" xfId="8807" xr:uid="{70630845-36B0-475D-8080-761580C75B01}"/>
    <cellStyle name="Standaard 4 2 2 3 6 3 3 2" xfId="23038" xr:uid="{264990FC-2E57-4CE0-9826-342FBA240FD8}"/>
    <cellStyle name="Standaard 4 2 2 3 6 3 4" xfId="12377" xr:uid="{911E673B-668C-4252-8721-3AAEDB2BE174}"/>
    <cellStyle name="Standaard 4 2 2 3 6 3 4 2" xfId="23039" xr:uid="{9297FFDD-A15E-4C8B-8571-BAFB8BE25204}"/>
    <cellStyle name="Standaard 4 2 2 3 6 3 5" xfId="17045" xr:uid="{12D29CB2-EA76-4469-A1EE-A3BEB7CF4719}"/>
    <cellStyle name="Standaard 4 2 2 3 6 3 6" xfId="23034" xr:uid="{9B09EA6A-A860-4B74-9F2C-EEFC311B1758}"/>
    <cellStyle name="Standaard 4 2 2 3 6 3 7" xfId="4141" xr:uid="{03D991E8-23B1-41DD-8AA9-90F046D9938E}"/>
    <cellStyle name="Standaard 4 2 2 3 6 4" xfId="1784" xr:uid="{00000000-0005-0000-0000-000074010000}"/>
    <cellStyle name="Standaard 4 2 2 3 6 4 2" xfId="5695" xr:uid="{50DFC7A4-1AFA-4443-8C97-E37521608919}"/>
    <cellStyle name="Standaard 4 2 2 3 6 4 2 2" xfId="10361" xr:uid="{0E40FD89-F093-4364-BD1E-C93626BF4E92}"/>
    <cellStyle name="Standaard 4 2 2 3 6 4 2 2 2" xfId="23042" xr:uid="{5E530B10-D899-492E-BC37-F029027A0433}"/>
    <cellStyle name="Standaard 4 2 2 3 6 4 2 3" xfId="12380" xr:uid="{C47790D6-2EC3-483A-9445-8D2A0A51217C}"/>
    <cellStyle name="Standaard 4 2 2 3 6 4 2 3 2" xfId="23043" xr:uid="{77C7B455-9D4A-45B0-928B-95D9211FF2BD}"/>
    <cellStyle name="Standaard 4 2 2 3 6 4 2 4" xfId="17048" xr:uid="{A0022ACE-C127-4AF8-BDD9-FCE5DB18475D}"/>
    <cellStyle name="Standaard 4 2 2 3 6 4 2 5" xfId="23041" xr:uid="{2A4E06B3-230B-4D24-A0B0-46E24C919B2D}"/>
    <cellStyle name="Standaard 4 2 2 3 6 4 3" xfId="8030" xr:uid="{6A0A47FA-13D5-4226-9D0F-608118DFFF31}"/>
    <cellStyle name="Standaard 4 2 2 3 6 4 3 2" xfId="23044" xr:uid="{D5BDCE9D-6138-453D-9F36-599D57093113}"/>
    <cellStyle name="Standaard 4 2 2 3 6 4 4" xfId="12379" xr:uid="{BE70276B-CD29-4A83-A0FD-7F2F6B8A79AF}"/>
    <cellStyle name="Standaard 4 2 2 3 6 4 4 2" xfId="23045" xr:uid="{55F43200-6197-4BC4-B27E-33A0CADEFAC0}"/>
    <cellStyle name="Standaard 4 2 2 3 6 4 5" xfId="17047" xr:uid="{269BB19F-2E60-4AD0-8B07-DFBC73BECF6B}"/>
    <cellStyle name="Standaard 4 2 2 3 6 4 6" xfId="23040" xr:uid="{5E5697A9-F383-4E94-B995-AA1A64A6A1D6}"/>
    <cellStyle name="Standaard 4 2 2 3 6 4 7" xfId="3364" xr:uid="{231ADFE8-113D-43A7-82CD-7037ED0F09F6}"/>
    <cellStyle name="Standaard 4 2 2 3 6 5" xfId="4918" xr:uid="{FD0091B7-6335-45B1-8DB0-71273CA96F4E}"/>
    <cellStyle name="Standaard 4 2 2 3 6 5 2" xfId="9584" xr:uid="{8AE86044-A288-4A75-8819-5789920BE48D}"/>
    <cellStyle name="Standaard 4 2 2 3 6 5 2 2" xfId="23047" xr:uid="{945E2576-211C-4B73-9F82-8DC73FE99DC8}"/>
    <cellStyle name="Standaard 4 2 2 3 6 5 3" xfId="12381" xr:uid="{47FA4C70-4201-41DE-83F3-20A2CF109AEE}"/>
    <cellStyle name="Standaard 4 2 2 3 6 5 3 2" xfId="23048" xr:uid="{D4E55F84-5D9D-42FE-9E28-C2E87CF985F9}"/>
    <cellStyle name="Standaard 4 2 2 3 6 5 4" xfId="17049" xr:uid="{B22A4B06-25B5-4964-AFC2-FC282FF09F0D}"/>
    <cellStyle name="Standaard 4 2 2 3 6 5 5" xfId="23046" xr:uid="{09E3E34F-43B5-485C-A7B1-F2C76AFE7CD8}"/>
    <cellStyle name="Standaard 4 2 2 3 6 6" xfId="7253" xr:uid="{4654AA85-936E-4D9C-A31F-20ECE2365D34}"/>
    <cellStyle name="Standaard 4 2 2 3 6 6 2" xfId="23049" xr:uid="{A8319356-0CE8-461C-B813-27ED3600D301}"/>
    <cellStyle name="Standaard 4 2 2 3 6 7" xfId="12370" xr:uid="{F2DF7438-70AF-45EA-9784-BFF610063F61}"/>
    <cellStyle name="Standaard 4 2 2 3 6 7 2" xfId="23050" xr:uid="{7E52E438-5937-4B26-AA28-905B1977CCC6}"/>
    <cellStyle name="Standaard 4 2 2 3 6 8" xfId="17038" xr:uid="{0806FC57-7B22-4952-AD57-E4645038F153}"/>
    <cellStyle name="Standaard 4 2 2 3 6 9" xfId="23015" xr:uid="{26B1B167-D2E2-4753-B190-0453A925479A}"/>
    <cellStyle name="Standaard 4 2 2 3 7" xfId="214" xr:uid="{00000000-0005-0000-0000-000075010000}"/>
    <cellStyle name="Standaard 4 2 2 3 7 2" xfId="1002" xr:uid="{00000000-0005-0000-0000-000076010000}"/>
    <cellStyle name="Standaard 4 2 2 3 7 2 2" xfId="6666" xr:uid="{04B8ECF5-B0C3-4F93-86AF-21339FD7E6F6}"/>
    <cellStyle name="Standaard 4 2 2 3 7 2 2 2" xfId="11332" xr:uid="{A58C043C-2CB8-4782-BE99-1F461D483226}"/>
    <cellStyle name="Standaard 4 2 2 3 7 2 2 2 2" xfId="23054" xr:uid="{2FA49F31-ACE4-4736-9B62-C77D8F1272C4}"/>
    <cellStyle name="Standaard 4 2 2 3 7 2 2 3" xfId="12384" xr:uid="{06D89EF7-D31F-4DB5-865F-5F54A6B724E3}"/>
    <cellStyle name="Standaard 4 2 2 3 7 2 2 3 2" xfId="23055" xr:uid="{734B0F27-817C-4262-AF9C-AD5FF099FB91}"/>
    <cellStyle name="Standaard 4 2 2 3 7 2 2 4" xfId="17052" xr:uid="{2D8BA20C-23DC-4B6B-8431-4C71EA2C47E3}"/>
    <cellStyle name="Standaard 4 2 2 3 7 2 2 5" xfId="23053" xr:uid="{1DF77649-432D-4981-B48C-185C52A66970}"/>
    <cellStyle name="Standaard 4 2 2 3 7 2 3" xfId="9001" xr:uid="{FADADA10-7963-4639-A6E6-07969FEFB71C}"/>
    <cellStyle name="Standaard 4 2 2 3 7 2 3 2" xfId="23056" xr:uid="{8BBA0659-7119-4A97-8694-205FCF07F8B4}"/>
    <cellStyle name="Standaard 4 2 2 3 7 2 4" xfId="12383" xr:uid="{35A66381-1668-4FEB-AC0B-EA3F25E6CDDF}"/>
    <cellStyle name="Standaard 4 2 2 3 7 2 4 2" xfId="23057" xr:uid="{0E894527-DF45-401C-99A1-D99557770140}"/>
    <cellStyle name="Standaard 4 2 2 3 7 2 5" xfId="17051" xr:uid="{2C1AF497-DDC5-4F24-970C-ED2F3F3694F9}"/>
    <cellStyle name="Standaard 4 2 2 3 7 2 6" xfId="23052" xr:uid="{260981B9-9CD7-47E4-9EF6-DE5BDD5FF755}"/>
    <cellStyle name="Standaard 4 2 2 3 7 2 7" xfId="4335" xr:uid="{A3492B79-9803-4FEB-B212-A2E213EE5956}"/>
    <cellStyle name="Standaard 4 2 2 3 7 3" xfId="1786" xr:uid="{00000000-0005-0000-0000-000077010000}"/>
    <cellStyle name="Standaard 4 2 2 3 7 3 2" xfId="5889" xr:uid="{0AA2BFD4-7DBA-4534-A93D-DCFFABD3A329}"/>
    <cellStyle name="Standaard 4 2 2 3 7 3 2 2" xfId="10555" xr:uid="{EAFAB4D6-A225-45BD-9449-B2F6DAD4BA25}"/>
    <cellStyle name="Standaard 4 2 2 3 7 3 2 2 2" xfId="23060" xr:uid="{330A9DF7-EA15-4B07-ACAE-74109032396A}"/>
    <cellStyle name="Standaard 4 2 2 3 7 3 2 3" xfId="12386" xr:uid="{A892FDEF-0C09-4566-B397-7E62ADCBB605}"/>
    <cellStyle name="Standaard 4 2 2 3 7 3 2 3 2" xfId="23061" xr:uid="{E9BC9B41-B8BC-4B1D-86E5-729AB7FA1F52}"/>
    <cellStyle name="Standaard 4 2 2 3 7 3 2 4" xfId="17054" xr:uid="{BB72FFEC-BBA9-46E5-923F-0BFF79E680DF}"/>
    <cellStyle name="Standaard 4 2 2 3 7 3 2 5" xfId="23059" xr:uid="{459AC372-218E-470F-B460-5B9C3BB886E7}"/>
    <cellStyle name="Standaard 4 2 2 3 7 3 3" xfId="8224" xr:uid="{E3071E90-F5F3-4105-9F70-312263C6DEE4}"/>
    <cellStyle name="Standaard 4 2 2 3 7 3 3 2" xfId="23062" xr:uid="{9A72F4F4-FCC3-4A0F-933A-267BA4A282C3}"/>
    <cellStyle name="Standaard 4 2 2 3 7 3 4" xfId="12385" xr:uid="{3D83098B-67E4-45D4-88E3-38B8ECE8AEA7}"/>
    <cellStyle name="Standaard 4 2 2 3 7 3 4 2" xfId="23063" xr:uid="{E06E2C09-0F5F-4314-B90B-8C2FE071377D}"/>
    <cellStyle name="Standaard 4 2 2 3 7 3 5" xfId="17053" xr:uid="{2D941424-915E-451E-AE11-DCF0CFF7ACF8}"/>
    <cellStyle name="Standaard 4 2 2 3 7 3 6" xfId="23058" xr:uid="{662E8691-9F1B-4E51-B8A5-89F4F87251A4}"/>
    <cellStyle name="Standaard 4 2 2 3 7 3 7" xfId="3558" xr:uid="{543BB5BE-E854-40F6-9D45-F075A9568577}"/>
    <cellStyle name="Standaard 4 2 2 3 7 4" xfId="5112" xr:uid="{1F09230E-8A1A-4057-BA1D-26DD1697BF15}"/>
    <cellStyle name="Standaard 4 2 2 3 7 4 2" xfId="9778" xr:uid="{B274BFF8-16E6-45DC-AE74-8E308B4C93CF}"/>
    <cellStyle name="Standaard 4 2 2 3 7 4 2 2" xfId="23065" xr:uid="{1C687026-14B8-4AB0-9252-57B216311E47}"/>
    <cellStyle name="Standaard 4 2 2 3 7 4 3" xfId="12387" xr:uid="{8F8EFC67-0619-4958-A97E-65A0DB37F71E}"/>
    <cellStyle name="Standaard 4 2 2 3 7 4 3 2" xfId="23066" xr:uid="{FC288D6B-5D19-4702-82EF-BFB562BF7209}"/>
    <cellStyle name="Standaard 4 2 2 3 7 4 4" xfId="17055" xr:uid="{3D8A3A54-D100-4150-ACD9-9D3FE3E9B8CF}"/>
    <cellStyle name="Standaard 4 2 2 3 7 4 5" xfId="23064" xr:uid="{51CB9860-36C8-4B1F-AC39-D5CA0A94F743}"/>
    <cellStyle name="Standaard 4 2 2 3 7 5" xfId="7447" xr:uid="{73880D52-4E92-4385-9682-A5C5BE3157E1}"/>
    <cellStyle name="Standaard 4 2 2 3 7 5 2" xfId="23067" xr:uid="{DCFEEB65-CBC0-4713-8427-27436EC630C9}"/>
    <cellStyle name="Standaard 4 2 2 3 7 6" xfId="12382" xr:uid="{CD9D6A66-D808-4AE8-A77B-6C077A896823}"/>
    <cellStyle name="Standaard 4 2 2 3 7 6 2" xfId="23068" xr:uid="{8CA94E53-21B4-4C0B-8D6B-6C4B212FD0CD}"/>
    <cellStyle name="Standaard 4 2 2 3 7 7" xfId="17050" xr:uid="{9BE257EF-EAB1-422D-ADFE-414364AA440D}"/>
    <cellStyle name="Standaard 4 2 2 3 7 8" xfId="23051" xr:uid="{8DD8002F-1E6F-4C7F-B071-04C74DE085B3}"/>
    <cellStyle name="Standaard 4 2 2 3 7 9" xfId="2778" xr:uid="{462418F1-B431-4EE1-8FD6-6784E82EC684}"/>
    <cellStyle name="Standaard 4 2 2 3 8" xfId="813" xr:uid="{00000000-0005-0000-0000-000078010000}"/>
    <cellStyle name="Standaard 4 2 2 3 8 2" xfId="6278" xr:uid="{99248243-6991-4B69-9985-C1CEA9ED874E}"/>
    <cellStyle name="Standaard 4 2 2 3 8 2 2" xfId="10944" xr:uid="{208C1965-C932-44B2-A817-3EC469B68667}"/>
    <cellStyle name="Standaard 4 2 2 3 8 2 2 2" xfId="23071" xr:uid="{F97EA27B-3A12-4434-AF55-2F296606D8C1}"/>
    <cellStyle name="Standaard 4 2 2 3 8 2 3" xfId="12389" xr:uid="{627C90FB-12A5-4D4E-8F6D-67BF6D7F4DDF}"/>
    <cellStyle name="Standaard 4 2 2 3 8 2 3 2" xfId="23072" xr:uid="{A19CF95A-7D42-4814-A848-5903260A297C}"/>
    <cellStyle name="Standaard 4 2 2 3 8 2 4" xfId="17057" xr:uid="{43EBEE8F-36DA-4119-9A5E-13EDA8757D0E}"/>
    <cellStyle name="Standaard 4 2 2 3 8 2 5" xfId="23070" xr:uid="{7E8DB0E6-CBCD-4F1D-BA7E-19B0907D3600}"/>
    <cellStyle name="Standaard 4 2 2 3 8 3" xfId="8613" xr:uid="{A8E2E4E4-95E8-4D63-97CF-1F4C67EA4439}"/>
    <cellStyle name="Standaard 4 2 2 3 8 3 2" xfId="23073" xr:uid="{F5FACACE-1CBD-4B3B-B687-0A82967E9078}"/>
    <cellStyle name="Standaard 4 2 2 3 8 4" xfId="12388" xr:uid="{AD521D9E-19A2-4AE4-8DA1-6AC47EBFC2EF}"/>
    <cellStyle name="Standaard 4 2 2 3 8 4 2" xfId="23074" xr:uid="{56BAE33B-20B6-4D05-B9A4-62AE870473BD}"/>
    <cellStyle name="Standaard 4 2 2 3 8 5" xfId="17056" xr:uid="{C9F26F61-B9CC-4B53-BB1E-E7071CE34709}"/>
    <cellStyle name="Standaard 4 2 2 3 8 6" xfId="23069" xr:uid="{A35FB287-0FBE-42B2-B019-43B07B49033E}"/>
    <cellStyle name="Standaard 4 2 2 3 8 7" xfId="3947" xr:uid="{0011C455-3047-4942-9E64-D2E9005A22ED}"/>
    <cellStyle name="Standaard 4 2 2 3 9" xfId="1597" xr:uid="{00000000-0005-0000-0000-000079010000}"/>
    <cellStyle name="Standaard 4 2 2 3 9 2" xfId="5501" xr:uid="{D95CB6E9-733E-40CD-A822-248EE7D2C70F}"/>
    <cellStyle name="Standaard 4 2 2 3 9 2 2" xfId="10167" xr:uid="{8E6EF100-360C-4B96-83E0-5D54A1B0F8A5}"/>
    <cellStyle name="Standaard 4 2 2 3 9 2 2 2" xfId="23077" xr:uid="{5312AC69-40DF-4CD1-A3FB-50066FBB797C}"/>
    <cellStyle name="Standaard 4 2 2 3 9 2 3" xfId="12391" xr:uid="{B5D2F205-89DD-4C4C-B99F-6134EC24476A}"/>
    <cellStyle name="Standaard 4 2 2 3 9 2 3 2" xfId="23078" xr:uid="{9DE57242-389E-4700-B4D9-909D674B33F7}"/>
    <cellStyle name="Standaard 4 2 2 3 9 2 4" xfId="17059" xr:uid="{C13A50BE-DDCB-4EAA-993F-FE0660F4A145}"/>
    <cellStyle name="Standaard 4 2 2 3 9 2 5" xfId="23076" xr:uid="{11E3ACB2-99FF-4561-8716-5C64DCC8AC34}"/>
    <cellStyle name="Standaard 4 2 2 3 9 3" xfId="7836" xr:uid="{30C535E3-5BA7-4545-9E01-66476165AD94}"/>
    <cellStyle name="Standaard 4 2 2 3 9 3 2" xfId="23079" xr:uid="{2D9DF70D-5201-4A84-B7E2-2B63545C9DF0}"/>
    <cellStyle name="Standaard 4 2 2 3 9 4" xfId="12390" xr:uid="{8229DEB2-A51B-4D1C-A26D-935155EFAC42}"/>
    <cellStyle name="Standaard 4 2 2 3 9 4 2" xfId="23080" xr:uid="{7C53F183-7F66-4DF9-B86C-CEAF99AEF040}"/>
    <cellStyle name="Standaard 4 2 2 3 9 5" xfId="17058" xr:uid="{E2DB4F75-CFD2-4D2D-94E3-312D9EF5F035}"/>
    <cellStyle name="Standaard 4 2 2 3 9 6" xfId="23075" xr:uid="{A26C8584-2971-46AA-B701-2F637CD1860E}"/>
    <cellStyle name="Standaard 4 2 2 3 9 7" xfId="3170" xr:uid="{3F39C1E9-FA10-478A-BDB5-4E38607EAFB0}"/>
    <cellStyle name="Standaard 4 2 2 4" xfId="24" xr:uid="{00000000-0005-0000-0000-00007A010000}"/>
    <cellStyle name="Standaard 4 2 2 4 10" xfId="7088" xr:uid="{E0772295-4666-4FB7-8A14-99B6F8C93A42}"/>
    <cellStyle name="Standaard 4 2 2 4 10 2" xfId="23082" xr:uid="{989D9821-CEEF-427D-A38F-9EA53C0775BB}"/>
    <cellStyle name="Standaard 4 2 2 4 11" xfId="12392" xr:uid="{572BC06C-87AF-4E55-8C07-B7E3722F1BDD}"/>
    <cellStyle name="Standaard 4 2 2 4 11 2" xfId="23083" xr:uid="{4C0DB7B7-26EB-4617-A70A-54BBBAF1ACCD}"/>
    <cellStyle name="Standaard 4 2 2 4 12" xfId="17060" xr:uid="{1AAE0C97-D453-4D50-97A1-00C717B65643}"/>
    <cellStyle name="Standaard 4 2 2 4 13" xfId="23081" xr:uid="{2C25FAD7-7412-4D9B-99BE-DC19A9A160C1}"/>
    <cellStyle name="Standaard 4 2 2 4 14" xfId="2394" xr:uid="{7E8619EE-2B1A-4E4D-8039-8E5AA49C9975}"/>
    <cellStyle name="Standaard 4 2 2 4 2" xfId="25" xr:uid="{00000000-0005-0000-0000-00007B010000}"/>
    <cellStyle name="Standaard 4 2 2 4 2 10" xfId="17061" xr:uid="{8F3C9861-73B1-43ED-B06B-C95007F74CFB}"/>
    <cellStyle name="Standaard 4 2 2 4 2 11" xfId="23084" xr:uid="{988D85A5-7BED-4F3A-A935-7FC18DDFA44E}"/>
    <cellStyle name="Standaard 4 2 2 4 2 12" xfId="2395" xr:uid="{978C7517-EA68-411D-9EA7-AAD9BA6D27E7}"/>
    <cellStyle name="Standaard 4 2 2 4 2 2" xfId="215" xr:uid="{00000000-0005-0000-0000-00007C010000}"/>
    <cellStyle name="Standaard 4 2 2 4 2 2 10" xfId="23085" xr:uid="{466BC1FB-3232-4BFC-AF16-9E9119332215}"/>
    <cellStyle name="Standaard 4 2 2 4 2 2 11" xfId="2541" xr:uid="{091E6143-1747-44DE-8417-60524837BD2B}"/>
    <cellStyle name="Standaard 4 2 2 4 2 2 2" xfId="216" xr:uid="{00000000-0005-0000-0000-00007D010000}"/>
    <cellStyle name="Standaard 4 2 2 4 2 2 2 10" xfId="2735" xr:uid="{2E606523-FF43-4CC2-BA58-665E88E76E2D}"/>
    <cellStyle name="Standaard 4 2 2 4 2 2 2 2" xfId="217" xr:uid="{00000000-0005-0000-0000-00007E010000}"/>
    <cellStyle name="Standaard 4 2 2 4 2 2 2 2 2" xfId="1005" xr:uid="{00000000-0005-0000-0000-00007F010000}"/>
    <cellStyle name="Standaard 4 2 2 4 2 2 2 2 2 2" xfId="7011" xr:uid="{B135AF1B-966E-49A7-B87D-D850A5D4142E}"/>
    <cellStyle name="Standaard 4 2 2 4 2 2 2 2 2 2 2" xfId="11677" xr:uid="{61C1ECF9-1DF3-44C3-AFAE-AAEF9121DAEA}"/>
    <cellStyle name="Standaard 4 2 2 4 2 2 2 2 2 2 2 2" xfId="23090" xr:uid="{D21840F1-123F-49D2-8D19-31455396F410}"/>
    <cellStyle name="Standaard 4 2 2 4 2 2 2 2 2 2 3" xfId="12398" xr:uid="{C92A9F1B-9B5C-4119-9B67-B4C1521EA457}"/>
    <cellStyle name="Standaard 4 2 2 4 2 2 2 2 2 2 3 2" xfId="23091" xr:uid="{B1D16989-C4F9-41FA-BE89-EC1CD3A94BCE}"/>
    <cellStyle name="Standaard 4 2 2 4 2 2 2 2 2 2 4" xfId="17066" xr:uid="{913A6A78-DD0B-47D6-BB43-D1F52728EC9B}"/>
    <cellStyle name="Standaard 4 2 2 4 2 2 2 2 2 2 5" xfId="23089" xr:uid="{1F06AB1C-F316-496C-9153-E6DD877277F7}"/>
    <cellStyle name="Standaard 4 2 2 4 2 2 2 2 2 3" xfId="9346" xr:uid="{97DBE3FB-C8A0-4C85-A862-211D3859E0A5}"/>
    <cellStyle name="Standaard 4 2 2 4 2 2 2 2 2 3 2" xfId="23092" xr:uid="{58F00B04-6713-4CB1-9554-6D3AFA0CF808}"/>
    <cellStyle name="Standaard 4 2 2 4 2 2 2 2 2 4" xfId="12397" xr:uid="{9CB824EF-A009-4C0A-85F0-9DCAF7CF9369}"/>
    <cellStyle name="Standaard 4 2 2 4 2 2 2 2 2 4 2" xfId="23093" xr:uid="{37845790-A4D2-4B7F-82FD-3D0E1D6A5EB6}"/>
    <cellStyle name="Standaard 4 2 2 4 2 2 2 2 2 5" xfId="17065" xr:uid="{4692BF4F-ABA7-41DE-8EE7-7B45234B7D5A}"/>
    <cellStyle name="Standaard 4 2 2 4 2 2 2 2 2 6" xfId="23088" xr:uid="{9EFA4046-00F8-47C1-939F-B3A9C4F3912C}"/>
    <cellStyle name="Standaard 4 2 2 4 2 2 2 2 2 7" xfId="4680" xr:uid="{DB56F142-EA41-4400-BA6E-0519DD9291C7}"/>
    <cellStyle name="Standaard 4 2 2 4 2 2 2 2 3" xfId="1789" xr:uid="{00000000-0005-0000-0000-000080010000}"/>
    <cellStyle name="Standaard 4 2 2 4 2 2 2 2 3 2" xfId="6234" xr:uid="{61D3697D-5E05-4E35-AED6-C9FDBF2DB7FD}"/>
    <cellStyle name="Standaard 4 2 2 4 2 2 2 2 3 2 2" xfId="10900" xr:uid="{1C56B6E2-D74E-46B4-ABE2-8BB1C7343209}"/>
    <cellStyle name="Standaard 4 2 2 4 2 2 2 2 3 2 2 2" xfId="23096" xr:uid="{E7AACC05-06F1-4C71-B5D7-EF3A3D7EFE9C}"/>
    <cellStyle name="Standaard 4 2 2 4 2 2 2 2 3 2 3" xfId="12400" xr:uid="{AD1BE936-9162-4358-B1F0-B23F71C12123}"/>
    <cellStyle name="Standaard 4 2 2 4 2 2 2 2 3 2 3 2" xfId="23097" xr:uid="{99ED9CE4-841D-4DF4-9F0B-7D330BF8B3EF}"/>
    <cellStyle name="Standaard 4 2 2 4 2 2 2 2 3 2 4" xfId="17068" xr:uid="{D865A185-2CB6-47B9-91EC-22C962F00F58}"/>
    <cellStyle name="Standaard 4 2 2 4 2 2 2 2 3 2 5" xfId="23095" xr:uid="{105579FE-4218-455A-859B-92B4406FC78E}"/>
    <cellStyle name="Standaard 4 2 2 4 2 2 2 2 3 3" xfId="8569" xr:uid="{6367AB0F-B4D2-4BDB-9A28-E7A6D8F0A5E0}"/>
    <cellStyle name="Standaard 4 2 2 4 2 2 2 2 3 3 2" xfId="23098" xr:uid="{7632A936-2B6E-4CCE-AFDC-EAC8C083A633}"/>
    <cellStyle name="Standaard 4 2 2 4 2 2 2 2 3 4" xfId="12399" xr:uid="{4F6E370C-315A-4C40-A9C2-07AC808221A5}"/>
    <cellStyle name="Standaard 4 2 2 4 2 2 2 2 3 4 2" xfId="23099" xr:uid="{C110F71D-F01D-401D-9F80-4C16AAE5F0DB}"/>
    <cellStyle name="Standaard 4 2 2 4 2 2 2 2 3 5" xfId="17067" xr:uid="{38C9BBBD-92B5-448E-91EF-260550884E36}"/>
    <cellStyle name="Standaard 4 2 2 4 2 2 2 2 3 6" xfId="23094" xr:uid="{8975C7F8-868C-4157-9DC0-B0A3983DE344}"/>
    <cellStyle name="Standaard 4 2 2 4 2 2 2 2 3 7" xfId="3903" xr:uid="{454448B7-A1EF-455D-8A6A-A08A2F960D9A}"/>
    <cellStyle name="Standaard 4 2 2 4 2 2 2 2 4" xfId="5457" xr:uid="{5FAF10B8-7349-4A3F-9B78-0819B919B8EC}"/>
    <cellStyle name="Standaard 4 2 2 4 2 2 2 2 4 2" xfId="10123" xr:uid="{FC391C3E-37F6-4FDB-AA89-D394A34C33A7}"/>
    <cellStyle name="Standaard 4 2 2 4 2 2 2 2 4 2 2" xfId="23101" xr:uid="{55A7B3B1-B27D-4EEC-B14C-8482A8C86026}"/>
    <cellStyle name="Standaard 4 2 2 4 2 2 2 2 4 3" xfId="12401" xr:uid="{9BE46E1A-B5D8-4320-BF48-F27BE9E55757}"/>
    <cellStyle name="Standaard 4 2 2 4 2 2 2 2 4 3 2" xfId="23102" xr:uid="{25071944-1E8E-43AC-9C82-FDA29DE8477A}"/>
    <cellStyle name="Standaard 4 2 2 4 2 2 2 2 4 4" xfId="17069" xr:uid="{416A2CAA-89A4-435A-8103-B94F53DF28DC}"/>
    <cellStyle name="Standaard 4 2 2 4 2 2 2 2 4 5" xfId="23100" xr:uid="{E4AF0C29-D405-4563-95AC-CE89209E70B9}"/>
    <cellStyle name="Standaard 4 2 2 4 2 2 2 2 5" xfId="7792" xr:uid="{9429F7B2-5258-431D-A8DA-D5527F123ECE}"/>
    <cellStyle name="Standaard 4 2 2 4 2 2 2 2 5 2" xfId="23103" xr:uid="{6DE34725-6801-4D29-814B-20503299370E}"/>
    <cellStyle name="Standaard 4 2 2 4 2 2 2 2 6" xfId="12396" xr:uid="{3EC47B9B-74E6-468B-BA11-20B4844E59F4}"/>
    <cellStyle name="Standaard 4 2 2 4 2 2 2 2 6 2" xfId="23104" xr:uid="{E9A26C77-35CC-4E23-9FB8-B9B45A092CFE}"/>
    <cellStyle name="Standaard 4 2 2 4 2 2 2 2 7" xfId="17064" xr:uid="{C2BEC331-4CF5-437D-AE3D-F177B65B367D}"/>
    <cellStyle name="Standaard 4 2 2 4 2 2 2 2 8" xfId="23087" xr:uid="{6D6F4C13-E675-4762-95B4-711424527650}"/>
    <cellStyle name="Standaard 4 2 2 4 2 2 2 2 9" xfId="3123" xr:uid="{CCA54C04-3F2A-4A08-93BA-D8B487CDEFB5}"/>
    <cellStyle name="Standaard 4 2 2 4 2 2 2 3" xfId="1004" xr:uid="{00000000-0005-0000-0000-000081010000}"/>
    <cellStyle name="Standaard 4 2 2 4 2 2 2 3 2" xfId="6623" xr:uid="{CFC46FF7-8C01-49EB-818E-9E2320BAAF27}"/>
    <cellStyle name="Standaard 4 2 2 4 2 2 2 3 2 2" xfId="11289" xr:uid="{A7E7CD5C-EEB5-48C2-A103-2D876531D9A2}"/>
    <cellStyle name="Standaard 4 2 2 4 2 2 2 3 2 2 2" xfId="23107" xr:uid="{7AAB04B8-19CC-4838-BC05-92A2DFAF7668}"/>
    <cellStyle name="Standaard 4 2 2 4 2 2 2 3 2 3" xfId="12403" xr:uid="{FF047AF9-3356-4588-931E-2C7DBEBE65EC}"/>
    <cellStyle name="Standaard 4 2 2 4 2 2 2 3 2 3 2" xfId="23108" xr:uid="{2E805BF4-D00A-4737-B183-EA69376B9682}"/>
    <cellStyle name="Standaard 4 2 2 4 2 2 2 3 2 4" xfId="17071" xr:uid="{932A90D6-F16C-49CE-85B9-3B0A53C5F046}"/>
    <cellStyle name="Standaard 4 2 2 4 2 2 2 3 2 5" xfId="23106" xr:uid="{FD68382E-CBB7-47AD-B8DA-6DE2EE362A7D}"/>
    <cellStyle name="Standaard 4 2 2 4 2 2 2 3 3" xfId="8958" xr:uid="{E5D2EC6E-1BA0-4FF2-9197-BBF73357166E}"/>
    <cellStyle name="Standaard 4 2 2 4 2 2 2 3 3 2" xfId="23109" xr:uid="{A241861C-191F-4854-887C-E5ED25AB2EE9}"/>
    <cellStyle name="Standaard 4 2 2 4 2 2 2 3 4" xfId="12402" xr:uid="{C6E9354A-D2E2-4514-8ED2-C4ED1C413A7A}"/>
    <cellStyle name="Standaard 4 2 2 4 2 2 2 3 4 2" xfId="23110" xr:uid="{83615135-5358-408D-8808-B53220EB23E2}"/>
    <cellStyle name="Standaard 4 2 2 4 2 2 2 3 5" xfId="17070" xr:uid="{947DD7F8-06BD-4214-9DC0-77AE021CAF00}"/>
    <cellStyle name="Standaard 4 2 2 4 2 2 2 3 6" xfId="23105" xr:uid="{D45F616F-A409-44DD-A2FA-E98DBDB21325}"/>
    <cellStyle name="Standaard 4 2 2 4 2 2 2 3 7" xfId="4292" xr:uid="{E064152D-8AA9-4733-BAE3-DCF67FD1E441}"/>
    <cellStyle name="Standaard 4 2 2 4 2 2 2 4" xfId="1788" xr:uid="{00000000-0005-0000-0000-000082010000}"/>
    <cellStyle name="Standaard 4 2 2 4 2 2 2 4 2" xfId="5846" xr:uid="{F6A35F59-47A9-4903-AB1B-900C0EFAFAEB}"/>
    <cellStyle name="Standaard 4 2 2 4 2 2 2 4 2 2" xfId="10512" xr:uid="{82DCA2C5-3F89-4C01-B11C-2390AB40E233}"/>
    <cellStyle name="Standaard 4 2 2 4 2 2 2 4 2 2 2" xfId="23113" xr:uid="{B22B3F91-45B3-4AF0-B7C8-2E5F1DC72988}"/>
    <cellStyle name="Standaard 4 2 2 4 2 2 2 4 2 3" xfId="12405" xr:uid="{D815A448-3246-46B5-95BB-1571E1325972}"/>
    <cellStyle name="Standaard 4 2 2 4 2 2 2 4 2 3 2" xfId="23114" xr:uid="{866680A6-2BD5-4D24-923C-674030041AEF}"/>
    <cellStyle name="Standaard 4 2 2 4 2 2 2 4 2 4" xfId="17073" xr:uid="{AE91FB7F-C9C1-4F1A-BF28-4D2F4F03AEB7}"/>
    <cellStyle name="Standaard 4 2 2 4 2 2 2 4 2 5" xfId="23112" xr:uid="{2719274A-17A8-4A64-A3CB-ED625E33DB77}"/>
    <cellStyle name="Standaard 4 2 2 4 2 2 2 4 3" xfId="8181" xr:uid="{68DC5DB9-9D85-4D0E-AE5C-87E6C5688896}"/>
    <cellStyle name="Standaard 4 2 2 4 2 2 2 4 3 2" xfId="23115" xr:uid="{21800D8C-F2BD-4941-B749-C1F88CF89C16}"/>
    <cellStyle name="Standaard 4 2 2 4 2 2 2 4 4" xfId="12404" xr:uid="{44432FB6-F844-4240-821F-F562E67A59C9}"/>
    <cellStyle name="Standaard 4 2 2 4 2 2 2 4 4 2" xfId="23116" xr:uid="{F82F6AF4-2A84-4075-A3AF-91994495B31F}"/>
    <cellStyle name="Standaard 4 2 2 4 2 2 2 4 5" xfId="17072" xr:uid="{96C98C34-761F-4227-95DE-E4B6966C4C51}"/>
    <cellStyle name="Standaard 4 2 2 4 2 2 2 4 6" xfId="23111" xr:uid="{761830E5-4C27-4292-AC34-A86763FD0360}"/>
    <cellStyle name="Standaard 4 2 2 4 2 2 2 4 7" xfId="3515" xr:uid="{06814CAD-5676-4874-881D-C039CA10BC40}"/>
    <cellStyle name="Standaard 4 2 2 4 2 2 2 5" xfId="5069" xr:uid="{04C64E0A-2352-4968-8D67-9F23D52D5A04}"/>
    <cellStyle name="Standaard 4 2 2 4 2 2 2 5 2" xfId="9735" xr:uid="{4DC5C542-C187-4E8F-A400-1B24C78EA9B5}"/>
    <cellStyle name="Standaard 4 2 2 4 2 2 2 5 2 2" xfId="23118" xr:uid="{0FFE546E-77F1-4EA8-86B9-9BD8333A57AA}"/>
    <cellStyle name="Standaard 4 2 2 4 2 2 2 5 3" xfId="12406" xr:uid="{B60D67FD-BCF8-4EDA-B3FE-1F14918CC249}"/>
    <cellStyle name="Standaard 4 2 2 4 2 2 2 5 3 2" xfId="23119" xr:uid="{8E86D8C0-E540-465E-8947-56EEBB76B1A4}"/>
    <cellStyle name="Standaard 4 2 2 4 2 2 2 5 4" xfId="17074" xr:uid="{2E37BC93-E5C5-4426-9A13-534EC003971C}"/>
    <cellStyle name="Standaard 4 2 2 4 2 2 2 5 5" xfId="23117" xr:uid="{E7AD292D-826A-49C4-99BD-7A1022DF9CBE}"/>
    <cellStyle name="Standaard 4 2 2 4 2 2 2 6" xfId="7404" xr:uid="{649ABD50-2CE0-4B96-BE26-E59C5D26E335}"/>
    <cellStyle name="Standaard 4 2 2 4 2 2 2 6 2" xfId="23120" xr:uid="{933EDC5E-28A7-43AA-B241-D2CB7AD1A2BA}"/>
    <cellStyle name="Standaard 4 2 2 4 2 2 2 7" xfId="12395" xr:uid="{43CB7BCD-8130-4964-A0A9-1C85715A168E}"/>
    <cellStyle name="Standaard 4 2 2 4 2 2 2 7 2" xfId="23121" xr:uid="{586F8C4E-FB4C-4634-A722-1D3F66A9DD31}"/>
    <cellStyle name="Standaard 4 2 2 4 2 2 2 8" xfId="17063" xr:uid="{F1C37B59-CD7F-4C05-B9AF-B1BE32519EF5}"/>
    <cellStyle name="Standaard 4 2 2 4 2 2 2 9" xfId="23086" xr:uid="{B683D745-8902-4AA2-B1B8-45C9E30D13A9}"/>
    <cellStyle name="Standaard 4 2 2 4 2 2 3" xfId="218" xr:uid="{00000000-0005-0000-0000-000083010000}"/>
    <cellStyle name="Standaard 4 2 2 4 2 2 3 2" xfId="1006" xr:uid="{00000000-0005-0000-0000-000084010000}"/>
    <cellStyle name="Standaard 4 2 2 4 2 2 3 2 2" xfId="6817" xr:uid="{1F650B83-16B8-4E94-86F2-2A42ED8CBE05}"/>
    <cellStyle name="Standaard 4 2 2 4 2 2 3 2 2 2" xfId="11483" xr:uid="{F9AB1D2B-3E9C-49E4-AAE3-7AEAF346BCD4}"/>
    <cellStyle name="Standaard 4 2 2 4 2 2 3 2 2 2 2" xfId="23125" xr:uid="{92491B85-DD4F-4106-968A-D657D8402359}"/>
    <cellStyle name="Standaard 4 2 2 4 2 2 3 2 2 3" xfId="12409" xr:uid="{7E0C4E4C-1DA1-4F23-84E7-994509D87662}"/>
    <cellStyle name="Standaard 4 2 2 4 2 2 3 2 2 3 2" xfId="23126" xr:uid="{1FCEE3BF-CBBB-4227-9911-967171E70329}"/>
    <cellStyle name="Standaard 4 2 2 4 2 2 3 2 2 4" xfId="17077" xr:uid="{4F3A7A34-8B3C-4281-826D-DA78B1FC7BB1}"/>
    <cellStyle name="Standaard 4 2 2 4 2 2 3 2 2 5" xfId="23124" xr:uid="{FA1B9950-0332-48E3-82D5-CD356A13D18F}"/>
    <cellStyle name="Standaard 4 2 2 4 2 2 3 2 3" xfId="9152" xr:uid="{070AF408-E232-4CE5-9CF9-99F67B53558F}"/>
    <cellStyle name="Standaard 4 2 2 4 2 2 3 2 3 2" xfId="23127" xr:uid="{4222D3DB-3144-495F-9897-30191DADF1FB}"/>
    <cellStyle name="Standaard 4 2 2 4 2 2 3 2 4" xfId="12408" xr:uid="{C35063D7-EE4C-4ECE-AE4B-D36368D0E017}"/>
    <cellStyle name="Standaard 4 2 2 4 2 2 3 2 4 2" xfId="23128" xr:uid="{65F0BFFE-F25F-4966-9B03-0B329CCD0578}"/>
    <cellStyle name="Standaard 4 2 2 4 2 2 3 2 5" xfId="17076" xr:uid="{24A1E54E-4D00-4A91-BF79-EC76186D4D96}"/>
    <cellStyle name="Standaard 4 2 2 4 2 2 3 2 6" xfId="23123" xr:uid="{16570A4E-837E-4959-A9B2-32776788A04D}"/>
    <cellStyle name="Standaard 4 2 2 4 2 2 3 2 7" xfId="4486" xr:uid="{7C117F26-77EA-4D9C-ABBA-974B1711F16C}"/>
    <cellStyle name="Standaard 4 2 2 4 2 2 3 3" xfId="1790" xr:uid="{00000000-0005-0000-0000-000085010000}"/>
    <cellStyle name="Standaard 4 2 2 4 2 2 3 3 2" xfId="6040" xr:uid="{5B9DB8CA-6047-49E4-B270-11F071C07E91}"/>
    <cellStyle name="Standaard 4 2 2 4 2 2 3 3 2 2" xfId="10706" xr:uid="{7E02E3A9-BAEB-4351-B1D0-DA6DF81E3115}"/>
    <cellStyle name="Standaard 4 2 2 4 2 2 3 3 2 2 2" xfId="23131" xr:uid="{481C2DA6-5B76-4F8A-98C7-6292071D5C3C}"/>
    <cellStyle name="Standaard 4 2 2 4 2 2 3 3 2 3" xfId="12411" xr:uid="{64B25230-7EBF-4CF5-9702-B0A91DA1CEE5}"/>
    <cellStyle name="Standaard 4 2 2 4 2 2 3 3 2 3 2" xfId="23132" xr:uid="{D8FF61A3-F309-47B2-9B16-F5D6934E4F54}"/>
    <cellStyle name="Standaard 4 2 2 4 2 2 3 3 2 4" xfId="17079" xr:uid="{4880F259-223B-49D8-9D93-3D6F84935737}"/>
    <cellStyle name="Standaard 4 2 2 4 2 2 3 3 2 5" xfId="23130" xr:uid="{7E34BFF1-7050-4E6A-AD52-D631380A7665}"/>
    <cellStyle name="Standaard 4 2 2 4 2 2 3 3 3" xfId="8375" xr:uid="{03EFC8DA-2C9A-464B-9D20-E6C97A91CC64}"/>
    <cellStyle name="Standaard 4 2 2 4 2 2 3 3 3 2" xfId="23133" xr:uid="{C2F51E54-C815-40BB-B0F2-3FE7E85CDBE3}"/>
    <cellStyle name="Standaard 4 2 2 4 2 2 3 3 4" xfId="12410" xr:uid="{38F5540A-EBB0-4E00-A67F-E05BE889D9CF}"/>
    <cellStyle name="Standaard 4 2 2 4 2 2 3 3 4 2" xfId="23134" xr:uid="{FB361C86-358B-48B2-882F-630B101DA33E}"/>
    <cellStyle name="Standaard 4 2 2 4 2 2 3 3 5" xfId="17078" xr:uid="{535E1ABE-332B-4F64-A64B-AFEB0720692B}"/>
    <cellStyle name="Standaard 4 2 2 4 2 2 3 3 6" xfId="23129" xr:uid="{BB39B749-78F9-4117-85D3-BD290BC05485}"/>
    <cellStyle name="Standaard 4 2 2 4 2 2 3 3 7" xfId="3709" xr:uid="{4CC83C08-5290-480D-B8EB-F48FA37413EC}"/>
    <cellStyle name="Standaard 4 2 2 4 2 2 3 4" xfId="5263" xr:uid="{D240B175-4003-4576-A736-4ED695E0A24B}"/>
    <cellStyle name="Standaard 4 2 2 4 2 2 3 4 2" xfId="9929" xr:uid="{30C4F29E-CB70-4875-9ED3-4188C8633DE3}"/>
    <cellStyle name="Standaard 4 2 2 4 2 2 3 4 2 2" xfId="23136" xr:uid="{72553890-5C94-4F35-9B3D-D9AA2F675762}"/>
    <cellStyle name="Standaard 4 2 2 4 2 2 3 4 3" xfId="12412" xr:uid="{8ACBB870-3D58-4611-8B72-6F7C8C62A9C4}"/>
    <cellStyle name="Standaard 4 2 2 4 2 2 3 4 3 2" xfId="23137" xr:uid="{D9D69977-19DE-4EF6-BDF9-1D9CD7C0262D}"/>
    <cellStyle name="Standaard 4 2 2 4 2 2 3 4 4" xfId="17080" xr:uid="{60BF9251-DB78-4782-81EA-D29A11CDCC29}"/>
    <cellStyle name="Standaard 4 2 2 4 2 2 3 4 5" xfId="23135" xr:uid="{885A3777-6480-432D-A84D-4F43818EB621}"/>
    <cellStyle name="Standaard 4 2 2 4 2 2 3 5" xfId="7598" xr:uid="{A5BABC9B-B9E1-401C-B378-43958E9DA80C}"/>
    <cellStyle name="Standaard 4 2 2 4 2 2 3 5 2" xfId="23138" xr:uid="{D45CBE16-6DDD-457A-B6DA-055B0D47CB58}"/>
    <cellStyle name="Standaard 4 2 2 4 2 2 3 6" xfId="12407" xr:uid="{C82B9BE4-56B4-4EA4-8DF6-9AD43707262E}"/>
    <cellStyle name="Standaard 4 2 2 4 2 2 3 6 2" xfId="23139" xr:uid="{E4009DC6-0D3F-48F2-B1DF-889D0D1D6068}"/>
    <cellStyle name="Standaard 4 2 2 4 2 2 3 7" xfId="17075" xr:uid="{3B107603-3212-44BE-9CB0-24B4B8ACFC46}"/>
    <cellStyle name="Standaard 4 2 2 4 2 2 3 8" xfId="23122" xr:uid="{843F3BEB-3CAC-4817-9E17-2209D9E4BC48}"/>
    <cellStyle name="Standaard 4 2 2 4 2 2 3 9" xfId="2929" xr:uid="{C1F6A86B-F3C5-410E-878D-55981E7AE64D}"/>
    <cellStyle name="Standaard 4 2 2 4 2 2 4" xfId="1003" xr:uid="{00000000-0005-0000-0000-000086010000}"/>
    <cellStyle name="Standaard 4 2 2 4 2 2 4 2" xfId="6429" xr:uid="{7B3ECC39-0375-4912-BBA9-1E8234038B9C}"/>
    <cellStyle name="Standaard 4 2 2 4 2 2 4 2 2" xfId="11095" xr:uid="{68381B18-1EA9-48EB-A658-1625ADABC4D3}"/>
    <cellStyle name="Standaard 4 2 2 4 2 2 4 2 2 2" xfId="23142" xr:uid="{D36D4343-5584-451C-83CE-08414E08798F}"/>
    <cellStyle name="Standaard 4 2 2 4 2 2 4 2 3" xfId="12414" xr:uid="{56DA6086-D447-486A-AA3D-38FF6803BB5B}"/>
    <cellStyle name="Standaard 4 2 2 4 2 2 4 2 3 2" xfId="23143" xr:uid="{21F4D32C-AE10-4FBA-ADB8-F096443D735E}"/>
    <cellStyle name="Standaard 4 2 2 4 2 2 4 2 4" xfId="17082" xr:uid="{5B69C380-23B8-4893-938A-332B9F4C7196}"/>
    <cellStyle name="Standaard 4 2 2 4 2 2 4 2 5" xfId="23141" xr:uid="{81A82C79-73AC-4B74-BF1C-F673F4A72A1F}"/>
    <cellStyle name="Standaard 4 2 2 4 2 2 4 3" xfId="8764" xr:uid="{37F42D8D-8292-4D75-B7AA-0057AAB7E52A}"/>
    <cellStyle name="Standaard 4 2 2 4 2 2 4 3 2" xfId="23144" xr:uid="{532F74AA-F8A7-4743-8C21-1C2893F7AE33}"/>
    <cellStyle name="Standaard 4 2 2 4 2 2 4 4" xfId="12413" xr:uid="{E3930F5D-1350-4ED4-802F-E561A4F49F9C}"/>
    <cellStyle name="Standaard 4 2 2 4 2 2 4 4 2" xfId="23145" xr:uid="{673F3100-B1A8-4F98-8C9D-07728EBDA254}"/>
    <cellStyle name="Standaard 4 2 2 4 2 2 4 5" xfId="17081" xr:uid="{581755D7-F9E2-47F7-A63A-D325FF243976}"/>
    <cellStyle name="Standaard 4 2 2 4 2 2 4 6" xfId="23140" xr:uid="{C7EF9856-92B9-41E2-ADE3-73A194C6B07C}"/>
    <cellStyle name="Standaard 4 2 2 4 2 2 4 7" xfId="4098" xr:uid="{1BB1E04E-8499-49E1-9A0B-EAFA01E70077}"/>
    <cellStyle name="Standaard 4 2 2 4 2 2 5" xfId="1787" xr:uid="{00000000-0005-0000-0000-000087010000}"/>
    <cellStyle name="Standaard 4 2 2 4 2 2 5 2" xfId="5652" xr:uid="{72613992-93D9-45E0-AD7F-DA384C6C9219}"/>
    <cellStyle name="Standaard 4 2 2 4 2 2 5 2 2" xfId="10318" xr:uid="{2ED8AC68-52D0-47FC-B728-28AF6902F9CD}"/>
    <cellStyle name="Standaard 4 2 2 4 2 2 5 2 2 2" xfId="23148" xr:uid="{416BA3A8-96CD-4AB7-84E1-663EF4AC78B8}"/>
    <cellStyle name="Standaard 4 2 2 4 2 2 5 2 3" xfId="12416" xr:uid="{8A723154-030E-497E-ABAC-861642A01F49}"/>
    <cellStyle name="Standaard 4 2 2 4 2 2 5 2 3 2" xfId="23149" xr:uid="{81124D9B-04D1-4962-8428-4F2BD98279A0}"/>
    <cellStyle name="Standaard 4 2 2 4 2 2 5 2 4" xfId="17084" xr:uid="{ED43D82C-B724-4D6B-8D12-36ACE8866976}"/>
    <cellStyle name="Standaard 4 2 2 4 2 2 5 2 5" xfId="23147" xr:uid="{4C485916-0E7A-43A5-A2A0-077B2FEB899C}"/>
    <cellStyle name="Standaard 4 2 2 4 2 2 5 3" xfId="7987" xr:uid="{71ABE0DC-5BD0-4E56-8344-60362207B029}"/>
    <cellStyle name="Standaard 4 2 2 4 2 2 5 3 2" xfId="23150" xr:uid="{B25D6756-D6CE-4E44-88AB-26605A0FB013}"/>
    <cellStyle name="Standaard 4 2 2 4 2 2 5 4" xfId="12415" xr:uid="{221098AA-E9DB-4CA4-8C4E-F7B5B52BDCEB}"/>
    <cellStyle name="Standaard 4 2 2 4 2 2 5 4 2" xfId="23151" xr:uid="{128F3431-6739-4735-BB4E-61CBB07A491B}"/>
    <cellStyle name="Standaard 4 2 2 4 2 2 5 5" xfId="17083" xr:uid="{CDEA3D46-396A-4D08-BFA4-CF0E6AF20164}"/>
    <cellStyle name="Standaard 4 2 2 4 2 2 5 6" xfId="23146" xr:uid="{450A99D4-A8B7-491B-915A-C1DD49C8219C}"/>
    <cellStyle name="Standaard 4 2 2 4 2 2 5 7" xfId="3321" xr:uid="{8348186E-11FA-4EA9-B3AF-E207E910D81B}"/>
    <cellStyle name="Standaard 4 2 2 4 2 2 6" xfId="4875" xr:uid="{9F456500-2034-4CC2-A16B-B8C7A2C6F07F}"/>
    <cellStyle name="Standaard 4 2 2 4 2 2 6 2" xfId="9541" xr:uid="{247EBAE3-8AF1-43DF-ABBC-644D6A29E222}"/>
    <cellStyle name="Standaard 4 2 2 4 2 2 6 2 2" xfId="23153" xr:uid="{AD0E01A3-C4A9-4B68-8DE8-846FDBE2542F}"/>
    <cellStyle name="Standaard 4 2 2 4 2 2 6 3" xfId="12417" xr:uid="{429E22B3-2E78-4FA6-9ECC-6E4C110D7B25}"/>
    <cellStyle name="Standaard 4 2 2 4 2 2 6 3 2" xfId="23154" xr:uid="{33EAADA3-3D8C-4597-BCAB-988AA411F6B5}"/>
    <cellStyle name="Standaard 4 2 2 4 2 2 6 4" xfId="17085" xr:uid="{0632853E-1BC8-4376-B50E-AA475DF92ACF}"/>
    <cellStyle name="Standaard 4 2 2 4 2 2 6 5" xfId="23152" xr:uid="{3036ABC9-B65D-4DB5-811E-1B5E21A826D9}"/>
    <cellStyle name="Standaard 4 2 2 4 2 2 7" xfId="7210" xr:uid="{472C42CB-481E-443F-B608-82E777F3EDC4}"/>
    <cellStyle name="Standaard 4 2 2 4 2 2 7 2" xfId="23155" xr:uid="{6BD26094-ACDD-4B1A-86BC-2B87FFBF5FE4}"/>
    <cellStyle name="Standaard 4 2 2 4 2 2 8" xfId="12394" xr:uid="{3FD1F106-331B-468A-8518-3ED88CDE9558}"/>
    <cellStyle name="Standaard 4 2 2 4 2 2 8 2" xfId="23156" xr:uid="{1D908806-EB33-4C96-A6E8-ACC7C8DDA2A0}"/>
    <cellStyle name="Standaard 4 2 2 4 2 2 9" xfId="17062" xr:uid="{00653C5A-F3E4-4120-8849-3AE80AC81F0F}"/>
    <cellStyle name="Standaard 4 2 2 4 2 3" xfId="219" xr:uid="{00000000-0005-0000-0000-000088010000}"/>
    <cellStyle name="Standaard 4 2 2 4 2 3 10" xfId="2589" xr:uid="{A27CC5E7-60E7-4845-94BE-400B87A8FBE8}"/>
    <cellStyle name="Standaard 4 2 2 4 2 3 2" xfId="220" xr:uid="{00000000-0005-0000-0000-000089010000}"/>
    <cellStyle name="Standaard 4 2 2 4 2 3 2 2" xfId="1008" xr:uid="{00000000-0005-0000-0000-00008A010000}"/>
    <cellStyle name="Standaard 4 2 2 4 2 3 2 2 2" xfId="6865" xr:uid="{EEBA486F-45B8-4A9C-B17E-B34AE5DB2979}"/>
    <cellStyle name="Standaard 4 2 2 4 2 3 2 2 2 2" xfId="11531" xr:uid="{C0C1DCA5-0BC6-4213-94D3-FB1109038718}"/>
    <cellStyle name="Standaard 4 2 2 4 2 3 2 2 2 2 2" xfId="23161" xr:uid="{AAB70584-9C5F-49B7-8C9A-91056F9E4700}"/>
    <cellStyle name="Standaard 4 2 2 4 2 3 2 2 2 3" xfId="12421" xr:uid="{A673D0F7-2780-4474-9980-CD19B2F631C0}"/>
    <cellStyle name="Standaard 4 2 2 4 2 3 2 2 2 3 2" xfId="23162" xr:uid="{CFA042AF-A613-4B9A-A96B-F9E7F0391EF3}"/>
    <cellStyle name="Standaard 4 2 2 4 2 3 2 2 2 4" xfId="17089" xr:uid="{ABF9599D-722F-46BC-9152-29E20985214D}"/>
    <cellStyle name="Standaard 4 2 2 4 2 3 2 2 2 5" xfId="23160" xr:uid="{B3BD980A-F395-4AAD-825A-EC0192DDCBB7}"/>
    <cellStyle name="Standaard 4 2 2 4 2 3 2 2 3" xfId="9200" xr:uid="{1B3A5748-1FA5-4990-AA80-EC5722FD45A5}"/>
    <cellStyle name="Standaard 4 2 2 4 2 3 2 2 3 2" xfId="23163" xr:uid="{677034A7-5DCF-4567-91E3-4E355F7010A3}"/>
    <cellStyle name="Standaard 4 2 2 4 2 3 2 2 4" xfId="12420" xr:uid="{A205FD87-4FA9-49FE-B56F-14F6A6D520C2}"/>
    <cellStyle name="Standaard 4 2 2 4 2 3 2 2 4 2" xfId="23164" xr:uid="{34BB9F72-88FC-4088-B4DD-F811B8DCA04C}"/>
    <cellStyle name="Standaard 4 2 2 4 2 3 2 2 5" xfId="17088" xr:uid="{AD182B2F-672F-405E-B4AB-9531E08DDB06}"/>
    <cellStyle name="Standaard 4 2 2 4 2 3 2 2 6" xfId="23159" xr:uid="{A73EC6B9-3FE3-4089-87E1-6D9361347503}"/>
    <cellStyle name="Standaard 4 2 2 4 2 3 2 2 7" xfId="4534" xr:uid="{6BC94C6B-F067-4CAF-9DA7-89565AD0E3AF}"/>
    <cellStyle name="Standaard 4 2 2 4 2 3 2 3" xfId="1792" xr:uid="{00000000-0005-0000-0000-00008B010000}"/>
    <cellStyle name="Standaard 4 2 2 4 2 3 2 3 2" xfId="6088" xr:uid="{DB5627C2-0BD0-4646-80C6-9E9651D09205}"/>
    <cellStyle name="Standaard 4 2 2 4 2 3 2 3 2 2" xfId="10754" xr:uid="{C92A5436-6E26-4C5A-93EB-09033D130FFA}"/>
    <cellStyle name="Standaard 4 2 2 4 2 3 2 3 2 2 2" xfId="23167" xr:uid="{D8870A21-6775-488F-AB6C-5CF00BF29021}"/>
    <cellStyle name="Standaard 4 2 2 4 2 3 2 3 2 3" xfId="12423" xr:uid="{0F366542-F9F8-4651-B469-68F53F7E757E}"/>
    <cellStyle name="Standaard 4 2 2 4 2 3 2 3 2 3 2" xfId="23168" xr:uid="{5ABB30B5-AAAD-4668-94DB-B3C2794C480D}"/>
    <cellStyle name="Standaard 4 2 2 4 2 3 2 3 2 4" xfId="17091" xr:uid="{C58305E7-A195-4D60-833A-B86EEF7A3875}"/>
    <cellStyle name="Standaard 4 2 2 4 2 3 2 3 2 5" xfId="23166" xr:uid="{F14C749D-000C-445A-ABED-FF14D73422C8}"/>
    <cellStyle name="Standaard 4 2 2 4 2 3 2 3 3" xfId="8423" xr:uid="{5178B28B-CB36-4DA7-B34C-3D60361D7AF0}"/>
    <cellStyle name="Standaard 4 2 2 4 2 3 2 3 3 2" xfId="23169" xr:uid="{645D7913-21BF-41DC-A5AB-E929223B910D}"/>
    <cellStyle name="Standaard 4 2 2 4 2 3 2 3 4" xfId="12422" xr:uid="{1D152443-C400-4067-9A31-B157337A0A4E}"/>
    <cellStyle name="Standaard 4 2 2 4 2 3 2 3 4 2" xfId="23170" xr:uid="{0FFE6C19-E059-489D-96B5-10D9CECBDD07}"/>
    <cellStyle name="Standaard 4 2 2 4 2 3 2 3 5" xfId="17090" xr:uid="{8AE42434-4CF1-4D2E-A199-8C5859734FF2}"/>
    <cellStyle name="Standaard 4 2 2 4 2 3 2 3 6" xfId="23165" xr:uid="{FCB2BEF7-487C-4DE2-98F7-C1D6C986CC90}"/>
    <cellStyle name="Standaard 4 2 2 4 2 3 2 3 7" xfId="3757" xr:uid="{E4F4B644-4DA6-4D25-BD9A-58DD54A2BF4A}"/>
    <cellStyle name="Standaard 4 2 2 4 2 3 2 4" xfId="5311" xr:uid="{7F743199-7B6C-49F9-A03D-89BE578C4604}"/>
    <cellStyle name="Standaard 4 2 2 4 2 3 2 4 2" xfId="9977" xr:uid="{6903EE7A-AEAF-4DDE-A574-E0CEAC717054}"/>
    <cellStyle name="Standaard 4 2 2 4 2 3 2 4 2 2" xfId="23172" xr:uid="{676853B9-E2AA-4C4B-8477-3D17357F1E7F}"/>
    <cellStyle name="Standaard 4 2 2 4 2 3 2 4 3" xfId="12424" xr:uid="{AE216537-2EE2-4540-B19A-313D77D8B86E}"/>
    <cellStyle name="Standaard 4 2 2 4 2 3 2 4 3 2" xfId="23173" xr:uid="{C0DC6EA9-C37F-4116-94AA-7A5554DB6903}"/>
    <cellStyle name="Standaard 4 2 2 4 2 3 2 4 4" xfId="17092" xr:uid="{3D4252CB-270D-4338-AE3A-4AC937EC0754}"/>
    <cellStyle name="Standaard 4 2 2 4 2 3 2 4 5" xfId="23171" xr:uid="{7DD6989F-935C-4722-BE81-3D456A0AC952}"/>
    <cellStyle name="Standaard 4 2 2 4 2 3 2 5" xfId="7646" xr:uid="{BF5FFB36-CAFC-440F-B5CA-EDEF49BF367C}"/>
    <cellStyle name="Standaard 4 2 2 4 2 3 2 5 2" xfId="23174" xr:uid="{8DD903A5-3D7D-48D0-8556-7B2A9E5F5F51}"/>
    <cellStyle name="Standaard 4 2 2 4 2 3 2 6" xfId="12419" xr:uid="{79027A92-800B-44E9-A59B-0BC48F14401D}"/>
    <cellStyle name="Standaard 4 2 2 4 2 3 2 6 2" xfId="23175" xr:uid="{41B95A01-86DC-4510-BDDF-F34E608BD2DD}"/>
    <cellStyle name="Standaard 4 2 2 4 2 3 2 7" xfId="17087" xr:uid="{CC9A584C-CAFB-49F2-97D7-7529F2E0278C}"/>
    <cellStyle name="Standaard 4 2 2 4 2 3 2 8" xfId="23158" xr:uid="{B72095D0-9C0D-49C2-8E67-AC98A61B55AE}"/>
    <cellStyle name="Standaard 4 2 2 4 2 3 2 9" xfId="2977" xr:uid="{9E624B2C-5224-4CBE-9467-7863668D0845}"/>
    <cellStyle name="Standaard 4 2 2 4 2 3 3" xfId="1007" xr:uid="{00000000-0005-0000-0000-00008C010000}"/>
    <cellStyle name="Standaard 4 2 2 4 2 3 3 2" xfId="6477" xr:uid="{358C1CA0-F2DE-469B-9953-D30442BE26D1}"/>
    <cellStyle name="Standaard 4 2 2 4 2 3 3 2 2" xfId="11143" xr:uid="{013AEA7E-E8C1-4A04-9258-55093A9F8C1D}"/>
    <cellStyle name="Standaard 4 2 2 4 2 3 3 2 2 2" xfId="23178" xr:uid="{341B19AC-3F22-4E07-8F68-76F4BC3141F5}"/>
    <cellStyle name="Standaard 4 2 2 4 2 3 3 2 3" xfId="12426" xr:uid="{29D3DB8A-AF68-4432-B035-298603DF4CD2}"/>
    <cellStyle name="Standaard 4 2 2 4 2 3 3 2 3 2" xfId="23179" xr:uid="{D9DEF4C2-B116-4968-AFFE-79A27B348BA2}"/>
    <cellStyle name="Standaard 4 2 2 4 2 3 3 2 4" xfId="17094" xr:uid="{2E631B2C-B088-4D9A-BF15-ECA4554F3DDF}"/>
    <cellStyle name="Standaard 4 2 2 4 2 3 3 2 5" xfId="23177" xr:uid="{E0732473-6D03-45B7-8AB0-78A843E7A20B}"/>
    <cellStyle name="Standaard 4 2 2 4 2 3 3 3" xfId="8812" xr:uid="{D210085B-1D9E-4470-BA09-357F886C47FA}"/>
    <cellStyle name="Standaard 4 2 2 4 2 3 3 3 2" xfId="23180" xr:uid="{9A81F59A-4A1A-4F81-B349-245802CBFB22}"/>
    <cellStyle name="Standaard 4 2 2 4 2 3 3 4" xfId="12425" xr:uid="{F2413A29-5674-4589-AD19-330834AC1642}"/>
    <cellStyle name="Standaard 4 2 2 4 2 3 3 4 2" xfId="23181" xr:uid="{6B21C395-B357-47D5-A72A-BB95D0CC8F74}"/>
    <cellStyle name="Standaard 4 2 2 4 2 3 3 5" xfId="17093" xr:uid="{4DD663D2-2C19-4562-955A-8DD75B64BA8C}"/>
    <cellStyle name="Standaard 4 2 2 4 2 3 3 6" xfId="23176" xr:uid="{A2673116-B88A-4603-B5CC-C550525ACEAF}"/>
    <cellStyle name="Standaard 4 2 2 4 2 3 3 7" xfId="4146" xr:uid="{760CDD9D-5E6F-4667-8362-2B36E88BAA4E}"/>
    <cellStyle name="Standaard 4 2 2 4 2 3 4" xfId="1791" xr:uid="{00000000-0005-0000-0000-00008D010000}"/>
    <cellStyle name="Standaard 4 2 2 4 2 3 4 2" xfId="5700" xr:uid="{58EDA76D-5847-4C4D-ADB3-7880CC749431}"/>
    <cellStyle name="Standaard 4 2 2 4 2 3 4 2 2" xfId="10366" xr:uid="{B7DCF271-9767-4EF0-8575-5325BE39DDEA}"/>
    <cellStyle name="Standaard 4 2 2 4 2 3 4 2 2 2" xfId="23184" xr:uid="{2C912DE6-4523-440F-893A-A0E56B7064F6}"/>
    <cellStyle name="Standaard 4 2 2 4 2 3 4 2 3" xfId="12428" xr:uid="{FDA50FE7-0E3B-41E6-B7F7-154CE105B096}"/>
    <cellStyle name="Standaard 4 2 2 4 2 3 4 2 3 2" xfId="23185" xr:uid="{55F77A00-5597-44A9-9579-1C7091A031D0}"/>
    <cellStyle name="Standaard 4 2 2 4 2 3 4 2 4" xfId="17096" xr:uid="{E4696943-4446-4C50-997F-A3AE11DFE9AC}"/>
    <cellStyle name="Standaard 4 2 2 4 2 3 4 2 5" xfId="23183" xr:uid="{8892B7C2-A9E3-48A9-ACDA-68BB79671211}"/>
    <cellStyle name="Standaard 4 2 2 4 2 3 4 3" xfId="8035" xr:uid="{172DF18E-ACA9-413D-8B06-63CF8F26D739}"/>
    <cellStyle name="Standaard 4 2 2 4 2 3 4 3 2" xfId="23186" xr:uid="{514C0A9D-C19D-4097-B5D1-CDA6B75C02B2}"/>
    <cellStyle name="Standaard 4 2 2 4 2 3 4 4" xfId="12427" xr:uid="{83D4267E-F42C-40B2-BF8A-0B7804427D43}"/>
    <cellStyle name="Standaard 4 2 2 4 2 3 4 4 2" xfId="23187" xr:uid="{D355DD7E-8E33-4190-A725-8FF5AFFF2DF6}"/>
    <cellStyle name="Standaard 4 2 2 4 2 3 4 5" xfId="17095" xr:uid="{626BA918-BBFA-4A20-842F-6B68BBAC2A12}"/>
    <cellStyle name="Standaard 4 2 2 4 2 3 4 6" xfId="23182" xr:uid="{9FB16A25-3322-4454-8352-178CF5A87E8F}"/>
    <cellStyle name="Standaard 4 2 2 4 2 3 4 7" xfId="3369" xr:uid="{442A7FDF-E4D7-4776-93B7-5D3765E0D3DE}"/>
    <cellStyle name="Standaard 4 2 2 4 2 3 5" xfId="4923" xr:uid="{AD98ACF4-FFD1-4829-BDF9-F063F964838C}"/>
    <cellStyle name="Standaard 4 2 2 4 2 3 5 2" xfId="9589" xr:uid="{39909153-02CE-4011-ADBC-F88504FFA99B}"/>
    <cellStyle name="Standaard 4 2 2 4 2 3 5 2 2" xfId="23189" xr:uid="{F9CBCD52-E9F6-4072-9389-78DD049E9C81}"/>
    <cellStyle name="Standaard 4 2 2 4 2 3 5 3" xfId="12429" xr:uid="{D27038EE-BD36-422F-B845-7AC741789C05}"/>
    <cellStyle name="Standaard 4 2 2 4 2 3 5 3 2" xfId="23190" xr:uid="{48055937-235A-4611-B1A3-FD6A3885FD1D}"/>
    <cellStyle name="Standaard 4 2 2 4 2 3 5 4" xfId="17097" xr:uid="{5594FA77-EA2A-4567-9ACE-6D97C651D9F5}"/>
    <cellStyle name="Standaard 4 2 2 4 2 3 5 5" xfId="23188" xr:uid="{84CDC4A0-0A1D-4881-90A6-2E134ACF458A}"/>
    <cellStyle name="Standaard 4 2 2 4 2 3 6" xfId="7258" xr:uid="{C7361C8D-7869-4BC9-9034-7FB1F4F08BD9}"/>
    <cellStyle name="Standaard 4 2 2 4 2 3 6 2" xfId="23191" xr:uid="{7797EB16-4A1C-4AC5-9156-55263B75AF34}"/>
    <cellStyle name="Standaard 4 2 2 4 2 3 7" xfId="12418" xr:uid="{410BA86A-430D-4AAA-90AC-B70A4FB7CFBE}"/>
    <cellStyle name="Standaard 4 2 2 4 2 3 7 2" xfId="23192" xr:uid="{6D6837CD-4C43-47E9-9F3F-7639C8E9FCF0}"/>
    <cellStyle name="Standaard 4 2 2 4 2 3 8" xfId="17086" xr:uid="{CD804D4B-3F85-435A-8AB7-EB64B814F421}"/>
    <cellStyle name="Standaard 4 2 2 4 2 3 9" xfId="23157" xr:uid="{2C49DEAE-4D49-4879-9F46-0D53A75EBC12}"/>
    <cellStyle name="Standaard 4 2 2 4 2 4" xfId="221" xr:uid="{00000000-0005-0000-0000-00008E010000}"/>
    <cellStyle name="Standaard 4 2 2 4 2 4 2" xfId="1009" xr:uid="{00000000-0005-0000-0000-00008F010000}"/>
    <cellStyle name="Standaard 4 2 2 4 2 4 2 2" xfId="6671" xr:uid="{26F164A6-FF1B-4A0E-A125-EEC024A37BB7}"/>
    <cellStyle name="Standaard 4 2 2 4 2 4 2 2 2" xfId="11337" xr:uid="{CC1C60EF-29EE-4711-AE88-CBADA2CF80AD}"/>
    <cellStyle name="Standaard 4 2 2 4 2 4 2 2 2 2" xfId="23196" xr:uid="{A8AAE983-1F80-480A-88E0-C1FE3649D5D6}"/>
    <cellStyle name="Standaard 4 2 2 4 2 4 2 2 3" xfId="12432" xr:uid="{A7DF4247-1225-4501-8AE8-6D044ED02052}"/>
    <cellStyle name="Standaard 4 2 2 4 2 4 2 2 3 2" xfId="23197" xr:uid="{3D0AAC1A-0BB1-4772-9FFE-4C565BC6B09B}"/>
    <cellStyle name="Standaard 4 2 2 4 2 4 2 2 4" xfId="17100" xr:uid="{E907EA76-0A37-423E-AEA1-FEA285097DC9}"/>
    <cellStyle name="Standaard 4 2 2 4 2 4 2 2 5" xfId="23195" xr:uid="{74D7EE83-3260-4FEA-8B6C-0FB0EB557329}"/>
    <cellStyle name="Standaard 4 2 2 4 2 4 2 3" xfId="9006" xr:uid="{EFF0751C-F9B8-4676-837F-AEF898C3DD84}"/>
    <cellStyle name="Standaard 4 2 2 4 2 4 2 3 2" xfId="23198" xr:uid="{4B75B5D6-DB4B-44EC-9979-9B2F082FA69F}"/>
    <cellStyle name="Standaard 4 2 2 4 2 4 2 4" xfId="12431" xr:uid="{B785527B-8AB0-4583-ADD2-91EFF177399D}"/>
    <cellStyle name="Standaard 4 2 2 4 2 4 2 4 2" xfId="23199" xr:uid="{0101BCCA-D5FD-4C2C-995B-B07C229EE5CF}"/>
    <cellStyle name="Standaard 4 2 2 4 2 4 2 5" xfId="17099" xr:uid="{0C7C2B9A-0B11-4F0F-9112-7FB1833992E4}"/>
    <cellStyle name="Standaard 4 2 2 4 2 4 2 6" xfId="23194" xr:uid="{44638BD9-6249-49C5-A76B-EEFDFC383D11}"/>
    <cellStyle name="Standaard 4 2 2 4 2 4 2 7" xfId="4340" xr:uid="{2E2FAFD2-4A09-491B-B7E7-78A99187F15A}"/>
    <cellStyle name="Standaard 4 2 2 4 2 4 3" xfId="1793" xr:uid="{00000000-0005-0000-0000-000090010000}"/>
    <cellStyle name="Standaard 4 2 2 4 2 4 3 2" xfId="5894" xr:uid="{FD164AF8-4753-401F-8DF1-54F98BDD3ACF}"/>
    <cellStyle name="Standaard 4 2 2 4 2 4 3 2 2" xfId="10560" xr:uid="{2F002159-BCF2-47E6-81F8-F88ED98FD49F}"/>
    <cellStyle name="Standaard 4 2 2 4 2 4 3 2 2 2" xfId="23202" xr:uid="{ECE362FB-7470-4712-8EE8-B9742CE45D94}"/>
    <cellStyle name="Standaard 4 2 2 4 2 4 3 2 3" xfId="12434" xr:uid="{E83E6A89-0EB2-4882-8E12-87B6BEA88957}"/>
    <cellStyle name="Standaard 4 2 2 4 2 4 3 2 3 2" xfId="23203" xr:uid="{2FD17D8C-E776-40F3-8621-BFD92B6D83C8}"/>
    <cellStyle name="Standaard 4 2 2 4 2 4 3 2 4" xfId="17102" xr:uid="{AA9503CA-1889-4823-B7AB-B5550E489BBD}"/>
    <cellStyle name="Standaard 4 2 2 4 2 4 3 2 5" xfId="23201" xr:uid="{19A7DB47-BD96-48B2-AD6B-E67C06190BCF}"/>
    <cellStyle name="Standaard 4 2 2 4 2 4 3 3" xfId="8229" xr:uid="{BFBC1AF9-95C1-42BC-8BDE-3AE5563FB8A9}"/>
    <cellStyle name="Standaard 4 2 2 4 2 4 3 3 2" xfId="23204" xr:uid="{9DC68BC0-4CE5-4EE0-8C95-9F365010BF27}"/>
    <cellStyle name="Standaard 4 2 2 4 2 4 3 4" xfId="12433" xr:uid="{8BFB6FAC-6B04-44CB-ABB4-E5ADDCAF4638}"/>
    <cellStyle name="Standaard 4 2 2 4 2 4 3 4 2" xfId="23205" xr:uid="{F98AF296-8108-44ED-B05B-70CAE32A4DA3}"/>
    <cellStyle name="Standaard 4 2 2 4 2 4 3 5" xfId="17101" xr:uid="{FCA8A983-894B-4BDF-B019-6C33102CCB6A}"/>
    <cellStyle name="Standaard 4 2 2 4 2 4 3 6" xfId="23200" xr:uid="{3946B134-3450-49B9-B7E8-4C2143E8E8B5}"/>
    <cellStyle name="Standaard 4 2 2 4 2 4 3 7" xfId="3563" xr:uid="{4C1EB340-514F-41B8-9981-EFCE4F00A528}"/>
    <cellStyle name="Standaard 4 2 2 4 2 4 4" xfId="5117" xr:uid="{7DDC6CC0-0A34-48B3-A705-A7FC6B9E10C5}"/>
    <cellStyle name="Standaard 4 2 2 4 2 4 4 2" xfId="9783" xr:uid="{6E00C982-1FE3-4DD4-8F1C-60A92993D66C}"/>
    <cellStyle name="Standaard 4 2 2 4 2 4 4 2 2" xfId="23207" xr:uid="{B9547B16-0B29-4EFA-8772-779E8C45CB49}"/>
    <cellStyle name="Standaard 4 2 2 4 2 4 4 3" xfId="12435" xr:uid="{0F8166EF-35C6-45CF-AF80-CBD7B5673525}"/>
    <cellStyle name="Standaard 4 2 2 4 2 4 4 3 2" xfId="23208" xr:uid="{5780FFF1-6BBA-4C6C-AC36-81D3F8718883}"/>
    <cellStyle name="Standaard 4 2 2 4 2 4 4 4" xfId="17103" xr:uid="{C6A3BA72-10EC-4AA6-9B39-0375A1829F07}"/>
    <cellStyle name="Standaard 4 2 2 4 2 4 4 5" xfId="23206" xr:uid="{DE21AE48-5A93-47AB-B4BC-22D246DC769B}"/>
    <cellStyle name="Standaard 4 2 2 4 2 4 5" xfId="7452" xr:uid="{76054ED8-552E-4120-8115-2BC103571E10}"/>
    <cellStyle name="Standaard 4 2 2 4 2 4 5 2" xfId="23209" xr:uid="{7C6069D1-DA79-4136-9059-C04D367A8260}"/>
    <cellStyle name="Standaard 4 2 2 4 2 4 6" xfId="12430" xr:uid="{15B6808E-5FDE-4137-9682-1DBC14FF41D9}"/>
    <cellStyle name="Standaard 4 2 2 4 2 4 6 2" xfId="23210" xr:uid="{3D033785-A325-4E77-B88A-BD79BD093EDA}"/>
    <cellStyle name="Standaard 4 2 2 4 2 4 7" xfId="17098" xr:uid="{6CC49FE4-134B-487A-B657-BEB3B452A14B}"/>
    <cellStyle name="Standaard 4 2 2 4 2 4 8" xfId="23193" xr:uid="{D177CF94-BFA9-4B20-A384-50F7DBE36C5F}"/>
    <cellStyle name="Standaard 4 2 2 4 2 4 9" xfId="2783" xr:uid="{3B7120CB-2D2D-446C-B2A7-C985ED149B85}"/>
    <cellStyle name="Standaard 4 2 2 4 2 5" xfId="818" xr:uid="{00000000-0005-0000-0000-000091010000}"/>
    <cellStyle name="Standaard 4 2 2 4 2 5 2" xfId="6283" xr:uid="{22B6BD29-5E2F-4D3B-A784-489B1747BE1B}"/>
    <cellStyle name="Standaard 4 2 2 4 2 5 2 2" xfId="10949" xr:uid="{15CC6A12-641B-40B3-BB9A-D22283CB8E41}"/>
    <cellStyle name="Standaard 4 2 2 4 2 5 2 2 2" xfId="23213" xr:uid="{2098113E-A318-4EB8-9D09-7A22B9A61B92}"/>
    <cellStyle name="Standaard 4 2 2 4 2 5 2 3" xfId="12437" xr:uid="{4527AD55-8634-414B-AB08-730E37890BE8}"/>
    <cellStyle name="Standaard 4 2 2 4 2 5 2 3 2" xfId="23214" xr:uid="{0F85E6C5-B553-4448-9B07-300149EAF708}"/>
    <cellStyle name="Standaard 4 2 2 4 2 5 2 4" xfId="17105" xr:uid="{82B134C4-DDC8-4AEC-95E1-50ECCB18F97E}"/>
    <cellStyle name="Standaard 4 2 2 4 2 5 2 5" xfId="23212" xr:uid="{4EA43EEF-F2E2-4057-84F2-A50EF81049A1}"/>
    <cellStyle name="Standaard 4 2 2 4 2 5 3" xfId="8618" xr:uid="{486C5B85-B24B-4F81-B639-DBE5BBF2C527}"/>
    <cellStyle name="Standaard 4 2 2 4 2 5 3 2" xfId="23215" xr:uid="{AB458252-C87F-431E-968C-93DDEC1DCF8A}"/>
    <cellStyle name="Standaard 4 2 2 4 2 5 4" xfId="12436" xr:uid="{722D534A-36F0-46FD-8705-CC98F060D8FE}"/>
    <cellStyle name="Standaard 4 2 2 4 2 5 4 2" xfId="23216" xr:uid="{BF8564A2-D306-4583-B669-88F4AE16C4A5}"/>
    <cellStyle name="Standaard 4 2 2 4 2 5 5" xfId="17104" xr:uid="{1E191E8D-CB5F-4666-8FA2-1A4EF8F67D0B}"/>
    <cellStyle name="Standaard 4 2 2 4 2 5 6" xfId="23211" xr:uid="{568A07F9-2289-4539-9A08-3F516318A07A}"/>
    <cellStyle name="Standaard 4 2 2 4 2 5 7" xfId="3952" xr:uid="{5ABA615B-36FD-41C5-B38C-993F766AB8F9}"/>
    <cellStyle name="Standaard 4 2 2 4 2 6" xfId="1602" xr:uid="{00000000-0005-0000-0000-000092010000}"/>
    <cellStyle name="Standaard 4 2 2 4 2 6 2" xfId="5506" xr:uid="{CB5F2B73-8BAB-4F5A-BB7A-AC27A342CEF8}"/>
    <cellStyle name="Standaard 4 2 2 4 2 6 2 2" xfId="10172" xr:uid="{EF3B4244-311D-4E5A-A759-C46AD971BCE6}"/>
    <cellStyle name="Standaard 4 2 2 4 2 6 2 2 2" xfId="23219" xr:uid="{B66755CC-CA50-4CEF-AA3C-E6B1AC9C5AA3}"/>
    <cellStyle name="Standaard 4 2 2 4 2 6 2 3" xfId="12439" xr:uid="{AE70F8CC-9C6F-4678-AD7A-67032881EC7B}"/>
    <cellStyle name="Standaard 4 2 2 4 2 6 2 3 2" xfId="23220" xr:uid="{7C9EF79F-CE9A-48AA-86A7-1C60AB1A1420}"/>
    <cellStyle name="Standaard 4 2 2 4 2 6 2 4" xfId="17107" xr:uid="{82CE685E-C8EC-4A95-AA0D-F172594D0B8E}"/>
    <cellStyle name="Standaard 4 2 2 4 2 6 2 5" xfId="23218" xr:uid="{EA418E84-1A69-4EED-8ED9-ECEA6846BC38}"/>
    <cellStyle name="Standaard 4 2 2 4 2 6 3" xfId="7841" xr:uid="{142917CA-9AA3-46BF-A3FB-F16EC8DDE1CC}"/>
    <cellStyle name="Standaard 4 2 2 4 2 6 3 2" xfId="23221" xr:uid="{78388AE3-0734-4577-B996-5A3EDBDF7097}"/>
    <cellStyle name="Standaard 4 2 2 4 2 6 4" xfId="12438" xr:uid="{5935B594-4DCA-455D-BFE6-6446CEA7C789}"/>
    <cellStyle name="Standaard 4 2 2 4 2 6 4 2" xfId="23222" xr:uid="{64E952FA-1F4E-4BB5-8A15-480DEFFD152B}"/>
    <cellStyle name="Standaard 4 2 2 4 2 6 5" xfId="17106" xr:uid="{1A35D73C-602A-4694-A495-82F8DF7AF715}"/>
    <cellStyle name="Standaard 4 2 2 4 2 6 6" xfId="23217" xr:uid="{B938B0BF-03BC-4779-9153-4BB86CC138CB}"/>
    <cellStyle name="Standaard 4 2 2 4 2 6 7" xfId="3175" xr:uid="{7D03F67A-81FE-4543-A545-DC2EEA2C4DD1}"/>
    <cellStyle name="Standaard 4 2 2 4 2 7" xfId="4729" xr:uid="{D7EEEB89-1A42-4FB2-824C-EC3356500502}"/>
    <cellStyle name="Standaard 4 2 2 4 2 7 2" xfId="9395" xr:uid="{6ED6D7EF-F3B0-4DBF-B4DB-E20CB4F528E3}"/>
    <cellStyle name="Standaard 4 2 2 4 2 7 2 2" xfId="23224" xr:uid="{7CEFA736-F227-484E-8536-C8F38C4012B3}"/>
    <cellStyle name="Standaard 4 2 2 4 2 7 3" xfId="12440" xr:uid="{8D6C6BB9-47AA-40E4-97B2-28D89C52465C}"/>
    <cellStyle name="Standaard 4 2 2 4 2 7 3 2" xfId="23225" xr:uid="{BA71C128-F5DF-4669-91BD-4A05A7460ED8}"/>
    <cellStyle name="Standaard 4 2 2 4 2 7 4" xfId="17108" xr:uid="{8C3E102C-C840-448C-9C65-F6592CDBFC26}"/>
    <cellStyle name="Standaard 4 2 2 4 2 7 5" xfId="23223" xr:uid="{CFD18EF1-B782-4C41-9256-F449C556D325}"/>
    <cellStyle name="Standaard 4 2 2 4 2 8" xfId="7112" xr:uid="{0B3CDDC3-03F2-40F6-A6D8-7DBCA38ED920}"/>
    <cellStyle name="Standaard 4 2 2 4 2 8 2" xfId="23226" xr:uid="{5319B135-97D8-4B23-A4F3-7FCA31424FF1}"/>
    <cellStyle name="Standaard 4 2 2 4 2 9" xfId="12393" xr:uid="{DCB2AFFC-17DA-4447-ACCA-A59E636AE2C6}"/>
    <cellStyle name="Standaard 4 2 2 4 2 9 2" xfId="23227" xr:uid="{58F00113-FC18-4FC8-A6CF-17292F7CBFA1}"/>
    <cellStyle name="Standaard 4 2 2 4 3" xfId="26" xr:uid="{00000000-0005-0000-0000-000093010000}"/>
    <cellStyle name="Standaard 4 2 2 4 3 10" xfId="17109" xr:uid="{9D2AAD8A-D2CA-4841-BA7C-903C49CCFEBD}"/>
    <cellStyle name="Standaard 4 2 2 4 3 11" xfId="23228" xr:uid="{9E4EE5C2-C9F1-4C2B-A6FC-8B01D3ABD4D2}"/>
    <cellStyle name="Standaard 4 2 2 4 3 12" xfId="2396" xr:uid="{DE911B44-BEEE-4FD1-A497-92D1CD1AD3E5}"/>
    <cellStyle name="Standaard 4 2 2 4 3 2" xfId="222" xr:uid="{00000000-0005-0000-0000-000094010000}"/>
    <cellStyle name="Standaard 4 2 2 4 3 2 10" xfId="23229" xr:uid="{9C28126B-CA2E-4C01-820B-F2F0EDD792F9}"/>
    <cellStyle name="Standaard 4 2 2 4 3 2 11" xfId="2565" xr:uid="{5AF294E9-E658-4305-B719-4F979C338C93}"/>
    <cellStyle name="Standaard 4 2 2 4 3 2 2" xfId="223" xr:uid="{00000000-0005-0000-0000-000095010000}"/>
    <cellStyle name="Standaard 4 2 2 4 3 2 2 10" xfId="2759" xr:uid="{D97658E6-656B-4BA3-A17C-94A601367C21}"/>
    <cellStyle name="Standaard 4 2 2 4 3 2 2 2" xfId="224" xr:uid="{00000000-0005-0000-0000-000096010000}"/>
    <cellStyle name="Standaard 4 2 2 4 3 2 2 2 2" xfId="1012" xr:uid="{00000000-0005-0000-0000-000097010000}"/>
    <cellStyle name="Standaard 4 2 2 4 3 2 2 2 2 2" xfId="7035" xr:uid="{8A887FA6-C7DF-43B0-BD5F-1AD0BA889612}"/>
    <cellStyle name="Standaard 4 2 2 4 3 2 2 2 2 2 2" xfId="11701" xr:uid="{F1439F95-6A43-43C5-9253-16DE6A7CBCB5}"/>
    <cellStyle name="Standaard 4 2 2 4 3 2 2 2 2 2 2 2" xfId="23234" xr:uid="{9ED6BC72-284F-438D-89D0-16586A976ADF}"/>
    <cellStyle name="Standaard 4 2 2 4 3 2 2 2 2 2 3" xfId="12446" xr:uid="{15C13A44-8AFC-4A7E-A0DD-5DD1024D2D57}"/>
    <cellStyle name="Standaard 4 2 2 4 3 2 2 2 2 2 3 2" xfId="23235" xr:uid="{F382933F-F706-4A61-B16F-CF8048B93232}"/>
    <cellStyle name="Standaard 4 2 2 4 3 2 2 2 2 2 4" xfId="17114" xr:uid="{E7EE7192-A635-4D23-9194-FD8B51B016FF}"/>
    <cellStyle name="Standaard 4 2 2 4 3 2 2 2 2 2 5" xfId="23233" xr:uid="{C734FB9E-0A0F-4955-8E28-E8BDD8893EF2}"/>
    <cellStyle name="Standaard 4 2 2 4 3 2 2 2 2 3" xfId="9370" xr:uid="{821019CB-6B64-48AD-8E11-F7E1EF582D35}"/>
    <cellStyle name="Standaard 4 2 2 4 3 2 2 2 2 3 2" xfId="23236" xr:uid="{16C9FFE8-C9B5-4B0C-961E-25AF1ABC67C0}"/>
    <cellStyle name="Standaard 4 2 2 4 3 2 2 2 2 4" xfId="12445" xr:uid="{3D33E854-DAC5-4ABC-BC84-DE74BB7146E0}"/>
    <cellStyle name="Standaard 4 2 2 4 3 2 2 2 2 4 2" xfId="23237" xr:uid="{F7D05122-16B8-40F8-8BA4-7CAB5C1E9396}"/>
    <cellStyle name="Standaard 4 2 2 4 3 2 2 2 2 5" xfId="17113" xr:uid="{0186D409-5C0C-4909-856F-D21F2FD5DB1D}"/>
    <cellStyle name="Standaard 4 2 2 4 3 2 2 2 2 6" xfId="23232" xr:uid="{AF89F6AC-CF7E-4CBF-B26A-5F90AF99E032}"/>
    <cellStyle name="Standaard 4 2 2 4 3 2 2 2 2 7" xfId="4704" xr:uid="{8593890D-A14E-43F8-8EBD-1EAE474E6D06}"/>
    <cellStyle name="Standaard 4 2 2 4 3 2 2 2 3" xfId="1796" xr:uid="{00000000-0005-0000-0000-000098010000}"/>
    <cellStyle name="Standaard 4 2 2 4 3 2 2 2 3 2" xfId="6258" xr:uid="{986F1EBE-3845-4E11-A404-4826E91A47C0}"/>
    <cellStyle name="Standaard 4 2 2 4 3 2 2 2 3 2 2" xfId="10924" xr:uid="{37FB3C56-451F-4950-9607-A8D03E7C9AE1}"/>
    <cellStyle name="Standaard 4 2 2 4 3 2 2 2 3 2 2 2" xfId="23240" xr:uid="{AD21DE09-0B02-46A2-AAB2-2DAA4FE84237}"/>
    <cellStyle name="Standaard 4 2 2 4 3 2 2 2 3 2 3" xfId="12448" xr:uid="{4DC0EABA-DF48-4183-9EBF-305C758EE12B}"/>
    <cellStyle name="Standaard 4 2 2 4 3 2 2 2 3 2 3 2" xfId="23241" xr:uid="{79E519B3-072E-4FED-A2A2-15CE616C81EF}"/>
    <cellStyle name="Standaard 4 2 2 4 3 2 2 2 3 2 4" xfId="17116" xr:uid="{A1D835B3-6BF1-456C-9AE1-B79B78CA0FBC}"/>
    <cellStyle name="Standaard 4 2 2 4 3 2 2 2 3 2 5" xfId="23239" xr:uid="{E5834391-1B33-4674-84E1-4C67A9487AE9}"/>
    <cellStyle name="Standaard 4 2 2 4 3 2 2 2 3 3" xfId="8593" xr:uid="{AAA3B780-5ACB-4F77-BB2E-89FC6F135F64}"/>
    <cellStyle name="Standaard 4 2 2 4 3 2 2 2 3 3 2" xfId="23242" xr:uid="{80047BC5-62FB-4272-B873-2A1C745ACB4D}"/>
    <cellStyle name="Standaard 4 2 2 4 3 2 2 2 3 4" xfId="12447" xr:uid="{BFFBF313-9ACB-49A9-B284-59C9F2476614}"/>
    <cellStyle name="Standaard 4 2 2 4 3 2 2 2 3 4 2" xfId="23243" xr:uid="{4C004A3B-CF81-4D57-AC04-CD617F9F2427}"/>
    <cellStyle name="Standaard 4 2 2 4 3 2 2 2 3 5" xfId="17115" xr:uid="{FF6EA318-E506-4294-A486-8607FBB27656}"/>
    <cellStyle name="Standaard 4 2 2 4 3 2 2 2 3 6" xfId="23238" xr:uid="{3596472B-A2DE-49BC-836A-47694D2050E2}"/>
    <cellStyle name="Standaard 4 2 2 4 3 2 2 2 3 7" xfId="3927" xr:uid="{FAD938B0-8F02-4737-A515-ABC9CBFD2C60}"/>
    <cellStyle name="Standaard 4 2 2 4 3 2 2 2 4" xfId="5481" xr:uid="{6C2F3F5D-0FE6-4FBE-BF90-A4533438DA21}"/>
    <cellStyle name="Standaard 4 2 2 4 3 2 2 2 4 2" xfId="10147" xr:uid="{2E2BA7CC-2AF4-46E1-9FC7-E5595B72F575}"/>
    <cellStyle name="Standaard 4 2 2 4 3 2 2 2 4 2 2" xfId="23245" xr:uid="{87CDF983-5DAC-435C-9E02-1D94E97B4706}"/>
    <cellStyle name="Standaard 4 2 2 4 3 2 2 2 4 3" xfId="12449" xr:uid="{E45C9E46-F2E6-4DCF-B55E-E32D70F59F8D}"/>
    <cellStyle name="Standaard 4 2 2 4 3 2 2 2 4 3 2" xfId="23246" xr:uid="{78AB4D0D-9E05-4D49-8A75-B30C24FA0DA2}"/>
    <cellStyle name="Standaard 4 2 2 4 3 2 2 2 4 4" xfId="17117" xr:uid="{C9399E0D-B572-4FD1-B8B1-F2CA8A951F1F}"/>
    <cellStyle name="Standaard 4 2 2 4 3 2 2 2 4 5" xfId="23244" xr:uid="{4E718CCF-08DE-43E9-923C-E0711E8C2629}"/>
    <cellStyle name="Standaard 4 2 2 4 3 2 2 2 5" xfId="7816" xr:uid="{718829FA-FD18-4E34-8369-96F16DCE25FC}"/>
    <cellStyle name="Standaard 4 2 2 4 3 2 2 2 5 2" xfId="23247" xr:uid="{544F549D-2965-4D80-80A1-53F144772FAC}"/>
    <cellStyle name="Standaard 4 2 2 4 3 2 2 2 6" xfId="12444" xr:uid="{2A80EAAD-E9A4-4C62-B398-F739A4841C8C}"/>
    <cellStyle name="Standaard 4 2 2 4 3 2 2 2 6 2" xfId="23248" xr:uid="{B42C32E3-2F9D-4A36-A68A-84C187A70FBF}"/>
    <cellStyle name="Standaard 4 2 2 4 3 2 2 2 7" xfId="17112" xr:uid="{31B581D7-F6E7-4F5C-AC24-36A13306FC35}"/>
    <cellStyle name="Standaard 4 2 2 4 3 2 2 2 8" xfId="23231" xr:uid="{0040D238-6535-4DF0-82C9-C2078DA0B28D}"/>
    <cellStyle name="Standaard 4 2 2 4 3 2 2 2 9" xfId="3147" xr:uid="{05710D48-0263-4E75-A00E-7C9A9246ECCE}"/>
    <cellStyle name="Standaard 4 2 2 4 3 2 2 3" xfId="1011" xr:uid="{00000000-0005-0000-0000-000099010000}"/>
    <cellStyle name="Standaard 4 2 2 4 3 2 2 3 2" xfId="6647" xr:uid="{6393DAA5-E24C-47A4-993D-E26FC44D1D5A}"/>
    <cellStyle name="Standaard 4 2 2 4 3 2 2 3 2 2" xfId="11313" xr:uid="{A352EA62-5C67-47A0-9267-C8832439BEA9}"/>
    <cellStyle name="Standaard 4 2 2 4 3 2 2 3 2 2 2" xfId="23251" xr:uid="{E3EA021B-93D3-4B36-9E4F-0AC8813F7354}"/>
    <cellStyle name="Standaard 4 2 2 4 3 2 2 3 2 3" xfId="12451" xr:uid="{9D97AC06-E759-48F3-9879-2331318F44E7}"/>
    <cellStyle name="Standaard 4 2 2 4 3 2 2 3 2 3 2" xfId="23252" xr:uid="{2C99E598-8FE6-4EB6-8BF2-4AD889318A41}"/>
    <cellStyle name="Standaard 4 2 2 4 3 2 2 3 2 4" xfId="17119" xr:uid="{D15AC70F-609E-4CC6-9265-AC50C7F5EE72}"/>
    <cellStyle name="Standaard 4 2 2 4 3 2 2 3 2 5" xfId="23250" xr:uid="{80D3FE42-AF97-4657-8251-D35E55055718}"/>
    <cellStyle name="Standaard 4 2 2 4 3 2 2 3 3" xfId="8982" xr:uid="{97BDC0F9-B9E2-46B6-BD76-2C668E4A7FFC}"/>
    <cellStyle name="Standaard 4 2 2 4 3 2 2 3 3 2" xfId="23253" xr:uid="{8B5D49B4-F249-4871-9A77-8C2DB70F2536}"/>
    <cellStyle name="Standaard 4 2 2 4 3 2 2 3 4" xfId="12450" xr:uid="{7828D053-344E-4E3F-8EFD-DC6707C230AD}"/>
    <cellStyle name="Standaard 4 2 2 4 3 2 2 3 4 2" xfId="23254" xr:uid="{5270EFDD-50EA-48D9-B925-4D933E7705B4}"/>
    <cellStyle name="Standaard 4 2 2 4 3 2 2 3 5" xfId="17118" xr:uid="{49683E21-821E-469C-9F1B-9952F437B587}"/>
    <cellStyle name="Standaard 4 2 2 4 3 2 2 3 6" xfId="23249" xr:uid="{C172BDD2-9A7C-41EF-AFC2-D049435826C9}"/>
    <cellStyle name="Standaard 4 2 2 4 3 2 2 3 7" xfId="4316" xr:uid="{C24090F7-A4FE-4EC7-8228-1059BD740865}"/>
    <cellStyle name="Standaard 4 2 2 4 3 2 2 4" xfId="1795" xr:uid="{00000000-0005-0000-0000-00009A010000}"/>
    <cellStyle name="Standaard 4 2 2 4 3 2 2 4 2" xfId="5870" xr:uid="{05190F6E-42A4-4495-BE43-9EB03529A9AA}"/>
    <cellStyle name="Standaard 4 2 2 4 3 2 2 4 2 2" xfId="10536" xr:uid="{F5C232D9-BA00-43D1-8376-1068A8B70600}"/>
    <cellStyle name="Standaard 4 2 2 4 3 2 2 4 2 2 2" xfId="23257" xr:uid="{59AC758B-9B38-4FE2-A246-215544B50E58}"/>
    <cellStyle name="Standaard 4 2 2 4 3 2 2 4 2 3" xfId="12453" xr:uid="{E83274C4-C0CC-45AB-8296-07D11F0187A1}"/>
    <cellStyle name="Standaard 4 2 2 4 3 2 2 4 2 3 2" xfId="23258" xr:uid="{8087D572-A6BE-4910-A2DD-9D2B40221DA0}"/>
    <cellStyle name="Standaard 4 2 2 4 3 2 2 4 2 4" xfId="17121" xr:uid="{8CD7D5E0-4105-49EE-AD82-73113617DBE7}"/>
    <cellStyle name="Standaard 4 2 2 4 3 2 2 4 2 5" xfId="23256" xr:uid="{F8127F9F-611D-469F-B4A3-E2479C1A92EC}"/>
    <cellStyle name="Standaard 4 2 2 4 3 2 2 4 3" xfId="8205" xr:uid="{FF39157D-CAB3-4093-9D94-6F26650252C7}"/>
    <cellStyle name="Standaard 4 2 2 4 3 2 2 4 3 2" xfId="23259" xr:uid="{69A8EDBC-7763-42F5-84AE-C993BE2523A7}"/>
    <cellStyle name="Standaard 4 2 2 4 3 2 2 4 4" xfId="12452" xr:uid="{315C0343-B829-4B95-83D8-6EBFBDA348D6}"/>
    <cellStyle name="Standaard 4 2 2 4 3 2 2 4 4 2" xfId="23260" xr:uid="{F1D111C2-E4F7-4577-B16F-BEFACBC17A1E}"/>
    <cellStyle name="Standaard 4 2 2 4 3 2 2 4 5" xfId="17120" xr:uid="{E02891DD-FF24-4A64-98F5-2B3824EF7C56}"/>
    <cellStyle name="Standaard 4 2 2 4 3 2 2 4 6" xfId="23255" xr:uid="{072ACB3F-2E27-4524-AED0-F5467857E42A}"/>
    <cellStyle name="Standaard 4 2 2 4 3 2 2 4 7" xfId="3539" xr:uid="{7D3A3425-607E-4A00-9D9F-1CD1944AF807}"/>
    <cellStyle name="Standaard 4 2 2 4 3 2 2 5" xfId="5093" xr:uid="{C6A04B8C-16B3-4CF6-8B40-51D791CAE145}"/>
    <cellStyle name="Standaard 4 2 2 4 3 2 2 5 2" xfId="9759" xr:uid="{4D716B9F-D409-4AF7-99FB-0EA905F4DE49}"/>
    <cellStyle name="Standaard 4 2 2 4 3 2 2 5 2 2" xfId="23262" xr:uid="{E80E1FEC-ED6F-4546-BC83-59994DC6C8FE}"/>
    <cellStyle name="Standaard 4 2 2 4 3 2 2 5 3" xfId="12454" xr:uid="{5E75FA93-F53B-4130-8C54-533EFB71E827}"/>
    <cellStyle name="Standaard 4 2 2 4 3 2 2 5 3 2" xfId="23263" xr:uid="{D955B36F-FBF8-4773-BA60-FBABBA12B969}"/>
    <cellStyle name="Standaard 4 2 2 4 3 2 2 5 4" xfId="17122" xr:uid="{AB9BB3C3-A4B1-4C61-AEB9-37C605E9039D}"/>
    <cellStyle name="Standaard 4 2 2 4 3 2 2 5 5" xfId="23261" xr:uid="{74396A3C-2A29-4B96-9763-5A24F1ECF993}"/>
    <cellStyle name="Standaard 4 2 2 4 3 2 2 6" xfId="7428" xr:uid="{FACA537A-EF3F-4427-BDE7-3AAD6E845C37}"/>
    <cellStyle name="Standaard 4 2 2 4 3 2 2 6 2" xfId="23264" xr:uid="{E7972BFB-37CB-4814-A939-28089C93BFBA}"/>
    <cellStyle name="Standaard 4 2 2 4 3 2 2 7" xfId="12443" xr:uid="{7A88A304-E721-49A1-A78B-DC5EBCFE3E63}"/>
    <cellStyle name="Standaard 4 2 2 4 3 2 2 7 2" xfId="23265" xr:uid="{F389B0C5-0803-4F98-B201-7426D910DAC5}"/>
    <cellStyle name="Standaard 4 2 2 4 3 2 2 8" xfId="17111" xr:uid="{A98F49F8-1470-49FD-91A5-8EEAB3E8ADB2}"/>
    <cellStyle name="Standaard 4 2 2 4 3 2 2 9" xfId="23230" xr:uid="{8581336D-245E-4F5E-8009-3A90F8917890}"/>
    <cellStyle name="Standaard 4 2 2 4 3 2 3" xfId="225" xr:uid="{00000000-0005-0000-0000-00009B010000}"/>
    <cellStyle name="Standaard 4 2 2 4 3 2 3 2" xfId="1013" xr:uid="{00000000-0005-0000-0000-00009C010000}"/>
    <cellStyle name="Standaard 4 2 2 4 3 2 3 2 2" xfId="6841" xr:uid="{E324BE41-0476-416C-AC4F-54A6C031B51C}"/>
    <cellStyle name="Standaard 4 2 2 4 3 2 3 2 2 2" xfId="11507" xr:uid="{73DAA3C8-7DBE-4C39-80C1-54EB26D0321E}"/>
    <cellStyle name="Standaard 4 2 2 4 3 2 3 2 2 2 2" xfId="23269" xr:uid="{5D091FC2-D6A0-4FE8-926D-5F546D8FD8DB}"/>
    <cellStyle name="Standaard 4 2 2 4 3 2 3 2 2 3" xfId="12457" xr:uid="{33CE05A8-38F2-407C-A6B9-2680F5EA32F9}"/>
    <cellStyle name="Standaard 4 2 2 4 3 2 3 2 2 3 2" xfId="23270" xr:uid="{58823B1F-03EC-43B4-8A1A-D697F521024B}"/>
    <cellStyle name="Standaard 4 2 2 4 3 2 3 2 2 4" xfId="17125" xr:uid="{AC64CBA3-0EBA-4D4D-8AFD-5D7A6BD6C155}"/>
    <cellStyle name="Standaard 4 2 2 4 3 2 3 2 2 5" xfId="23268" xr:uid="{D13FF127-E69B-438C-969B-DF2E4EEC97A1}"/>
    <cellStyle name="Standaard 4 2 2 4 3 2 3 2 3" xfId="9176" xr:uid="{CC7A5388-33E4-4E8F-B807-9D1FC42E35AB}"/>
    <cellStyle name="Standaard 4 2 2 4 3 2 3 2 3 2" xfId="23271" xr:uid="{869A0D6A-C0E9-4BF2-94FA-F17C681CD3CE}"/>
    <cellStyle name="Standaard 4 2 2 4 3 2 3 2 4" xfId="12456" xr:uid="{13F7286B-9EBC-400D-88BC-EF1EE1F81842}"/>
    <cellStyle name="Standaard 4 2 2 4 3 2 3 2 4 2" xfId="23272" xr:uid="{13D57076-BA35-47B2-ACFF-F8E593801A30}"/>
    <cellStyle name="Standaard 4 2 2 4 3 2 3 2 5" xfId="17124" xr:uid="{BC46CCC6-A370-485C-B057-15FBF68F8755}"/>
    <cellStyle name="Standaard 4 2 2 4 3 2 3 2 6" xfId="23267" xr:uid="{46C566E0-AF25-41FB-B30D-6EA7F134AD6B}"/>
    <cellStyle name="Standaard 4 2 2 4 3 2 3 2 7" xfId="4510" xr:uid="{93556B7F-F384-4A32-A5BF-71706CFF56FB}"/>
    <cellStyle name="Standaard 4 2 2 4 3 2 3 3" xfId="1797" xr:uid="{00000000-0005-0000-0000-00009D010000}"/>
    <cellStyle name="Standaard 4 2 2 4 3 2 3 3 2" xfId="6064" xr:uid="{AAC4709B-22C3-418B-8F2C-9AF5E942E27F}"/>
    <cellStyle name="Standaard 4 2 2 4 3 2 3 3 2 2" xfId="10730" xr:uid="{FBFA14FF-1520-4AA4-A87A-31F3E7EA0676}"/>
    <cellStyle name="Standaard 4 2 2 4 3 2 3 3 2 2 2" xfId="23275" xr:uid="{EE2B9895-FB6A-4AE1-911F-097F7051DF31}"/>
    <cellStyle name="Standaard 4 2 2 4 3 2 3 3 2 3" xfId="12459" xr:uid="{4828C3B0-8461-41C7-9324-01D1F580AB96}"/>
    <cellStyle name="Standaard 4 2 2 4 3 2 3 3 2 3 2" xfId="23276" xr:uid="{C9E707A2-FB32-4B11-839C-88E895103719}"/>
    <cellStyle name="Standaard 4 2 2 4 3 2 3 3 2 4" xfId="17127" xr:uid="{FF96FE66-84D5-4E7C-BBD7-ED4F8E25E8C2}"/>
    <cellStyle name="Standaard 4 2 2 4 3 2 3 3 2 5" xfId="23274" xr:uid="{0B329345-2454-47D4-B029-46644A8C7CEA}"/>
    <cellStyle name="Standaard 4 2 2 4 3 2 3 3 3" xfId="8399" xr:uid="{7C1A8858-0E82-45EF-89B0-31C25432C959}"/>
    <cellStyle name="Standaard 4 2 2 4 3 2 3 3 3 2" xfId="23277" xr:uid="{7A34F8D9-7012-4FE8-9F20-8D3FDF6881AE}"/>
    <cellStyle name="Standaard 4 2 2 4 3 2 3 3 4" xfId="12458" xr:uid="{7DDB53CB-DBA3-4371-ACFC-6B983C3B7E74}"/>
    <cellStyle name="Standaard 4 2 2 4 3 2 3 3 4 2" xfId="23278" xr:uid="{BD0A2796-6764-4D9F-9102-AB3316E2FA04}"/>
    <cellStyle name="Standaard 4 2 2 4 3 2 3 3 5" xfId="17126" xr:uid="{454CF382-6EBD-4B57-88C5-5CD4C8C5E498}"/>
    <cellStyle name="Standaard 4 2 2 4 3 2 3 3 6" xfId="23273" xr:uid="{4257F536-7AAB-4167-9A59-3FF5D2B229FF}"/>
    <cellStyle name="Standaard 4 2 2 4 3 2 3 3 7" xfId="3733" xr:uid="{F9C5F9D4-3EBB-44C4-A62E-83D26A22B682}"/>
    <cellStyle name="Standaard 4 2 2 4 3 2 3 4" xfId="5287" xr:uid="{6F3EB729-D0E0-4140-86F8-BDB7FF88D9F7}"/>
    <cellStyle name="Standaard 4 2 2 4 3 2 3 4 2" xfId="9953" xr:uid="{596DAD48-AC83-4F4F-B37B-4E0C30D090F0}"/>
    <cellStyle name="Standaard 4 2 2 4 3 2 3 4 2 2" xfId="23280" xr:uid="{AAF34344-E536-412D-B3AC-2F1A4C452127}"/>
    <cellStyle name="Standaard 4 2 2 4 3 2 3 4 3" xfId="12460" xr:uid="{7A45100A-1CFC-4DD7-ABAB-F634F87C98B4}"/>
    <cellStyle name="Standaard 4 2 2 4 3 2 3 4 3 2" xfId="23281" xr:uid="{46309A20-9728-4CE3-B6A3-98B913513754}"/>
    <cellStyle name="Standaard 4 2 2 4 3 2 3 4 4" xfId="17128" xr:uid="{91C8CCBE-2F2F-4655-86B8-5D9327FC2CC4}"/>
    <cellStyle name="Standaard 4 2 2 4 3 2 3 4 5" xfId="23279" xr:uid="{6F254E17-FAEE-4930-B475-2C4A24016798}"/>
    <cellStyle name="Standaard 4 2 2 4 3 2 3 5" xfId="7622" xr:uid="{EDD19721-B2A6-499B-8FB6-91774E05E262}"/>
    <cellStyle name="Standaard 4 2 2 4 3 2 3 5 2" xfId="23282" xr:uid="{6A680B51-34F9-4A4B-8B8D-82C1D70BB762}"/>
    <cellStyle name="Standaard 4 2 2 4 3 2 3 6" xfId="12455" xr:uid="{05146A4E-0DBB-4975-81AF-C580FBAB31A2}"/>
    <cellStyle name="Standaard 4 2 2 4 3 2 3 6 2" xfId="23283" xr:uid="{11712BFF-B383-4AB9-8CE7-AD4BF7CE1773}"/>
    <cellStyle name="Standaard 4 2 2 4 3 2 3 7" xfId="17123" xr:uid="{E27E667C-8146-451D-9F2B-A50892E91440}"/>
    <cellStyle name="Standaard 4 2 2 4 3 2 3 8" xfId="23266" xr:uid="{59C2DB86-75A8-4D27-B681-4F35F0C75510}"/>
    <cellStyle name="Standaard 4 2 2 4 3 2 3 9" xfId="2953" xr:uid="{65B5450E-14FB-4101-803D-76204DF56DA5}"/>
    <cellStyle name="Standaard 4 2 2 4 3 2 4" xfId="1010" xr:uid="{00000000-0005-0000-0000-00009E010000}"/>
    <cellStyle name="Standaard 4 2 2 4 3 2 4 2" xfId="6453" xr:uid="{B8A1E3C6-86DE-48F2-8D50-8ADD68B521F2}"/>
    <cellStyle name="Standaard 4 2 2 4 3 2 4 2 2" xfId="11119" xr:uid="{03F85924-3951-42EA-9DA6-C03721AEEA32}"/>
    <cellStyle name="Standaard 4 2 2 4 3 2 4 2 2 2" xfId="23286" xr:uid="{F06B9F1B-AC3B-48DB-9160-249B7F31DFEA}"/>
    <cellStyle name="Standaard 4 2 2 4 3 2 4 2 3" xfId="12462" xr:uid="{C8C7B4C0-1977-4FC5-B8E0-58756201A570}"/>
    <cellStyle name="Standaard 4 2 2 4 3 2 4 2 3 2" xfId="23287" xr:uid="{674BE705-1686-4C91-BFE1-C60038F1F0CD}"/>
    <cellStyle name="Standaard 4 2 2 4 3 2 4 2 4" xfId="17130" xr:uid="{2C19877C-5B52-4952-B732-E95A6E556DF1}"/>
    <cellStyle name="Standaard 4 2 2 4 3 2 4 2 5" xfId="23285" xr:uid="{EA6B275B-4ED0-44CA-877D-64D8C1CFCE0F}"/>
    <cellStyle name="Standaard 4 2 2 4 3 2 4 3" xfId="8788" xr:uid="{AAF82E09-24E9-447E-A91B-2B5DA95AFD98}"/>
    <cellStyle name="Standaard 4 2 2 4 3 2 4 3 2" xfId="23288" xr:uid="{DC25F9D8-0375-40FA-8605-D5BAC889B7A2}"/>
    <cellStyle name="Standaard 4 2 2 4 3 2 4 4" xfId="12461" xr:uid="{1CCA9775-E5F0-48CE-A5C6-FD7682378124}"/>
    <cellStyle name="Standaard 4 2 2 4 3 2 4 4 2" xfId="23289" xr:uid="{D460EE02-DD39-4D99-9D9A-08C9E6B39736}"/>
    <cellStyle name="Standaard 4 2 2 4 3 2 4 5" xfId="17129" xr:uid="{6E537D79-8709-429F-AC70-589E55C86DBF}"/>
    <cellStyle name="Standaard 4 2 2 4 3 2 4 6" xfId="23284" xr:uid="{B789F2FC-A31A-4A79-894F-A9DB56BD5F95}"/>
    <cellStyle name="Standaard 4 2 2 4 3 2 4 7" xfId="4122" xr:uid="{22472CC2-B410-465E-838B-66180BC0CE23}"/>
    <cellStyle name="Standaard 4 2 2 4 3 2 5" xfId="1794" xr:uid="{00000000-0005-0000-0000-00009F010000}"/>
    <cellStyle name="Standaard 4 2 2 4 3 2 5 2" xfId="5676" xr:uid="{6900D734-05CE-436E-AA7D-10102D279DF4}"/>
    <cellStyle name="Standaard 4 2 2 4 3 2 5 2 2" xfId="10342" xr:uid="{5A29F675-93CE-4345-B1C0-02C91D014328}"/>
    <cellStyle name="Standaard 4 2 2 4 3 2 5 2 2 2" xfId="23292" xr:uid="{D55919E5-0F66-4491-9D36-AE0D50C7D4D4}"/>
    <cellStyle name="Standaard 4 2 2 4 3 2 5 2 3" xfId="12464" xr:uid="{AF490F1F-FDB5-48A5-AF0B-0F064DF19DB0}"/>
    <cellStyle name="Standaard 4 2 2 4 3 2 5 2 3 2" xfId="23293" xr:uid="{2DA23D59-6C55-4F16-912E-4DD54F2EDBF2}"/>
    <cellStyle name="Standaard 4 2 2 4 3 2 5 2 4" xfId="17132" xr:uid="{DEBE516D-F200-4184-AEB5-EFD5E4C842EA}"/>
    <cellStyle name="Standaard 4 2 2 4 3 2 5 2 5" xfId="23291" xr:uid="{E2DB8291-7D30-4122-A1F1-1FED57C3C86C}"/>
    <cellStyle name="Standaard 4 2 2 4 3 2 5 3" xfId="8011" xr:uid="{DFB78377-FBB2-4D6B-A8BC-95C6277F6D89}"/>
    <cellStyle name="Standaard 4 2 2 4 3 2 5 3 2" xfId="23294" xr:uid="{F0C690B5-D3B0-44A2-8AF5-C04A8FBF753B}"/>
    <cellStyle name="Standaard 4 2 2 4 3 2 5 4" xfId="12463" xr:uid="{AD08F7AD-963E-4800-8E36-E53FC6FBEDBB}"/>
    <cellStyle name="Standaard 4 2 2 4 3 2 5 4 2" xfId="23295" xr:uid="{DD07CD04-C51C-4DA1-8E9C-A9393F2E54F1}"/>
    <cellStyle name="Standaard 4 2 2 4 3 2 5 5" xfId="17131" xr:uid="{F5FCD307-7E9B-407B-BB7D-6682EFFFD769}"/>
    <cellStyle name="Standaard 4 2 2 4 3 2 5 6" xfId="23290" xr:uid="{DE502777-EE12-45AE-BE25-07D9E5FD6092}"/>
    <cellStyle name="Standaard 4 2 2 4 3 2 5 7" xfId="3345" xr:uid="{542F5824-B697-4A53-867A-518389567286}"/>
    <cellStyle name="Standaard 4 2 2 4 3 2 6" xfId="4899" xr:uid="{7009A898-2F92-437B-9DA6-3630CA3D0AE8}"/>
    <cellStyle name="Standaard 4 2 2 4 3 2 6 2" xfId="9565" xr:uid="{7AEFF2EB-B6BC-4B8D-93DC-1031F0859481}"/>
    <cellStyle name="Standaard 4 2 2 4 3 2 6 2 2" xfId="23297" xr:uid="{9ACF3C92-856E-4209-8CFD-34F06660E58D}"/>
    <cellStyle name="Standaard 4 2 2 4 3 2 6 3" xfId="12465" xr:uid="{9FF85E02-E76C-4B9E-8480-A46AE6F5B952}"/>
    <cellStyle name="Standaard 4 2 2 4 3 2 6 3 2" xfId="23298" xr:uid="{1445B23F-0D22-4B1D-8EB0-2D905854F016}"/>
    <cellStyle name="Standaard 4 2 2 4 3 2 6 4" xfId="17133" xr:uid="{A59166DE-F923-4393-A404-B017931C19FA}"/>
    <cellStyle name="Standaard 4 2 2 4 3 2 6 5" xfId="23296" xr:uid="{7C178FD2-F017-46AF-B223-3A4CBA93AA0B}"/>
    <cellStyle name="Standaard 4 2 2 4 3 2 7" xfId="7234" xr:uid="{4F353E4C-60C8-40E7-8BBC-4E8F043F8FB7}"/>
    <cellStyle name="Standaard 4 2 2 4 3 2 7 2" xfId="23299" xr:uid="{12785FF4-F6F4-43B0-BDDA-AD8291421C2E}"/>
    <cellStyle name="Standaard 4 2 2 4 3 2 8" xfId="12442" xr:uid="{192B3459-A2E8-47C2-9B48-7C9C0668B491}"/>
    <cellStyle name="Standaard 4 2 2 4 3 2 8 2" xfId="23300" xr:uid="{11533C98-D1A5-46F0-902A-D6BD0F442036}"/>
    <cellStyle name="Standaard 4 2 2 4 3 2 9" xfId="17110" xr:uid="{CCB012A2-A314-49E2-97C4-AD6B0821F925}"/>
    <cellStyle name="Standaard 4 2 2 4 3 3" xfId="226" xr:uid="{00000000-0005-0000-0000-0000A0010000}"/>
    <cellStyle name="Standaard 4 2 2 4 3 3 10" xfId="2590" xr:uid="{EC6C30C4-627D-4D03-B0C1-E27B2F25D6D1}"/>
    <cellStyle name="Standaard 4 2 2 4 3 3 2" xfId="227" xr:uid="{00000000-0005-0000-0000-0000A1010000}"/>
    <cellStyle name="Standaard 4 2 2 4 3 3 2 2" xfId="1015" xr:uid="{00000000-0005-0000-0000-0000A2010000}"/>
    <cellStyle name="Standaard 4 2 2 4 3 3 2 2 2" xfId="6866" xr:uid="{38690C2A-E232-4DA2-BDD1-2BD76CFFF5C2}"/>
    <cellStyle name="Standaard 4 2 2 4 3 3 2 2 2 2" xfId="11532" xr:uid="{80097DB1-BB1E-4C94-8FB1-F78F7CEE9A5B}"/>
    <cellStyle name="Standaard 4 2 2 4 3 3 2 2 2 2 2" xfId="23305" xr:uid="{E010EB4C-1C88-4BDF-B7FC-937379C833BE}"/>
    <cellStyle name="Standaard 4 2 2 4 3 3 2 2 2 3" xfId="12469" xr:uid="{9620A6DE-7220-4723-819D-855793B4C65A}"/>
    <cellStyle name="Standaard 4 2 2 4 3 3 2 2 2 3 2" xfId="23306" xr:uid="{7D2A1791-E041-4613-9FC8-331F2B046D18}"/>
    <cellStyle name="Standaard 4 2 2 4 3 3 2 2 2 4" xfId="17137" xr:uid="{4D730129-4424-4B4E-8B23-6D2547E7A60B}"/>
    <cellStyle name="Standaard 4 2 2 4 3 3 2 2 2 5" xfId="23304" xr:uid="{C9AB2D3A-F175-41CD-8C86-85D7A95F568A}"/>
    <cellStyle name="Standaard 4 2 2 4 3 3 2 2 3" xfId="9201" xr:uid="{51C5F530-04D1-4B28-81D6-6947DFCDA0DA}"/>
    <cellStyle name="Standaard 4 2 2 4 3 3 2 2 3 2" xfId="23307" xr:uid="{E5D03845-76A4-4788-8B79-F124EE59EF76}"/>
    <cellStyle name="Standaard 4 2 2 4 3 3 2 2 4" xfId="12468" xr:uid="{C106C988-A144-4BBB-9FC0-D658DD41AB2E}"/>
    <cellStyle name="Standaard 4 2 2 4 3 3 2 2 4 2" xfId="23308" xr:uid="{4356222F-729E-41EF-A4DC-5240BB99BD2F}"/>
    <cellStyle name="Standaard 4 2 2 4 3 3 2 2 5" xfId="17136" xr:uid="{750709B4-419E-43E4-9466-C891047BB1BA}"/>
    <cellStyle name="Standaard 4 2 2 4 3 3 2 2 6" xfId="23303" xr:uid="{32D89756-23B9-4D22-BDAB-C15EE90F6636}"/>
    <cellStyle name="Standaard 4 2 2 4 3 3 2 2 7" xfId="4535" xr:uid="{AA4B2C59-ECB5-4B5C-AED8-F4CDD3D1AE6A}"/>
    <cellStyle name="Standaard 4 2 2 4 3 3 2 3" xfId="1799" xr:uid="{00000000-0005-0000-0000-0000A3010000}"/>
    <cellStyle name="Standaard 4 2 2 4 3 3 2 3 2" xfId="6089" xr:uid="{EA931E32-2B5E-4927-9568-DD2A8FBAEFD2}"/>
    <cellStyle name="Standaard 4 2 2 4 3 3 2 3 2 2" xfId="10755" xr:uid="{93D99C9D-EBB3-4A14-8708-C7A2DEB77A80}"/>
    <cellStyle name="Standaard 4 2 2 4 3 3 2 3 2 2 2" xfId="23311" xr:uid="{2E0352EF-6E45-4E73-99B4-448F9864425A}"/>
    <cellStyle name="Standaard 4 2 2 4 3 3 2 3 2 3" xfId="12471" xr:uid="{9684B75A-F227-468B-AFCF-9F1AA118D539}"/>
    <cellStyle name="Standaard 4 2 2 4 3 3 2 3 2 3 2" xfId="23312" xr:uid="{0322A441-B8CD-4DCB-A4C9-0D00E15C14DC}"/>
    <cellStyle name="Standaard 4 2 2 4 3 3 2 3 2 4" xfId="17139" xr:uid="{746B0713-1ACD-4AD8-857B-D1E8850F35EA}"/>
    <cellStyle name="Standaard 4 2 2 4 3 3 2 3 2 5" xfId="23310" xr:uid="{88C0869A-AB27-4E7F-814A-1DC37013406F}"/>
    <cellStyle name="Standaard 4 2 2 4 3 3 2 3 3" xfId="8424" xr:uid="{584D3DF6-028A-4EE6-9402-D74F2082FD82}"/>
    <cellStyle name="Standaard 4 2 2 4 3 3 2 3 3 2" xfId="23313" xr:uid="{13C7A979-594D-4DA5-A51B-998994D23277}"/>
    <cellStyle name="Standaard 4 2 2 4 3 3 2 3 4" xfId="12470" xr:uid="{D7A4C9AF-4CED-444C-909D-4DCCC97FB419}"/>
    <cellStyle name="Standaard 4 2 2 4 3 3 2 3 4 2" xfId="23314" xr:uid="{61BAF678-527C-4525-AD32-C21D3C0B6A9F}"/>
    <cellStyle name="Standaard 4 2 2 4 3 3 2 3 5" xfId="17138" xr:uid="{DB0BD862-F507-4C89-8127-830F32B6A4CE}"/>
    <cellStyle name="Standaard 4 2 2 4 3 3 2 3 6" xfId="23309" xr:uid="{875F76A5-4774-4EB5-A08F-281FCAE46A26}"/>
    <cellStyle name="Standaard 4 2 2 4 3 3 2 3 7" xfId="3758" xr:uid="{B03D80CF-80C6-48F7-98D8-B1F8AD74675C}"/>
    <cellStyle name="Standaard 4 2 2 4 3 3 2 4" xfId="5312" xr:uid="{E1EADA15-0D86-4BC5-AFA5-FD740A867BAF}"/>
    <cellStyle name="Standaard 4 2 2 4 3 3 2 4 2" xfId="9978" xr:uid="{DEDE4D53-4A21-4A55-9F35-7A555B8014AC}"/>
    <cellStyle name="Standaard 4 2 2 4 3 3 2 4 2 2" xfId="23316" xr:uid="{31910B6A-E374-403C-B9CF-408EADAD5994}"/>
    <cellStyle name="Standaard 4 2 2 4 3 3 2 4 3" xfId="12472" xr:uid="{296191FB-96D3-4FAC-B1BF-E589B3462289}"/>
    <cellStyle name="Standaard 4 2 2 4 3 3 2 4 3 2" xfId="23317" xr:uid="{B89570EF-D969-4B35-A599-593037632EC0}"/>
    <cellStyle name="Standaard 4 2 2 4 3 3 2 4 4" xfId="17140" xr:uid="{56F93674-D53A-43C7-820E-F62FE8A7705D}"/>
    <cellStyle name="Standaard 4 2 2 4 3 3 2 4 5" xfId="23315" xr:uid="{BACFF3C8-613C-4CD2-9683-353DBF8A3CC8}"/>
    <cellStyle name="Standaard 4 2 2 4 3 3 2 5" xfId="7647" xr:uid="{E9C27E1B-8C59-492E-8D43-43CBF8B0C220}"/>
    <cellStyle name="Standaard 4 2 2 4 3 3 2 5 2" xfId="23318" xr:uid="{001D6D3B-BCC9-45EF-9205-1E06D1DE4744}"/>
    <cellStyle name="Standaard 4 2 2 4 3 3 2 6" xfId="12467" xr:uid="{7DAFB8F1-FDA1-4637-AE3D-A13BDB500D26}"/>
    <cellStyle name="Standaard 4 2 2 4 3 3 2 6 2" xfId="23319" xr:uid="{0E73C8CC-377A-4396-AE73-AB61DC2C655D}"/>
    <cellStyle name="Standaard 4 2 2 4 3 3 2 7" xfId="17135" xr:uid="{DD068AB0-2D80-4A19-B4BD-8D6C317DD9E4}"/>
    <cellStyle name="Standaard 4 2 2 4 3 3 2 8" xfId="23302" xr:uid="{879B50B3-727C-43E4-86CA-A25EBE0A5FDC}"/>
    <cellStyle name="Standaard 4 2 2 4 3 3 2 9" xfId="2978" xr:uid="{E664EF16-7044-4FAF-A8B1-B1B48F514A76}"/>
    <cellStyle name="Standaard 4 2 2 4 3 3 3" xfId="1014" xr:uid="{00000000-0005-0000-0000-0000A4010000}"/>
    <cellStyle name="Standaard 4 2 2 4 3 3 3 2" xfId="6478" xr:uid="{882DE024-2BD6-400D-91B0-8307CAFE9900}"/>
    <cellStyle name="Standaard 4 2 2 4 3 3 3 2 2" xfId="11144" xr:uid="{BE42BFCB-AAAF-4263-BA88-9CA1AC7A6262}"/>
    <cellStyle name="Standaard 4 2 2 4 3 3 3 2 2 2" xfId="23322" xr:uid="{F6D1DDBD-776D-4756-9C81-17683235ACD0}"/>
    <cellStyle name="Standaard 4 2 2 4 3 3 3 2 3" xfId="12474" xr:uid="{AF383962-4D15-4849-9D34-AB041787A273}"/>
    <cellStyle name="Standaard 4 2 2 4 3 3 3 2 3 2" xfId="23323" xr:uid="{D8747631-345B-4D18-B9FC-A4CC3B9A27E5}"/>
    <cellStyle name="Standaard 4 2 2 4 3 3 3 2 4" xfId="17142" xr:uid="{60249DE3-A127-43E0-B54E-AED354D851CB}"/>
    <cellStyle name="Standaard 4 2 2 4 3 3 3 2 5" xfId="23321" xr:uid="{A5E5CDDC-AA69-4D40-BD2C-F2D06777FE9D}"/>
    <cellStyle name="Standaard 4 2 2 4 3 3 3 3" xfId="8813" xr:uid="{F2882F48-9647-489D-B2D1-C6123D883DC6}"/>
    <cellStyle name="Standaard 4 2 2 4 3 3 3 3 2" xfId="23324" xr:uid="{D13721E0-AF29-4EE6-8AC5-5F001CAB0043}"/>
    <cellStyle name="Standaard 4 2 2 4 3 3 3 4" xfId="12473" xr:uid="{FF380B1B-506D-40C8-8B1A-5CD0F1177F46}"/>
    <cellStyle name="Standaard 4 2 2 4 3 3 3 4 2" xfId="23325" xr:uid="{3187E6FC-47D9-4E22-96CF-17BE8D7DECBF}"/>
    <cellStyle name="Standaard 4 2 2 4 3 3 3 5" xfId="17141" xr:uid="{B902FDDC-319F-451F-B0F4-AF392283E36F}"/>
    <cellStyle name="Standaard 4 2 2 4 3 3 3 6" xfId="23320" xr:uid="{44D7DCBB-7F40-4236-B24F-5E4394AD27C3}"/>
    <cellStyle name="Standaard 4 2 2 4 3 3 3 7" xfId="4147" xr:uid="{47E4F508-B61B-487D-A732-69B4C2938463}"/>
    <cellStyle name="Standaard 4 2 2 4 3 3 4" xfId="1798" xr:uid="{00000000-0005-0000-0000-0000A5010000}"/>
    <cellStyle name="Standaard 4 2 2 4 3 3 4 2" xfId="5701" xr:uid="{64C91331-CBEA-4618-AB29-6D4F486D4C1B}"/>
    <cellStyle name="Standaard 4 2 2 4 3 3 4 2 2" xfId="10367" xr:uid="{C5C86EC1-3AAC-41C8-B4E2-E8306207DD94}"/>
    <cellStyle name="Standaard 4 2 2 4 3 3 4 2 2 2" xfId="23328" xr:uid="{2FA725C9-783A-4BBE-A40F-5D139B5FE751}"/>
    <cellStyle name="Standaard 4 2 2 4 3 3 4 2 3" xfId="12476" xr:uid="{D47E44D9-DBD8-4731-AE23-E2577F9C1B90}"/>
    <cellStyle name="Standaard 4 2 2 4 3 3 4 2 3 2" xfId="23329" xr:uid="{4B3A7CAF-0494-4B88-9351-96678228D560}"/>
    <cellStyle name="Standaard 4 2 2 4 3 3 4 2 4" xfId="17144" xr:uid="{AD9E2307-49D6-423D-B0D1-555FD376497B}"/>
    <cellStyle name="Standaard 4 2 2 4 3 3 4 2 5" xfId="23327" xr:uid="{3C4899EC-5239-4569-A216-124CA0E9F64B}"/>
    <cellStyle name="Standaard 4 2 2 4 3 3 4 3" xfId="8036" xr:uid="{AD9D0D05-C66F-44D4-AF13-475745DBFA99}"/>
    <cellStyle name="Standaard 4 2 2 4 3 3 4 3 2" xfId="23330" xr:uid="{A9784419-D042-4CB1-B276-D152BCB25B22}"/>
    <cellStyle name="Standaard 4 2 2 4 3 3 4 4" xfId="12475" xr:uid="{C8EE3131-35AA-4CBB-9A6F-58D93C3BA7C0}"/>
    <cellStyle name="Standaard 4 2 2 4 3 3 4 4 2" xfId="23331" xr:uid="{838C44E1-153E-4089-B01C-7AE7C427649C}"/>
    <cellStyle name="Standaard 4 2 2 4 3 3 4 5" xfId="17143" xr:uid="{2DB824A9-AF09-438F-9A0F-3B29EFD1903E}"/>
    <cellStyle name="Standaard 4 2 2 4 3 3 4 6" xfId="23326" xr:uid="{65847C2A-14DA-4DE0-8172-F3D038302DAE}"/>
    <cellStyle name="Standaard 4 2 2 4 3 3 4 7" xfId="3370" xr:uid="{A3DC8C8C-F386-4B83-9991-1AB2368B1884}"/>
    <cellStyle name="Standaard 4 2 2 4 3 3 5" xfId="4924" xr:uid="{67C1E233-C114-4981-B024-05E70185A79A}"/>
    <cellStyle name="Standaard 4 2 2 4 3 3 5 2" xfId="9590" xr:uid="{1D0864BD-E870-417E-BB68-27E42C27F4C7}"/>
    <cellStyle name="Standaard 4 2 2 4 3 3 5 2 2" xfId="23333" xr:uid="{E0C90326-8BC8-40E5-A159-256912372F5F}"/>
    <cellStyle name="Standaard 4 2 2 4 3 3 5 3" xfId="12477" xr:uid="{3CFD34A1-1D81-4B4F-B447-30C4D50044A4}"/>
    <cellStyle name="Standaard 4 2 2 4 3 3 5 3 2" xfId="23334" xr:uid="{15C51B4B-4DEE-4F84-B073-B77D936BB16B}"/>
    <cellStyle name="Standaard 4 2 2 4 3 3 5 4" xfId="17145" xr:uid="{487F719D-1405-406D-8760-F18E1D8D80E3}"/>
    <cellStyle name="Standaard 4 2 2 4 3 3 5 5" xfId="23332" xr:uid="{7C361AEB-2E53-468A-B2E2-06E89CAD9C50}"/>
    <cellStyle name="Standaard 4 2 2 4 3 3 6" xfId="7259" xr:uid="{24C1125F-C0A1-4CE5-B32E-4F5942A220B6}"/>
    <cellStyle name="Standaard 4 2 2 4 3 3 6 2" xfId="23335" xr:uid="{AF0AAD22-8885-40BD-B28D-4919EBCE9BE1}"/>
    <cellStyle name="Standaard 4 2 2 4 3 3 7" xfId="12466" xr:uid="{068D2C27-3999-40F8-B5D3-45B2B27BBA24}"/>
    <cellStyle name="Standaard 4 2 2 4 3 3 7 2" xfId="23336" xr:uid="{01D9B552-8A52-459A-976A-295E3B0F151C}"/>
    <cellStyle name="Standaard 4 2 2 4 3 3 8" xfId="17134" xr:uid="{9C7FA75D-0E26-4051-92DE-F0DB084112DA}"/>
    <cellStyle name="Standaard 4 2 2 4 3 3 9" xfId="23301" xr:uid="{2B861829-53C1-4555-8D06-1D4193424AC4}"/>
    <cellStyle name="Standaard 4 2 2 4 3 4" xfId="228" xr:uid="{00000000-0005-0000-0000-0000A6010000}"/>
    <cellStyle name="Standaard 4 2 2 4 3 4 2" xfId="1016" xr:uid="{00000000-0005-0000-0000-0000A7010000}"/>
    <cellStyle name="Standaard 4 2 2 4 3 4 2 2" xfId="6672" xr:uid="{E55D9660-30EE-4E93-BB79-C7BA5E3B09A6}"/>
    <cellStyle name="Standaard 4 2 2 4 3 4 2 2 2" xfId="11338" xr:uid="{234E6A32-A3B3-4690-9393-1C87B9803ED8}"/>
    <cellStyle name="Standaard 4 2 2 4 3 4 2 2 2 2" xfId="23340" xr:uid="{5CF87122-3DAD-4691-82C9-3F582C740F95}"/>
    <cellStyle name="Standaard 4 2 2 4 3 4 2 2 3" xfId="12480" xr:uid="{6D2DCFA2-C032-4C0C-B0B4-34C1960EA282}"/>
    <cellStyle name="Standaard 4 2 2 4 3 4 2 2 3 2" xfId="23341" xr:uid="{2C52C095-9C09-478D-AF32-F4B59FD3E6E3}"/>
    <cellStyle name="Standaard 4 2 2 4 3 4 2 2 4" xfId="17148" xr:uid="{94A0AE29-DA72-49F6-ACB4-14755B2F721F}"/>
    <cellStyle name="Standaard 4 2 2 4 3 4 2 2 5" xfId="23339" xr:uid="{33B71AA5-98DF-4A26-B33B-CE9CB7F9473B}"/>
    <cellStyle name="Standaard 4 2 2 4 3 4 2 3" xfId="9007" xr:uid="{29E7F9E4-5886-44ED-9226-2AA711977AD7}"/>
    <cellStyle name="Standaard 4 2 2 4 3 4 2 3 2" xfId="23342" xr:uid="{FBA118E0-DE51-49F7-BC64-31A829150BC4}"/>
    <cellStyle name="Standaard 4 2 2 4 3 4 2 4" xfId="12479" xr:uid="{6199A40A-FAB7-48D7-973D-F0F98F1BFB38}"/>
    <cellStyle name="Standaard 4 2 2 4 3 4 2 4 2" xfId="23343" xr:uid="{D80B7735-F1EE-4225-82EC-9F2A158E0FD2}"/>
    <cellStyle name="Standaard 4 2 2 4 3 4 2 5" xfId="17147" xr:uid="{022A86F6-00E2-4736-8922-F69FC511B7C1}"/>
    <cellStyle name="Standaard 4 2 2 4 3 4 2 6" xfId="23338" xr:uid="{49F9390B-B714-447A-8B05-81D7D5B7D9D3}"/>
    <cellStyle name="Standaard 4 2 2 4 3 4 2 7" xfId="4341" xr:uid="{65408955-D6E6-44D4-85DC-A0D1AB1B639B}"/>
    <cellStyle name="Standaard 4 2 2 4 3 4 3" xfId="1800" xr:uid="{00000000-0005-0000-0000-0000A8010000}"/>
    <cellStyle name="Standaard 4 2 2 4 3 4 3 2" xfId="5895" xr:uid="{AAB579CC-F6EF-4CE4-9D30-A152AD09476E}"/>
    <cellStyle name="Standaard 4 2 2 4 3 4 3 2 2" xfId="10561" xr:uid="{26ADC1C2-2DA6-4B7C-A8B0-562C61A84940}"/>
    <cellStyle name="Standaard 4 2 2 4 3 4 3 2 2 2" xfId="23346" xr:uid="{2AE87D7B-E1E4-4FB0-8CD4-285E73631F2D}"/>
    <cellStyle name="Standaard 4 2 2 4 3 4 3 2 3" xfId="12482" xr:uid="{9F2C1C5B-E2A9-481C-99DB-8571210C4A7B}"/>
    <cellStyle name="Standaard 4 2 2 4 3 4 3 2 3 2" xfId="23347" xr:uid="{C811B53E-D604-4D29-8A6E-BA02E92E8CBB}"/>
    <cellStyle name="Standaard 4 2 2 4 3 4 3 2 4" xfId="17150" xr:uid="{0BE972D9-B1E9-41B6-8FF2-22A5428E8802}"/>
    <cellStyle name="Standaard 4 2 2 4 3 4 3 2 5" xfId="23345" xr:uid="{FD78F7E9-794B-4CC8-8046-4D5B96B6FF9D}"/>
    <cellStyle name="Standaard 4 2 2 4 3 4 3 3" xfId="8230" xr:uid="{DBE2A7B1-A68E-405F-8CC0-A6A002FE5938}"/>
    <cellStyle name="Standaard 4 2 2 4 3 4 3 3 2" xfId="23348" xr:uid="{4D123943-580A-464C-81BB-F0E34318DA7E}"/>
    <cellStyle name="Standaard 4 2 2 4 3 4 3 4" xfId="12481" xr:uid="{882190A4-F6DD-4C54-B1F1-3526BF6D72C2}"/>
    <cellStyle name="Standaard 4 2 2 4 3 4 3 4 2" xfId="23349" xr:uid="{8FD9792B-2B15-44DC-872E-E6BBBE612405}"/>
    <cellStyle name="Standaard 4 2 2 4 3 4 3 5" xfId="17149" xr:uid="{89CD0663-BAB6-44F6-8F1E-62522DDFC0AD}"/>
    <cellStyle name="Standaard 4 2 2 4 3 4 3 6" xfId="23344" xr:uid="{BB2D5369-5424-4ADD-8BDA-B85CDE516A13}"/>
    <cellStyle name="Standaard 4 2 2 4 3 4 3 7" xfId="3564" xr:uid="{962C26F0-5B88-4193-9A74-8DE937C4A8A3}"/>
    <cellStyle name="Standaard 4 2 2 4 3 4 4" xfId="5118" xr:uid="{453C6EA9-00C1-4772-B98E-59D4C564464F}"/>
    <cellStyle name="Standaard 4 2 2 4 3 4 4 2" xfId="9784" xr:uid="{E00214E2-EAA2-47CC-9FB3-2B15199EAB9A}"/>
    <cellStyle name="Standaard 4 2 2 4 3 4 4 2 2" xfId="23351" xr:uid="{47F047D7-9E14-4085-971B-D1275FF1FE72}"/>
    <cellStyle name="Standaard 4 2 2 4 3 4 4 3" xfId="12483" xr:uid="{BBD7A25D-3EDD-41A0-B95C-0F3D4842BAF8}"/>
    <cellStyle name="Standaard 4 2 2 4 3 4 4 3 2" xfId="23352" xr:uid="{B0E857FC-D97B-4672-8990-630BA9BBE17C}"/>
    <cellStyle name="Standaard 4 2 2 4 3 4 4 4" xfId="17151" xr:uid="{5380C452-A0FE-482C-AD44-E422BCCD90F3}"/>
    <cellStyle name="Standaard 4 2 2 4 3 4 4 5" xfId="23350" xr:uid="{0BAB70CE-BB35-48CF-AEBD-14CFDE777D96}"/>
    <cellStyle name="Standaard 4 2 2 4 3 4 5" xfId="7453" xr:uid="{F0D657AD-BAB6-4177-B97A-BE1AEB4AD9E2}"/>
    <cellStyle name="Standaard 4 2 2 4 3 4 5 2" xfId="23353" xr:uid="{2947BFBC-5A19-42A2-B121-1EF3DF9B07EA}"/>
    <cellStyle name="Standaard 4 2 2 4 3 4 6" xfId="12478" xr:uid="{901BBA18-F538-4949-93FF-28D53C1E82EE}"/>
    <cellStyle name="Standaard 4 2 2 4 3 4 6 2" xfId="23354" xr:uid="{8B991F3F-5FD1-4442-9F88-C8E3673E2E39}"/>
    <cellStyle name="Standaard 4 2 2 4 3 4 7" xfId="17146" xr:uid="{12A04EED-9A92-4323-A733-9878E9F13FFE}"/>
    <cellStyle name="Standaard 4 2 2 4 3 4 8" xfId="23337" xr:uid="{CAC0F205-3337-4B94-ABE3-B2EB9B3F4D71}"/>
    <cellStyle name="Standaard 4 2 2 4 3 4 9" xfId="2784" xr:uid="{78E7EBA8-346B-460A-8B1A-F6D75679CEBD}"/>
    <cellStyle name="Standaard 4 2 2 4 3 5" xfId="819" xr:uid="{00000000-0005-0000-0000-0000A9010000}"/>
    <cellStyle name="Standaard 4 2 2 4 3 5 2" xfId="6284" xr:uid="{9E908C7C-2363-46DC-B9FC-BC393CB93293}"/>
    <cellStyle name="Standaard 4 2 2 4 3 5 2 2" xfId="10950" xr:uid="{CBE959EE-172B-4D81-B5B6-62B905BCDE87}"/>
    <cellStyle name="Standaard 4 2 2 4 3 5 2 2 2" xfId="23357" xr:uid="{46890FD3-273F-4520-B0BC-BA0ADC7B560C}"/>
    <cellStyle name="Standaard 4 2 2 4 3 5 2 3" xfId="12485" xr:uid="{CB124385-A332-47C8-BD50-FC5267001399}"/>
    <cellStyle name="Standaard 4 2 2 4 3 5 2 3 2" xfId="23358" xr:uid="{67FDEAA0-BCA5-4BF8-861A-8A78DC6811BF}"/>
    <cellStyle name="Standaard 4 2 2 4 3 5 2 4" xfId="17153" xr:uid="{3FD0F22A-88A0-4E6C-BAF4-0CF22D018645}"/>
    <cellStyle name="Standaard 4 2 2 4 3 5 2 5" xfId="23356" xr:uid="{81535F9F-FD22-4BF5-B099-3B8350662E61}"/>
    <cellStyle name="Standaard 4 2 2 4 3 5 3" xfId="8619" xr:uid="{E9ABF552-3487-4518-B485-B64239A04BE0}"/>
    <cellStyle name="Standaard 4 2 2 4 3 5 3 2" xfId="23359" xr:uid="{21533F52-2967-4600-B953-36373D5A10E3}"/>
    <cellStyle name="Standaard 4 2 2 4 3 5 4" xfId="12484" xr:uid="{70514AD2-D6C9-4365-B469-D1F1D57776A3}"/>
    <cellStyle name="Standaard 4 2 2 4 3 5 4 2" xfId="23360" xr:uid="{BED05BA9-8B72-4B86-950B-18E18B49F7D7}"/>
    <cellStyle name="Standaard 4 2 2 4 3 5 5" xfId="17152" xr:uid="{336D00DD-EFED-4BC8-8A88-21BFBD768C51}"/>
    <cellStyle name="Standaard 4 2 2 4 3 5 6" xfId="23355" xr:uid="{EEAD19ED-759C-4141-8080-08EA7C8D8AF8}"/>
    <cellStyle name="Standaard 4 2 2 4 3 5 7" xfId="3953" xr:uid="{33091804-7901-45BF-A0EB-5999C38B3E82}"/>
    <cellStyle name="Standaard 4 2 2 4 3 6" xfId="1603" xr:uid="{00000000-0005-0000-0000-0000AA010000}"/>
    <cellStyle name="Standaard 4 2 2 4 3 6 2" xfId="5507" xr:uid="{5EAB7FCF-274E-4CCB-94D7-5F84335604FF}"/>
    <cellStyle name="Standaard 4 2 2 4 3 6 2 2" xfId="10173" xr:uid="{1DF5AEC1-69FC-42F2-9D2F-8EE727EC3703}"/>
    <cellStyle name="Standaard 4 2 2 4 3 6 2 2 2" xfId="23363" xr:uid="{1699FD23-4FFA-412F-A126-734587CE7893}"/>
    <cellStyle name="Standaard 4 2 2 4 3 6 2 3" xfId="12487" xr:uid="{2352A1D8-BA5F-43EF-9371-9506C31B6B33}"/>
    <cellStyle name="Standaard 4 2 2 4 3 6 2 3 2" xfId="23364" xr:uid="{03BCB941-E903-4050-B1DF-5027E968D21C}"/>
    <cellStyle name="Standaard 4 2 2 4 3 6 2 4" xfId="17155" xr:uid="{37A7230E-A650-4FF6-81C1-9342574718E6}"/>
    <cellStyle name="Standaard 4 2 2 4 3 6 2 5" xfId="23362" xr:uid="{31AD0558-5250-4E32-A6FC-A62FC448AC8A}"/>
    <cellStyle name="Standaard 4 2 2 4 3 6 3" xfId="7842" xr:uid="{1067F787-B912-4A73-B350-E74BBCBE45D1}"/>
    <cellStyle name="Standaard 4 2 2 4 3 6 3 2" xfId="23365" xr:uid="{7EC48D83-8F93-4C32-B591-7A529C17714C}"/>
    <cellStyle name="Standaard 4 2 2 4 3 6 4" xfId="12486" xr:uid="{6BCC2FF5-75A9-4A39-8739-DFEAC3FD80A8}"/>
    <cellStyle name="Standaard 4 2 2 4 3 6 4 2" xfId="23366" xr:uid="{63A4AB9A-35B8-45D4-9085-CE7B2F91023C}"/>
    <cellStyle name="Standaard 4 2 2 4 3 6 5" xfId="17154" xr:uid="{008AD7A4-40BA-4843-8BF0-C667C40B1326}"/>
    <cellStyle name="Standaard 4 2 2 4 3 6 6" xfId="23361" xr:uid="{51968E86-4172-4BAB-96B2-F9D38AF7EC3F}"/>
    <cellStyle name="Standaard 4 2 2 4 3 6 7" xfId="3176" xr:uid="{C4377A65-5546-46F3-B99B-28622684F4BC}"/>
    <cellStyle name="Standaard 4 2 2 4 3 7" xfId="4730" xr:uid="{BEB36992-8B7E-4880-84C1-CD33B60C60DA}"/>
    <cellStyle name="Standaard 4 2 2 4 3 7 2" xfId="9396" xr:uid="{1DDF8979-6282-43B0-85D9-519357F33B63}"/>
    <cellStyle name="Standaard 4 2 2 4 3 7 2 2" xfId="23368" xr:uid="{12C53EFD-A014-4446-BAF6-2D8986C9650C}"/>
    <cellStyle name="Standaard 4 2 2 4 3 7 3" xfId="12488" xr:uid="{6DFB0479-B5C1-4C30-BB5E-B3286CBF9363}"/>
    <cellStyle name="Standaard 4 2 2 4 3 7 3 2" xfId="23369" xr:uid="{A19AF744-1A5A-4D23-8E96-288190598BF9}"/>
    <cellStyle name="Standaard 4 2 2 4 3 7 4" xfId="17156" xr:uid="{06048754-A321-43FC-ABFE-52B1B2B04B5B}"/>
    <cellStyle name="Standaard 4 2 2 4 3 7 5" xfId="23367" xr:uid="{F8378355-4C37-4949-9CB9-D31BC136EE98}"/>
    <cellStyle name="Standaard 4 2 2 4 3 8" xfId="7136" xr:uid="{7B293CDE-F1CC-40E8-82CC-1D40293A5A7E}"/>
    <cellStyle name="Standaard 4 2 2 4 3 8 2" xfId="23370" xr:uid="{D3F2CA56-DAFD-4B70-BAA7-86F76F486535}"/>
    <cellStyle name="Standaard 4 2 2 4 3 9" xfId="12441" xr:uid="{5EFC5C4E-4B4F-4861-825E-09FF18C11FC0}"/>
    <cellStyle name="Standaard 4 2 2 4 3 9 2" xfId="23371" xr:uid="{2A2C0650-A948-4C7B-993E-6A8927A6F935}"/>
    <cellStyle name="Standaard 4 2 2 4 4" xfId="229" xr:uid="{00000000-0005-0000-0000-0000AB010000}"/>
    <cellStyle name="Standaard 4 2 2 4 4 10" xfId="23372" xr:uid="{DFD85A60-E54F-455A-ACF3-16950C29CB65}"/>
    <cellStyle name="Standaard 4 2 2 4 4 11" xfId="2517" xr:uid="{6E937FB9-B808-49E2-B11F-A449C1DE8A45}"/>
    <cellStyle name="Standaard 4 2 2 4 4 2" xfId="230" xr:uid="{00000000-0005-0000-0000-0000AC010000}"/>
    <cellStyle name="Standaard 4 2 2 4 4 2 10" xfId="2711" xr:uid="{CD5790C3-758F-429C-B084-9A33394A6B8E}"/>
    <cellStyle name="Standaard 4 2 2 4 4 2 2" xfId="231" xr:uid="{00000000-0005-0000-0000-0000AD010000}"/>
    <cellStyle name="Standaard 4 2 2 4 4 2 2 2" xfId="1019" xr:uid="{00000000-0005-0000-0000-0000AE010000}"/>
    <cellStyle name="Standaard 4 2 2 4 4 2 2 2 2" xfId="6987" xr:uid="{672C9AD1-438F-445F-825B-22E8B350DB0D}"/>
    <cellStyle name="Standaard 4 2 2 4 4 2 2 2 2 2" xfId="11653" xr:uid="{D037FCC8-4AA6-4E59-A7ED-9E1EADE2CB33}"/>
    <cellStyle name="Standaard 4 2 2 4 4 2 2 2 2 2 2" xfId="23377" xr:uid="{75669C82-EFB2-4BFE-8067-00D64F202532}"/>
    <cellStyle name="Standaard 4 2 2 4 4 2 2 2 2 3" xfId="12493" xr:uid="{B9F9F05B-DB10-4430-B6E0-78505B41C4BA}"/>
    <cellStyle name="Standaard 4 2 2 4 4 2 2 2 2 3 2" xfId="23378" xr:uid="{1562D0A1-1400-4540-A966-305C5D601952}"/>
    <cellStyle name="Standaard 4 2 2 4 4 2 2 2 2 4" xfId="17161" xr:uid="{E46CDA8F-981F-458A-932E-D8B4D05177E4}"/>
    <cellStyle name="Standaard 4 2 2 4 4 2 2 2 2 5" xfId="23376" xr:uid="{CEC4C632-BC30-444D-9C6D-830472B0338D}"/>
    <cellStyle name="Standaard 4 2 2 4 4 2 2 2 3" xfId="9322" xr:uid="{650A8296-51BE-49CF-B1BC-67615A3FCABD}"/>
    <cellStyle name="Standaard 4 2 2 4 4 2 2 2 3 2" xfId="23379" xr:uid="{0F6B5144-F764-4E43-A613-0212CA58BF7B}"/>
    <cellStyle name="Standaard 4 2 2 4 4 2 2 2 4" xfId="12492" xr:uid="{6A7D2516-22FF-4C36-AF86-16C29F0F2A3B}"/>
    <cellStyle name="Standaard 4 2 2 4 4 2 2 2 4 2" xfId="23380" xr:uid="{5A8A42DD-941F-42C2-A6D0-DB04ACC8F6D7}"/>
    <cellStyle name="Standaard 4 2 2 4 4 2 2 2 5" xfId="17160" xr:uid="{5C69AF17-C3AE-4699-98F6-C40B2C3AA622}"/>
    <cellStyle name="Standaard 4 2 2 4 4 2 2 2 6" xfId="23375" xr:uid="{53178E14-3B62-49D7-BC9D-83725A8CA99C}"/>
    <cellStyle name="Standaard 4 2 2 4 4 2 2 2 7" xfId="4656" xr:uid="{46E98A6C-DBEB-4519-9185-707F55D33C0C}"/>
    <cellStyle name="Standaard 4 2 2 4 4 2 2 3" xfId="1803" xr:uid="{00000000-0005-0000-0000-0000AF010000}"/>
    <cellStyle name="Standaard 4 2 2 4 4 2 2 3 2" xfId="6210" xr:uid="{2876721B-0522-4723-9BA3-3064B50E9DB4}"/>
    <cellStyle name="Standaard 4 2 2 4 4 2 2 3 2 2" xfId="10876" xr:uid="{6E55DA76-4DCA-4097-9553-F5D97A7B631E}"/>
    <cellStyle name="Standaard 4 2 2 4 4 2 2 3 2 2 2" xfId="23383" xr:uid="{8C004932-AF37-4165-8844-121CC9389139}"/>
    <cellStyle name="Standaard 4 2 2 4 4 2 2 3 2 3" xfId="12495" xr:uid="{86354F1E-8BCA-4DE8-BC4C-8FD300B17462}"/>
    <cellStyle name="Standaard 4 2 2 4 4 2 2 3 2 3 2" xfId="23384" xr:uid="{689A8C93-D26F-48DD-A280-46FA4F001355}"/>
    <cellStyle name="Standaard 4 2 2 4 4 2 2 3 2 4" xfId="17163" xr:uid="{76E520DB-8DD1-460E-A53E-2DD325D5512B}"/>
    <cellStyle name="Standaard 4 2 2 4 4 2 2 3 2 5" xfId="23382" xr:uid="{DCFE58B8-DD22-4E52-913F-F28EE201C062}"/>
    <cellStyle name="Standaard 4 2 2 4 4 2 2 3 3" xfId="8545" xr:uid="{D8022D87-C327-4124-B67D-BC028EE71CD4}"/>
    <cellStyle name="Standaard 4 2 2 4 4 2 2 3 3 2" xfId="23385" xr:uid="{CF60B618-F59A-4B76-ADA4-6E089C1E0386}"/>
    <cellStyle name="Standaard 4 2 2 4 4 2 2 3 4" xfId="12494" xr:uid="{9FC71736-52B2-4F28-953E-AED9A4A9E261}"/>
    <cellStyle name="Standaard 4 2 2 4 4 2 2 3 4 2" xfId="23386" xr:uid="{7C2D4A2D-C842-44DF-A552-13BEA8867A21}"/>
    <cellStyle name="Standaard 4 2 2 4 4 2 2 3 5" xfId="17162" xr:uid="{A7F248E7-ACB0-47BE-AC1F-31C977D6AFCD}"/>
    <cellStyle name="Standaard 4 2 2 4 4 2 2 3 6" xfId="23381" xr:uid="{B178E9C0-044F-4FAB-AB5C-AA174718EA67}"/>
    <cellStyle name="Standaard 4 2 2 4 4 2 2 3 7" xfId="3879" xr:uid="{DC972214-7669-4273-AA3F-125E130866EB}"/>
    <cellStyle name="Standaard 4 2 2 4 4 2 2 4" xfId="5433" xr:uid="{2D1D8662-0A3E-4BAB-8C2F-217DA47C1D29}"/>
    <cellStyle name="Standaard 4 2 2 4 4 2 2 4 2" xfId="10099" xr:uid="{A3E00010-CAEC-440A-A05A-020636FA2388}"/>
    <cellStyle name="Standaard 4 2 2 4 4 2 2 4 2 2" xfId="23388" xr:uid="{A25E11B3-9768-4715-AB6A-2EE9AEA30626}"/>
    <cellStyle name="Standaard 4 2 2 4 4 2 2 4 3" xfId="12496" xr:uid="{77A27F26-0F4C-4927-8B00-2961D5002A57}"/>
    <cellStyle name="Standaard 4 2 2 4 4 2 2 4 3 2" xfId="23389" xr:uid="{36C2564A-AEAC-434C-A226-866FD0E0E2CB}"/>
    <cellStyle name="Standaard 4 2 2 4 4 2 2 4 4" xfId="17164" xr:uid="{C610925A-DB79-47E3-88DF-EF18DC9C03F6}"/>
    <cellStyle name="Standaard 4 2 2 4 4 2 2 4 5" xfId="23387" xr:uid="{267160C2-2DDE-49E5-BF11-45E9DFB13A0A}"/>
    <cellStyle name="Standaard 4 2 2 4 4 2 2 5" xfId="7768" xr:uid="{79918CD1-5057-4E47-9A40-469D8ACB77C1}"/>
    <cellStyle name="Standaard 4 2 2 4 4 2 2 5 2" xfId="23390" xr:uid="{1828BC75-7137-48BD-B732-9D730262FCA7}"/>
    <cellStyle name="Standaard 4 2 2 4 4 2 2 6" xfId="12491" xr:uid="{6C1175E9-D252-490A-919B-698DA7FF3830}"/>
    <cellStyle name="Standaard 4 2 2 4 4 2 2 6 2" xfId="23391" xr:uid="{D12DD004-23A9-4850-BF17-96398640DAB4}"/>
    <cellStyle name="Standaard 4 2 2 4 4 2 2 7" xfId="17159" xr:uid="{39B497A6-2A6D-48B5-9FA5-3651AFCB804E}"/>
    <cellStyle name="Standaard 4 2 2 4 4 2 2 8" xfId="23374" xr:uid="{4D091184-3D1E-4E72-AC4F-E4CBA12879E6}"/>
    <cellStyle name="Standaard 4 2 2 4 4 2 2 9" xfId="3099" xr:uid="{9E787379-9EC4-435D-A4AA-F8C6FEBB0721}"/>
    <cellStyle name="Standaard 4 2 2 4 4 2 3" xfId="1018" xr:uid="{00000000-0005-0000-0000-0000B0010000}"/>
    <cellStyle name="Standaard 4 2 2 4 4 2 3 2" xfId="6599" xr:uid="{D797995F-1565-4909-990F-E4B3D7448A58}"/>
    <cellStyle name="Standaard 4 2 2 4 4 2 3 2 2" xfId="11265" xr:uid="{BD8933DD-008A-4707-97B9-1FE544EC3AAC}"/>
    <cellStyle name="Standaard 4 2 2 4 4 2 3 2 2 2" xfId="23394" xr:uid="{2578B1FB-DDD3-427B-BAD6-078C7E0EEECD}"/>
    <cellStyle name="Standaard 4 2 2 4 4 2 3 2 3" xfId="12498" xr:uid="{DD57438B-4762-4A45-BD57-24D63303E12F}"/>
    <cellStyle name="Standaard 4 2 2 4 4 2 3 2 3 2" xfId="23395" xr:uid="{23944FBB-73B9-4A46-B217-B1AD83B04F2B}"/>
    <cellStyle name="Standaard 4 2 2 4 4 2 3 2 4" xfId="17166" xr:uid="{94C69B02-200F-4B17-B24B-6D6DF25C322E}"/>
    <cellStyle name="Standaard 4 2 2 4 4 2 3 2 5" xfId="23393" xr:uid="{9D0255EF-83BF-42E0-BB78-48EFB9EF901D}"/>
    <cellStyle name="Standaard 4 2 2 4 4 2 3 3" xfId="8934" xr:uid="{BCE0F853-C0B9-4013-AD24-81619DA38E82}"/>
    <cellStyle name="Standaard 4 2 2 4 4 2 3 3 2" xfId="23396" xr:uid="{8E738536-D522-495A-890E-C603C7EBE7C1}"/>
    <cellStyle name="Standaard 4 2 2 4 4 2 3 4" xfId="12497" xr:uid="{C7F224C8-1386-4A12-9775-AAEE8A802A5B}"/>
    <cellStyle name="Standaard 4 2 2 4 4 2 3 4 2" xfId="23397" xr:uid="{0882DD57-9CC1-42D9-8347-EFCFD56E1B61}"/>
    <cellStyle name="Standaard 4 2 2 4 4 2 3 5" xfId="17165" xr:uid="{C443CC64-9D7C-4700-B593-46E40D0A296C}"/>
    <cellStyle name="Standaard 4 2 2 4 4 2 3 6" xfId="23392" xr:uid="{2EAA4A2F-2A8F-4145-A655-8BA777739924}"/>
    <cellStyle name="Standaard 4 2 2 4 4 2 3 7" xfId="4268" xr:uid="{82C1C0A9-4083-4425-B599-E3C4DF9FE0D5}"/>
    <cellStyle name="Standaard 4 2 2 4 4 2 4" xfId="1802" xr:uid="{00000000-0005-0000-0000-0000B1010000}"/>
    <cellStyle name="Standaard 4 2 2 4 4 2 4 2" xfId="5822" xr:uid="{04E86757-EFAC-4524-BF1D-5BFE22D44A3F}"/>
    <cellStyle name="Standaard 4 2 2 4 4 2 4 2 2" xfId="10488" xr:uid="{726EBD4F-3706-4966-8D2E-1549CA593CCF}"/>
    <cellStyle name="Standaard 4 2 2 4 4 2 4 2 2 2" xfId="23400" xr:uid="{B07B6F59-2728-4C71-829E-AC8436ECB5A1}"/>
    <cellStyle name="Standaard 4 2 2 4 4 2 4 2 3" xfId="12500" xr:uid="{93536236-D38F-49E1-86B2-B4C824DEB920}"/>
    <cellStyle name="Standaard 4 2 2 4 4 2 4 2 3 2" xfId="23401" xr:uid="{7EB40B6D-8A77-4977-A1AC-495C8DD8C2D4}"/>
    <cellStyle name="Standaard 4 2 2 4 4 2 4 2 4" xfId="17168" xr:uid="{A41202A4-42B7-43FA-A4DC-DE00712D3823}"/>
    <cellStyle name="Standaard 4 2 2 4 4 2 4 2 5" xfId="23399" xr:uid="{36B5E142-8CCF-454C-BC42-B6D45BB68EA6}"/>
    <cellStyle name="Standaard 4 2 2 4 4 2 4 3" xfId="8157" xr:uid="{18C18C32-9806-4380-A626-B563D91265A8}"/>
    <cellStyle name="Standaard 4 2 2 4 4 2 4 3 2" xfId="23402" xr:uid="{A80D2F88-1F78-433C-A3E0-1705A3F55B2C}"/>
    <cellStyle name="Standaard 4 2 2 4 4 2 4 4" xfId="12499" xr:uid="{32EC9794-3D84-4FF5-A183-43E80F67A295}"/>
    <cellStyle name="Standaard 4 2 2 4 4 2 4 4 2" xfId="23403" xr:uid="{9EB2D760-6E8D-493C-8400-91FA6A61D219}"/>
    <cellStyle name="Standaard 4 2 2 4 4 2 4 5" xfId="17167" xr:uid="{FA70C997-5C82-45E5-B13F-145E7CD83222}"/>
    <cellStyle name="Standaard 4 2 2 4 4 2 4 6" xfId="23398" xr:uid="{141B4F27-AA43-4A8C-A8B0-6B1E58647220}"/>
    <cellStyle name="Standaard 4 2 2 4 4 2 4 7" xfId="3491" xr:uid="{71A1199A-941E-4578-8AAB-13F21A6E34F8}"/>
    <cellStyle name="Standaard 4 2 2 4 4 2 5" xfId="5045" xr:uid="{68C119F7-467F-4B37-8B4A-E10B2D7ABD14}"/>
    <cellStyle name="Standaard 4 2 2 4 4 2 5 2" xfId="9711" xr:uid="{8B651CB1-BE0F-41AD-BFA5-8F24670AAB62}"/>
    <cellStyle name="Standaard 4 2 2 4 4 2 5 2 2" xfId="23405" xr:uid="{EA4881FC-700D-441E-9B32-8D1647829FA9}"/>
    <cellStyle name="Standaard 4 2 2 4 4 2 5 3" xfId="12501" xr:uid="{532527DE-37F6-482A-ADB1-467FCEC7B112}"/>
    <cellStyle name="Standaard 4 2 2 4 4 2 5 3 2" xfId="23406" xr:uid="{8CAEF7E1-4A27-4C08-859D-51EFE62CE8CC}"/>
    <cellStyle name="Standaard 4 2 2 4 4 2 5 4" xfId="17169" xr:uid="{92D2E473-BD52-486D-BCD7-B7C45A44B26F}"/>
    <cellStyle name="Standaard 4 2 2 4 4 2 5 5" xfId="23404" xr:uid="{87FAFCEE-A62A-4925-BA72-B09F56DC04EE}"/>
    <cellStyle name="Standaard 4 2 2 4 4 2 6" xfId="7380" xr:uid="{2E9C6692-7948-4C8A-B11B-899F31EBB54E}"/>
    <cellStyle name="Standaard 4 2 2 4 4 2 6 2" xfId="23407" xr:uid="{14F8585F-A386-4D2B-89D1-0C32F0F9F83C}"/>
    <cellStyle name="Standaard 4 2 2 4 4 2 7" xfId="12490" xr:uid="{DCF46884-EBE1-4D72-B723-155C94DB77A3}"/>
    <cellStyle name="Standaard 4 2 2 4 4 2 7 2" xfId="23408" xr:uid="{97E751BC-DC00-441C-B6B7-E9366713DE1A}"/>
    <cellStyle name="Standaard 4 2 2 4 4 2 8" xfId="17158" xr:uid="{1F9BF435-DE32-4E3F-B8A0-02D0006BDF27}"/>
    <cellStyle name="Standaard 4 2 2 4 4 2 9" xfId="23373" xr:uid="{26AE2FCB-CC45-4E64-9CBC-654E55AEC919}"/>
    <cellStyle name="Standaard 4 2 2 4 4 3" xfId="232" xr:uid="{00000000-0005-0000-0000-0000B2010000}"/>
    <cellStyle name="Standaard 4 2 2 4 4 3 2" xfId="1020" xr:uid="{00000000-0005-0000-0000-0000B3010000}"/>
    <cellStyle name="Standaard 4 2 2 4 4 3 2 2" xfId="6793" xr:uid="{11BAB3F0-F1BF-48BE-BD42-EE443BC2E5C4}"/>
    <cellStyle name="Standaard 4 2 2 4 4 3 2 2 2" xfId="11459" xr:uid="{D3EF41A3-2479-47E7-9166-CAF3F3EF8127}"/>
    <cellStyle name="Standaard 4 2 2 4 4 3 2 2 2 2" xfId="23412" xr:uid="{507A29B9-8BB2-446B-B5B1-58E2CC42B4AA}"/>
    <cellStyle name="Standaard 4 2 2 4 4 3 2 2 3" xfId="12504" xr:uid="{E31C5C8F-8E0C-43DF-A006-4A354ECB7AFA}"/>
    <cellStyle name="Standaard 4 2 2 4 4 3 2 2 3 2" xfId="23413" xr:uid="{B68453F9-370F-437F-B513-C2CCC9890C35}"/>
    <cellStyle name="Standaard 4 2 2 4 4 3 2 2 4" xfId="17172" xr:uid="{23EA3943-CB8E-45D2-8293-EC797F59FE1E}"/>
    <cellStyle name="Standaard 4 2 2 4 4 3 2 2 5" xfId="23411" xr:uid="{2A810F2C-3E47-4B7B-BED5-2ECE75A4B6B1}"/>
    <cellStyle name="Standaard 4 2 2 4 4 3 2 3" xfId="9128" xr:uid="{192220F5-16E9-4DED-8B69-76AACBD3BB11}"/>
    <cellStyle name="Standaard 4 2 2 4 4 3 2 3 2" xfId="23414" xr:uid="{59D0437C-7D7C-48B5-A1A7-728271175A28}"/>
    <cellStyle name="Standaard 4 2 2 4 4 3 2 4" xfId="12503" xr:uid="{E44130DB-10CA-4A4A-BD44-7506CCA0D030}"/>
    <cellStyle name="Standaard 4 2 2 4 4 3 2 4 2" xfId="23415" xr:uid="{9F2AC0B3-9392-4A2E-B8A0-D938A48C4540}"/>
    <cellStyle name="Standaard 4 2 2 4 4 3 2 5" xfId="17171" xr:uid="{BF1C3DD4-8769-48FA-8052-4A476B09C219}"/>
    <cellStyle name="Standaard 4 2 2 4 4 3 2 6" xfId="23410" xr:uid="{537E8739-330C-4042-8E9B-4DEA336C70DC}"/>
    <cellStyle name="Standaard 4 2 2 4 4 3 2 7" xfId="4462" xr:uid="{904478FA-5DB2-4B76-A712-3B5CF1A7FEDB}"/>
    <cellStyle name="Standaard 4 2 2 4 4 3 3" xfId="1804" xr:uid="{00000000-0005-0000-0000-0000B4010000}"/>
    <cellStyle name="Standaard 4 2 2 4 4 3 3 2" xfId="6016" xr:uid="{D94060BC-5F57-4212-92FF-5EA1C439B357}"/>
    <cellStyle name="Standaard 4 2 2 4 4 3 3 2 2" xfId="10682" xr:uid="{645365CD-FCA0-4614-86B4-FDCC8CEAEBC6}"/>
    <cellStyle name="Standaard 4 2 2 4 4 3 3 2 2 2" xfId="23418" xr:uid="{FF2FA5B4-BE07-42D7-AE38-8925CCD5F22F}"/>
    <cellStyle name="Standaard 4 2 2 4 4 3 3 2 3" xfId="12506" xr:uid="{E2656625-D6A1-4AEF-B1D1-B37EC60A0A8B}"/>
    <cellStyle name="Standaard 4 2 2 4 4 3 3 2 3 2" xfId="23419" xr:uid="{893C883B-AABA-40F2-8D51-6320DE8C525B}"/>
    <cellStyle name="Standaard 4 2 2 4 4 3 3 2 4" xfId="17174" xr:uid="{EB244DB0-6663-44C2-8E7F-05531542BE3D}"/>
    <cellStyle name="Standaard 4 2 2 4 4 3 3 2 5" xfId="23417" xr:uid="{9B83153D-1457-4A00-AD6F-0117F6071D52}"/>
    <cellStyle name="Standaard 4 2 2 4 4 3 3 3" xfId="8351" xr:uid="{3FE7FCBA-111C-4EB7-B215-22845AB4D87D}"/>
    <cellStyle name="Standaard 4 2 2 4 4 3 3 3 2" xfId="23420" xr:uid="{0AB56DA4-E453-48F4-AE7B-F9D839AD0BCB}"/>
    <cellStyle name="Standaard 4 2 2 4 4 3 3 4" xfId="12505" xr:uid="{AF0037C7-C39B-4C6C-ACA6-FB394E4EEE41}"/>
    <cellStyle name="Standaard 4 2 2 4 4 3 3 4 2" xfId="23421" xr:uid="{4C225147-101E-45DF-8C75-E2C60DEB914A}"/>
    <cellStyle name="Standaard 4 2 2 4 4 3 3 5" xfId="17173" xr:uid="{B6F4A5AF-D4E5-4177-A271-A08CB7CCCEE3}"/>
    <cellStyle name="Standaard 4 2 2 4 4 3 3 6" xfId="23416" xr:uid="{E877A91D-F164-40FC-9C52-9EBF3F641052}"/>
    <cellStyle name="Standaard 4 2 2 4 4 3 3 7" xfId="3685" xr:uid="{2F152D48-9F26-4246-953A-6957BC624FF0}"/>
    <cellStyle name="Standaard 4 2 2 4 4 3 4" xfId="5239" xr:uid="{F5DAF3D8-2A2D-4B84-8116-45A554B073CF}"/>
    <cellStyle name="Standaard 4 2 2 4 4 3 4 2" xfId="9905" xr:uid="{BB47807C-7683-4AD9-85AF-E9744F807DEA}"/>
    <cellStyle name="Standaard 4 2 2 4 4 3 4 2 2" xfId="23423" xr:uid="{DD89D823-E650-4EB2-9794-8927626DDD35}"/>
    <cellStyle name="Standaard 4 2 2 4 4 3 4 3" xfId="12507" xr:uid="{75673F4C-4D2F-4CFE-8B78-B87B31A0A16B}"/>
    <cellStyle name="Standaard 4 2 2 4 4 3 4 3 2" xfId="23424" xr:uid="{6A9F7C95-E016-48AE-9CE8-38138E7DB1C4}"/>
    <cellStyle name="Standaard 4 2 2 4 4 3 4 4" xfId="17175" xr:uid="{38CA6D3D-6304-4E0D-89A6-E3F0D0DE68CB}"/>
    <cellStyle name="Standaard 4 2 2 4 4 3 4 5" xfId="23422" xr:uid="{8A0A2E77-8953-47D6-B21B-94AE76816463}"/>
    <cellStyle name="Standaard 4 2 2 4 4 3 5" xfId="7574" xr:uid="{C450B014-A0D6-4808-974B-97B25F1B4670}"/>
    <cellStyle name="Standaard 4 2 2 4 4 3 5 2" xfId="23425" xr:uid="{0070A75F-89E8-41B6-B9DA-7A2AC03570BC}"/>
    <cellStyle name="Standaard 4 2 2 4 4 3 6" xfId="12502" xr:uid="{D694E7B3-D276-48B9-A1B0-0404DF41846E}"/>
    <cellStyle name="Standaard 4 2 2 4 4 3 6 2" xfId="23426" xr:uid="{41C3A1B4-0B16-4F77-A4E8-3A7E5D2E524A}"/>
    <cellStyle name="Standaard 4 2 2 4 4 3 7" xfId="17170" xr:uid="{E14748A1-D367-4930-A614-32A693FE0F3B}"/>
    <cellStyle name="Standaard 4 2 2 4 4 3 8" xfId="23409" xr:uid="{7322A51F-6862-46E8-B7FE-D45BD8EB2CE2}"/>
    <cellStyle name="Standaard 4 2 2 4 4 3 9" xfId="2905" xr:uid="{BD3CA118-9D6F-4762-8631-01EC95C76DA1}"/>
    <cellStyle name="Standaard 4 2 2 4 4 4" xfId="1017" xr:uid="{00000000-0005-0000-0000-0000B5010000}"/>
    <cellStyle name="Standaard 4 2 2 4 4 4 2" xfId="6405" xr:uid="{E2321994-1333-4557-9B96-AC12C33F5023}"/>
    <cellStyle name="Standaard 4 2 2 4 4 4 2 2" xfId="11071" xr:uid="{C2DB80DB-2EF9-4FD7-8A66-2EDB1322CA55}"/>
    <cellStyle name="Standaard 4 2 2 4 4 4 2 2 2" xfId="23429" xr:uid="{2B7542F7-D7E3-4DC5-AD27-91D1FE535DF0}"/>
    <cellStyle name="Standaard 4 2 2 4 4 4 2 3" xfId="12509" xr:uid="{13B15446-B61F-432A-B887-E8EC918F6E6B}"/>
    <cellStyle name="Standaard 4 2 2 4 4 4 2 3 2" xfId="23430" xr:uid="{75B063C6-E6BF-4CBA-B65C-6FFF45FAD5C7}"/>
    <cellStyle name="Standaard 4 2 2 4 4 4 2 4" xfId="17177" xr:uid="{A3F60A5F-5A04-4A19-AF09-4EB4AA8E4C19}"/>
    <cellStyle name="Standaard 4 2 2 4 4 4 2 5" xfId="23428" xr:uid="{A7E8D146-A809-4FF1-9628-5BD877DCF343}"/>
    <cellStyle name="Standaard 4 2 2 4 4 4 3" xfId="8740" xr:uid="{240C97E3-94FB-4B3E-AAF1-BD930BDBBFE1}"/>
    <cellStyle name="Standaard 4 2 2 4 4 4 3 2" xfId="23431" xr:uid="{5DFA6D3B-DF1A-4E10-B9A2-5CF04B37F3FE}"/>
    <cellStyle name="Standaard 4 2 2 4 4 4 4" xfId="12508" xr:uid="{8D27E03B-6153-4249-94EC-001C3A936555}"/>
    <cellStyle name="Standaard 4 2 2 4 4 4 4 2" xfId="23432" xr:uid="{3C36EB98-AA8F-4F0D-A560-91A9C6C2D8A8}"/>
    <cellStyle name="Standaard 4 2 2 4 4 4 5" xfId="17176" xr:uid="{1E894785-E347-4A64-9B7C-7EBAC9FF6775}"/>
    <cellStyle name="Standaard 4 2 2 4 4 4 6" xfId="23427" xr:uid="{489D7FC4-C957-4683-B3F4-5AF004C52333}"/>
    <cellStyle name="Standaard 4 2 2 4 4 4 7" xfId="4074" xr:uid="{D7C65CE8-74F2-4474-9786-14FD841C28EB}"/>
    <cellStyle name="Standaard 4 2 2 4 4 5" xfId="1801" xr:uid="{00000000-0005-0000-0000-0000B6010000}"/>
    <cellStyle name="Standaard 4 2 2 4 4 5 2" xfId="5628" xr:uid="{F649F47D-0D14-4F32-8C8E-9904A09D1A3B}"/>
    <cellStyle name="Standaard 4 2 2 4 4 5 2 2" xfId="10294" xr:uid="{A3FEEC00-36C0-4537-96CB-0F8774A2F7FC}"/>
    <cellStyle name="Standaard 4 2 2 4 4 5 2 2 2" xfId="23435" xr:uid="{F6BFE7F2-5491-459A-8C91-7F1F0683DEF0}"/>
    <cellStyle name="Standaard 4 2 2 4 4 5 2 3" xfId="12511" xr:uid="{DE4F95D5-7436-4384-AFA8-481183FCAAFD}"/>
    <cellStyle name="Standaard 4 2 2 4 4 5 2 3 2" xfId="23436" xr:uid="{843FFB57-58E2-41AB-A225-B4F6F341BD9A}"/>
    <cellStyle name="Standaard 4 2 2 4 4 5 2 4" xfId="17179" xr:uid="{D2BAF83F-49D1-4A07-AD4F-FD4F933AD471}"/>
    <cellStyle name="Standaard 4 2 2 4 4 5 2 5" xfId="23434" xr:uid="{E9060A0B-7DA5-4862-9A7A-84AFEC33A5E0}"/>
    <cellStyle name="Standaard 4 2 2 4 4 5 3" xfId="7963" xr:uid="{D1D14571-E1C6-4F01-9013-DD3FBC185B47}"/>
    <cellStyle name="Standaard 4 2 2 4 4 5 3 2" xfId="23437" xr:uid="{AB6C7568-FC11-491C-9304-541A9C703898}"/>
    <cellStyle name="Standaard 4 2 2 4 4 5 4" xfId="12510" xr:uid="{F4DB9E31-3D8C-4F38-B060-611CFEF74480}"/>
    <cellStyle name="Standaard 4 2 2 4 4 5 4 2" xfId="23438" xr:uid="{7C8ECE37-C005-47BA-BA5D-B7A4006444BF}"/>
    <cellStyle name="Standaard 4 2 2 4 4 5 5" xfId="17178" xr:uid="{EDE3A539-A119-4D93-96C6-5729433F584B}"/>
    <cellStyle name="Standaard 4 2 2 4 4 5 6" xfId="23433" xr:uid="{72F6807F-E875-43E3-96AD-DF98B4C14BE8}"/>
    <cellStyle name="Standaard 4 2 2 4 4 5 7" xfId="3297" xr:uid="{C7900119-BB17-4330-BA32-72214EC279BF}"/>
    <cellStyle name="Standaard 4 2 2 4 4 6" xfId="4851" xr:uid="{DF28BD42-3952-4CE0-9833-FFA0C64E3AB9}"/>
    <cellStyle name="Standaard 4 2 2 4 4 6 2" xfId="9517" xr:uid="{EB562B77-531A-4CB2-AEBE-C19616C13BBB}"/>
    <cellStyle name="Standaard 4 2 2 4 4 6 2 2" xfId="23440" xr:uid="{BD40D700-A5CC-49F8-A8C9-ACFAF2EC1E79}"/>
    <cellStyle name="Standaard 4 2 2 4 4 6 3" xfId="12512" xr:uid="{8540B02C-AAE0-4D30-B6B4-48CA08332C8E}"/>
    <cellStyle name="Standaard 4 2 2 4 4 6 3 2" xfId="23441" xr:uid="{C73B9EF3-E125-4101-987B-7B90AEBCFB21}"/>
    <cellStyle name="Standaard 4 2 2 4 4 6 4" xfId="17180" xr:uid="{963A7269-6FA6-4646-A1EC-3B28AF4ADCF7}"/>
    <cellStyle name="Standaard 4 2 2 4 4 6 5" xfId="23439" xr:uid="{3231B290-70B7-4C1A-9EC0-5C201EBE8D04}"/>
    <cellStyle name="Standaard 4 2 2 4 4 7" xfId="7186" xr:uid="{03F5C867-FFBA-4D6F-BEF6-CD1BA0310F25}"/>
    <cellStyle name="Standaard 4 2 2 4 4 7 2" xfId="23442" xr:uid="{6C2A9973-0307-4A1D-84D6-7388001B8805}"/>
    <cellStyle name="Standaard 4 2 2 4 4 8" xfId="12489" xr:uid="{6B5A9252-3BA9-4E26-BDE1-C001E6473CCD}"/>
    <cellStyle name="Standaard 4 2 2 4 4 8 2" xfId="23443" xr:uid="{F555FBCF-7BF1-40E0-8497-70E826333CA0}"/>
    <cellStyle name="Standaard 4 2 2 4 4 9" xfId="17157" xr:uid="{99557587-2779-4BF2-A156-3E1AF7D9B00A}"/>
    <cellStyle name="Standaard 4 2 2 4 5" xfId="233" xr:uid="{00000000-0005-0000-0000-0000B7010000}"/>
    <cellStyle name="Standaard 4 2 2 4 5 10" xfId="2588" xr:uid="{2F1FE07D-AF66-48E0-8C43-5EBD961C4F0E}"/>
    <cellStyle name="Standaard 4 2 2 4 5 2" xfId="234" xr:uid="{00000000-0005-0000-0000-0000B8010000}"/>
    <cellStyle name="Standaard 4 2 2 4 5 2 2" xfId="1022" xr:uid="{00000000-0005-0000-0000-0000B9010000}"/>
    <cellStyle name="Standaard 4 2 2 4 5 2 2 2" xfId="6864" xr:uid="{9978A0F5-910C-4078-A345-D1309082452F}"/>
    <cellStyle name="Standaard 4 2 2 4 5 2 2 2 2" xfId="11530" xr:uid="{D12A80F3-5497-49FD-BAA6-FEE0FEE66E9F}"/>
    <cellStyle name="Standaard 4 2 2 4 5 2 2 2 2 2" xfId="23448" xr:uid="{626505BB-CB08-42CE-8429-090BA05BA2E8}"/>
    <cellStyle name="Standaard 4 2 2 4 5 2 2 2 3" xfId="12516" xr:uid="{99342773-44CA-4470-A812-F06E09565472}"/>
    <cellStyle name="Standaard 4 2 2 4 5 2 2 2 3 2" xfId="23449" xr:uid="{F35901AB-FA1A-47D6-BF55-151E33A80319}"/>
    <cellStyle name="Standaard 4 2 2 4 5 2 2 2 4" xfId="17184" xr:uid="{D74A92BB-986A-4D0D-8396-290CD97AD5C4}"/>
    <cellStyle name="Standaard 4 2 2 4 5 2 2 2 5" xfId="23447" xr:uid="{19F801D5-8E46-477C-91D1-2BF3D50377F9}"/>
    <cellStyle name="Standaard 4 2 2 4 5 2 2 3" xfId="9199" xr:uid="{9630D1C2-FDB2-4BB8-86D9-9890822CA32D}"/>
    <cellStyle name="Standaard 4 2 2 4 5 2 2 3 2" xfId="23450" xr:uid="{D2475907-FC43-42B4-8355-38162D2C43CC}"/>
    <cellStyle name="Standaard 4 2 2 4 5 2 2 4" xfId="12515" xr:uid="{91058D81-96E8-4F9E-B842-90F76F876CED}"/>
    <cellStyle name="Standaard 4 2 2 4 5 2 2 4 2" xfId="23451" xr:uid="{24F5B24B-F7E6-4CD3-A1B6-F9BE25267DFF}"/>
    <cellStyle name="Standaard 4 2 2 4 5 2 2 5" xfId="17183" xr:uid="{2FD41FA8-5171-4B9B-8149-16A239722C1E}"/>
    <cellStyle name="Standaard 4 2 2 4 5 2 2 6" xfId="23446" xr:uid="{2E6CA4DD-ED74-4BCF-AAF6-71268C22FA6F}"/>
    <cellStyle name="Standaard 4 2 2 4 5 2 2 7" xfId="4533" xr:uid="{DDC9032D-9293-46D8-BEBE-55EB8F4B42AE}"/>
    <cellStyle name="Standaard 4 2 2 4 5 2 3" xfId="1806" xr:uid="{00000000-0005-0000-0000-0000BA010000}"/>
    <cellStyle name="Standaard 4 2 2 4 5 2 3 2" xfId="6087" xr:uid="{917C9551-8AB9-43D2-B607-79C57352E9B8}"/>
    <cellStyle name="Standaard 4 2 2 4 5 2 3 2 2" xfId="10753" xr:uid="{9572FE20-674D-4E96-A7C4-8739D16F6C24}"/>
    <cellStyle name="Standaard 4 2 2 4 5 2 3 2 2 2" xfId="23454" xr:uid="{E966DC5C-DDF1-45D8-9693-6FAD8942162C}"/>
    <cellStyle name="Standaard 4 2 2 4 5 2 3 2 3" xfId="12518" xr:uid="{64730547-8A19-457E-B6BC-D8678D78BF52}"/>
    <cellStyle name="Standaard 4 2 2 4 5 2 3 2 3 2" xfId="23455" xr:uid="{9ACFAB8F-2EC0-4936-9517-D1F55B2C68B2}"/>
    <cellStyle name="Standaard 4 2 2 4 5 2 3 2 4" xfId="17186" xr:uid="{DE283389-678C-4782-A2D4-A7EAC1D60571}"/>
    <cellStyle name="Standaard 4 2 2 4 5 2 3 2 5" xfId="23453" xr:uid="{EFC70E57-1D68-44D8-8976-1099286FCA31}"/>
    <cellStyle name="Standaard 4 2 2 4 5 2 3 3" xfId="8422" xr:uid="{C5A66B7B-3A4A-4AE1-90DF-EB6136BB0928}"/>
    <cellStyle name="Standaard 4 2 2 4 5 2 3 3 2" xfId="23456" xr:uid="{BA158070-6FD1-40A7-A7E1-15EEFCA9A8D3}"/>
    <cellStyle name="Standaard 4 2 2 4 5 2 3 4" xfId="12517" xr:uid="{C48E398F-D418-48CB-AFE5-A8F000A60429}"/>
    <cellStyle name="Standaard 4 2 2 4 5 2 3 4 2" xfId="23457" xr:uid="{449650AF-5CA2-4F11-937D-C1ADBB21A8D4}"/>
    <cellStyle name="Standaard 4 2 2 4 5 2 3 5" xfId="17185" xr:uid="{B4C1629D-271C-49EA-A935-CB1E2F466858}"/>
    <cellStyle name="Standaard 4 2 2 4 5 2 3 6" xfId="23452" xr:uid="{4BE95672-CD81-4E3D-AA4B-1F86181C6B6B}"/>
    <cellStyle name="Standaard 4 2 2 4 5 2 3 7" xfId="3756" xr:uid="{851B38CD-592D-425F-A5FB-1D234FA4E735}"/>
    <cellStyle name="Standaard 4 2 2 4 5 2 4" xfId="5310" xr:uid="{02F49A7D-5C6F-45EE-A8F2-A96CD82D90C6}"/>
    <cellStyle name="Standaard 4 2 2 4 5 2 4 2" xfId="9976" xr:uid="{2BB0EA50-FEDF-4CC2-B115-60CD053333B7}"/>
    <cellStyle name="Standaard 4 2 2 4 5 2 4 2 2" xfId="23459" xr:uid="{F73CB703-B93B-4EE6-8D52-8FC775F2A118}"/>
    <cellStyle name="Standaard 4 2 2 4 5 2 4 3" xfId="12519" xr:uid="{E868741B-73B1-4F11-B555-40F0BCECA01F}"/>
    <cellStyle name="Standaard 4 2 2 4 5 2 4 3 2" xfId="23460" xr:uid="{870C837E-6B37-4578-A3AD-EC3C3E12967C}"/>
    <cellStyle name="Standaard 4 2 2 4 5 2 4 4" xfId="17187" xr:uid="{1B7DCF68-458B-4364-AC67-F8C8F351C350}"/>
    <cellStyle name="Standaard 4 2 2 4 5 2 4 5" xfId="23458" xr:uid="{427F2FBD-94D6-4970-B978-2BB7C83E7CAA}"/>
    <cellStyle name="Standaard 4 2 2 4 5 2 5" xfId="7645" xr:uid="{7BC22DAD-7363-416B-842A-D951DD7ADDB3}"/>
    <cellStyle name="Standaard 4 2 2 4 5 2 5 2" xfId="23461" xr:uid="{4FABA0EB-5A77-4BF0-8F70-BDC41ED85D6A}"/>
    <cellStyle name="Standaard 4 2 2 4 5 2 6" xfId="12514" xr:uid="{0C1895DD-80CB-48A6-A070-C4DC2C84C489}"/>
    <cellStyle name="Standaard 4 2 2 4 5 2 6 2" xfId="23462" xr:uid="{74195DC2-BBC1-4E8E-978F-591060BC7D82}"/>
    <cellStyle name="Standaard 4 2 2 4 5 2 7" xfId="17182" xr:uid="{46B97B90-19B9-426E-BB21-C51F86997F9A}"/>
    <cellStyle name="Standaard 4 2 2 4 5 2 8" xfId="23445" xr:uid="{C9A9D8E5-E89B-4FD0-9289-E15910B63655}"/>
    <cellStyle name="Standaard 4 2 2 4 5 2 9" xfId="2976" xr:uid="{44AA3F15-0124-4BCD-B842-E722BF420D69}"/>
    <cellStyle name="Standaard 4 2 2 4 5 3" xfId="1021" xr:uid="{00000000-0005-0000-0000-0000BB010000}"/>
    <cellStyle name="Standaard 4 2 2 4 5 3 2" xfId="6476" xr:uid="{EE6934BF-A785-4ADE-B11C-98CED6F26A4A}"/>
    <cellStyle name="Standaard 4 2 2 4 5 3 2 2" xfId="11142" xr:uid="{03D77B53-4FF3-4EFC-A383-B5F29FA491C6}"/>
    <cellStyle name="Standaard 4 2 2 4 5 3 2 2 2" xfId="23465" xr:uid="{9129C569-D860-42FC-8F4D-2B8B2EE2BC6A}"/>
    <cellStyle name="Standaard 4 2 2 4 5 3 2 3" xfId="12521" xr:uid="{FB287010-719B-43A7-AAFD-8DE89C90C149}"/>
    <cellStyle name="Standaard 4 2 2 4 5 3 2 3 2" xfId="23466" xr:uid="{8BA019D1-7470-4EB0-84E9-FB5AB08F100E}"/>
    <cellStyle name="Standaard 4 2 2 4 5 3 2 4" xfId="17189" xr:uid="{42857694-AEDB-467E-8127-8B886D425D2C}"/>
    <cellStyle name="Standaard 4 2 2 4 5 3 2 5" xfId="23464" xr:uid="{20F1A6BD-881F-4646-913A-D088B41AE183}"/>
    <cellStyle name="Standaard 4 2 2 4 5 3 3" xfId="8811" xr:uid="{13899C59-ACF1-4F53-B895-ADA86F2946D4}"/>
    <cellStyle name="Standaard 4 2 2 4 5 3 3 2" xfId="23467" xr:uid="{351B24E8-906F-4BFB-865E-194A9566D6AC}"/>
    <cellStyle name="Standaard 4 2 2 4 5 3 4" xfId="12520" xr:uid="{72E04C81-B3ED-47FF-9F73-B264FCED1C1C}"/>
    <cellStyle name="Standaard 4 2 2 4 5 3 4 2" xfId="23468" xr:uid="{F5BDDB23-7C31-45AC-9256-52B7DA3CEAB8}"/>
    <cellStyle name="Standaard 4 2 2 4 5 3 5" xfId="17188" xr:uid="{28E09566-3547-4609-8BE2-4ADD4D68FE60}"/>
    <cellStyle name="Standaard 4 2 2 4 5 3 6" xfId="23463" xr:uid="{DE8CEC6F-DB6D-4BF3-9A42-411B2DA02079}"/>
    <cellStyle name="Standaard 4 2 2 4 5 3 7" xfId="4145" xr:uid="{C79BE127-9ABE-42C1-9A52-FE37B6565D93}"/>
    <cellStyle name="Standaard 4 2 2 4 5 4" xfId="1805" xr:uid="{00000000-0005-0000-0000-0000BC010000}"/>
    <cellStyle name="Standaard 4 2 2 4 5 4 2" xfId="5699" xr:uid="{0A269EDB-9ADF-4813-A0BA-0827545FC9E1}"/>
    <cellStyle name="Standaard 4 2 2 4 5 4 2 2" xfId="10365" xr:uid="{055D6E36-37A2-4BE8-BD7D-A22CBCDF9471}"/>
    <cellStyle name="Standaard 4 2 2 4 5 4 2 2 2" xfId="23471" xr:uid="{95603906-2C2F-4A20-8E82-2CBCDB26E10D}"/>
    <cellStyle name="Standaard 4 2 2 4 5 4 2 3" xfId="12523" xr:uid="{F14BAB2E-ABC5-40B8-AF3A-C4D6E5B0977C}"/>
    <cellStyle name="Standaard 4 2 2 4 5 4 2 3 2" xfId="23472" xr:uid="{7935A68C-DF0F-476C-BE65-72924C0875E7}"/>
    <cellStyle name="Standaard 4 2 2 4 5 4 2 4" xfId="17191" xr:uid="{95B54646-3AA8-451E-AE3C-A7500D84F24E}"/>
    <cellStyle name="Standaard 4 2 2 4 5 4 2 5" xfId="23470" xr:uid="{AD9E87E9-6C33-4647-A872-59B006681891}"/>
    <cellStyle name="Standaard 4 2 2 4 5 4 3" xfId="8034" xr:uid="{9389011C-9EE8-4B62-A14C-9DE127AF36A7}"/>
    <cellStyle name="Standaard 4 2 2 4 5 4 3 2" xfId="23473" xr:uid="{60E1E7DD-107F-4F39-A91B-C1AD8C492EF1}"/>
    <cellStyle name="Standaard 4 2 2 4 5 4 4" xfId="12522" xr:uid="{E93531B6-3098-474E-A145-62A3E73552B3}"/>
    <cellStyle name="Standaard 4 2 2 4 5 4 4 2" xfId="23474" xr:uid="{69740592-FF3E-47F1-BB9F-E87E7F8495B8}"/>
    <cellStyle name="Standaard 4 2 2 4 5 4 5" xfId="17190" xr:uid="{3EA22E3F-98DA-42FB-88FD-FC6DCED5299B}"/>
    <cellStyle name="Standaard 4 2 2 4 5 4 6" xfId="23469" xr:uid="{05EEE41C-7995-4353-899F-78F1DB74D8E8}"/>
    <cellStyle name="Standaard 4 2 2 4 5 4 7" xfId="3368" xr:uid="{77E7847A-4B36-430D-A7FC-8342E58C6C6F}"/>
    <cellStyle name="Standaard 4 2 2 4 5 5" xfId="4922" xr:uid="{0E1A371C-D9E6-446B-89F1-D48F1537865A}"/>
    <cellStyle name="Standaard 4 2 2 4 5 5 2" xfId="9588" xr:uid="{85747F6E-9B21-4D46-9F91-F6FE8FA2905F}"/>
    <cellStyle name="Standaard 4 2 2 4 5 5 2 2" xfId="23476" xr:uid="{89719BF2-E43E-46D3-89C0-96E682750544}"/>
    <cellStyle name="Standaard 4 2 2 4 5 5 3" xfId="12524" xr:uid="{1741CC77-BB36-4751-8DB3-9F45953146A1}"/>
    <cellStyle name="Standaard 4 2 2 4 5 5 3 2" xfId="23477" xr:uid="{84A3916C-60AF-4A2B-8991-ABB36C9E95AC}"/>
    <cellStyle name="Standaard 4 2 2 4 5 5 4" xfId="17192" xr:uid="{96DA3343-65C1-4D29-AC2F-D06BB20441D5}"/>
    <cellStyle name="Standaard 4 2 2 4 5 5 5" xfId="23475" xr:uid="{6418583E-25A6-4994-99FB-07E9DAB54165}"/>
    <cellStyle name="Standaard 4 2 2 4 5 6" xfId="7257" xr:uid="{F4AFED7B-9DF1-461F-98EB-3BD305FC0660}"/>
    <cellStyle name="Standaard 4 2 2 4 5 6 2" xfId="23478" xr:uid="{3B9D12C0-071A-42E4-BDD7-3333FEF0298D}"/>
    <cellStyle name="Standaard 4 2 2 4 5 7" xfId="12513" xr:uid="{BC1F455D-D9C5-40CD-A6E3-111BA572CB01}"/>
    <cellStyle name="Standaard 4 2 2 4 5 7 2" xfId="23479" xr:uid="{D60BA412-82B4-4585-A110-4D3947F91727}"/>
    <cellStyle name="Standaard 4 2 2 4 5 8" xfId="17181" xr:uid="{F79EF2C0-7898-4E33-A69D-99C786FE6876}"/>
    <cellStyle name="Standaard 4 2 2 4 5 9" xfId="23444" xr:uid="{43E09E03-BF70-4BAD-9617-0841751C444C}"/>
    <cellStyle name="Standaard 4 2 2 4 6" xfId="235" xr:uid="{00000000-0005-0000-0000-0000BD010000}"/>
    <cellStyle name="Standaard 4 2 2 4 6 2" xfId="1023" xr:uid="{00000000-0005-0000-0000-0000BE010000}"/>
    <cellStyle name="Standaard 4 2 2 4 6 2 2" xfId="6670" xr:uid="{165EB09E-39AA-404C-AAD6-2A9B2338700C}"/>
    <cellStyle name="Standaard 4 2 2 4 6 2 2 2" xfId="11336" xr:uid="{AA1527C5-2546-42C6-9B46-CDC6E39D6977}"/>
    <cellStyle name="Standaard 4 2 2 4 6 2 2 2 2" xfId="23483" xr:uid="{6FB976F6-82C9-42B6-BC93-19AA1C035F73}"/>
    <cellStyle name="Standaard 4 2 2 4 6 2 2 3" xfId="12527" xr:uid="{E0C47814-114B-4413-9E83-0C13CD260C6B}"/>
    <cellStyle name="Standaard 4 2 2 4 6 2 2 3 2" xfId="23484" xr:uid="{2FA1EAA3-629E-4646-A6B1-AF2521508A7E}"/>
    <cellStyle name="Standaard 4 2 2 4 6 2 2 4" xfId="17195" xr:uid="{1D2FC731-40A0-4874-8091-DD37BEF58DB6}"/>
    <cellStyle name="Standaard 4 2 2 4 6 2 2 5" xfId="23482" xr:uid="{D878C42F-44D5-4AC9-8431-A579D89D82FA}"/>
    <cellStyle name="Standaard 4 2 2 4 6 2 3" xfId="9005" xr:uid="{BFD0BA6F-6EE1-413C-8F13-B266A6386E17}"/>
    <cellStyle name="Standaard 4 2 2 4 6 2 3 2" xfId="23485" xr:uid="{23A7AD95-1E9A-4398-B371-ECB5A986D28C}"/>
    <cellStyle name="Standaard 4 2 2 4 6 2 4" xfId="12526" xr:uid="{0E960664-530F-4BEE-9966-7767CDC8BAB5}"/>
    <cellStyle name="Standaard 4 2 2 4 6 2 4 2" xfId="23486" xr:uid="{B4DB8E8B-9D8D-4A4B-ADA4-02A446FF4A5F}"/>
    <cellStyle name="Standaard 4 2 2 4 6 2 5" xfId="17194" xr:uid="{6ECAFBF8-CBC8-4478-9015-BDE082D6CEF6}"/>
    <cellStyle name="Standaard 4 2 2 4 6 2 6" xfId="23481" xr:uid="{ED91DB27-CE4D-4BD6-94AC-C45D965CF76B}"/>
    <cellStyle name="Standaard 4 2 2 4 6 2 7" xfId="4339" xr:uid="{3B602744-A672-4339-A66C-D1381552FC66}"/>
    <cellStyle name="Standaard 4 2 2 4 6 3" xfId="1807" xr:uid="{00000000-0005-0000-0000-0000BF010000}"/>
    <cellStyle name="Standaard 4 2 2 4 6 3 2" xfId="5893" xr:uid="{EA035E96-B095-4644-9919-A41CEB9BE782}"/>
    <cellStyle name="Standaard 4 2 2 4 6 3 2 2" xfId="10559" xr:uid="{0AC1A952-AA2C-4865-A9FC-9B40B5BB3683}"/>
    <cellStyle name="Standaard 4 2 2 4 6 3 2 2 2" xfId="23489" xr:uid="{D228524A-C322-43AC-8EF5-48508C7A108E}"/>
    <cellStyle name="Standaard 4 2 2 4 6 3 2 3" xfId="12529" xr:uid="{4CA3C886-B223-4365-A9CD-C02DD0859F6C}"/>
    <cellStyle name="Standaard 4 2 2 4 6 3 2 3 2" xfId="23490" xr:uid="{00EB42B2-9846-4AE7-B5E9-3DA2B19D3982}"/>
    <cellStyle name="Standaard 4 2 2 4 6 3 2 4" xfId="17197" xr:uid="{532BAFCD-7FC7-4EE3-B341-B97F6C2B3E42}"/>
    <cellStyle name="Standaard 4 2 2 4 6 3 2 5" xfId="23488" xr:uid="{0F65E8A3-32B9-42C9-A0E6-A4784A3416B8}"/>
    <cellStyle name="Standaard 4 2 2 4 6 3 3" xfId="8228" xr:uid="{2AD0D0D4-1570-4E86-90B6-E65C7702CE97}"/>
    <cellStyle name="Standaard 4 2 2 4 6 3 3 2" xfId="23491" xr:uid="{7C0D91FB-F7BC-46C2-8EA2-1E1D60ED09AC}"/>
    <cellStyle name="Standaard 4 2 2 4 6 3 4" xfId="12528" xr:uid="{7DF3E043-4452-450D-B8C1-E4B9C1F7F5AA}"/>
    <cellStyle name="Standaard 4 2 2 4 6 3 4 2" xfId="23492" xr:uid="{56F1B6A8-DD54-42D8-BF82-F95B5A382303}"/>
    <cellStyle name="Standaard 4 2 2 4 6 3 5" xfId="17196" xr:uid="{B5582327-8423-48E5-B77C-1C5B8E460C71}"/>
    <cellStyle name="Standaard 4 2 2 4 6 3 6" xfId="23487" xr:uid="{172FED77-6D12-446F-90A2-B32DB6B1D408}"/>
    <cellStyle name="Standaard 4 2 2 4 6 3 7" xfId="3562" xr:uid="{4C7C5ED6-BE90-4B1C-BC92-13DA33BA4880}"/>
    <cellStyle name="Standaard 4 2 2 4 6 4" xfId="5116" xr:uid="{4A97FAEB-0AC7-4719-8D46-59735218BE0A}"/>
    <cellStyle name="Standaard 4 2 2 4 6 4 2" xfId="9782" xr:uid="{7F1A5A19-7DC2-4144-9634-59943AC30FD9}"/>
    <cellStyle name="Standaard 4 2 2 4 6 4 2 2" xfId="23494" xr:uid="{93553996-A9B8-4A4F-911C-DF6587489339}"/>
    <cellStyle name="Standaard 4 2 2 4 6 4 3" xfId="12530" xr:uid="{75E31925-DBD2-4402-9B09-C9047C2F9BB7}"/>
    <cellStyle name="Standaard 4 2 2 4 6 4 3 2" xfId="23495" xr:uid="{73BEE4B5-C614-4892-BEFA-46CB730EBA45}"/>
    <cellStyle name="Standaard 4 2 2 4 6 4 4" xfId="17198" xr:uid="{2020419A-5602-4D1C-891F-C27FBA0359AF}"/>
    <cellStyle name="Standaard 4 2 2 4 6 4 5" xfId="23493" xr:uid="{51948D67-AF3E-48C1-B6E5-642286772BA4}"/>
    <cellStyle name="Standaard 4 2 2 4 6 5" xfId="7451" xr:uid="{D4D5BAE5-C313-4BEA-8D93-024EB96F9BCB}"/>
    <cellStyle name="Standaard 4 2 2 4 6 5 2" xfId="23496" xr:uid="{74DB787C-3440-4B7B-9EA3-B5A2B8CBD749}"/>
    <cellStyle name="Standaard 4 2 2 4 6 6" xfId="12525" xr:uid="{A154564D-DAC1-46EF-A953-A3B1AA74E52E}"/>
    <cellStyle name="Standaard 4 2 2 4 6 6 2" xfId="23497" xr:uid="{28CA9A77-9A04-4BF7-B43C-A8D5C42D8425}"/>
    <cellStyle name="Standaard 4 2 2 4 6 7" xfId="17193" xr:uid="{59E4C31D-2A45-467A-AB3A-7F49002143EA}"/>
    <cellStyle name="Standaard 4 2 2 4 6 8" xfId="23480" xr:uid="{F6E23485-0676-48AF-97DD-DC8A0AA71B90}"/>
    <cellStyle name="Standaard 4 2 2 4 6 9" xfId="2782" xr:uid="{B1A3C868-CFA8-4C73-81D1-0BF323446086}"/>
    <cellStyle name="Standaard 4 2 2 4 7" xfId="817" xr:uid="{00000000-0005-0000-0000-0000C0010000}"/>
    <cellStyle name="Standaard 4 2 2 4 7 2" xfId="6282" xr:uid="{C1C59913-4821-4775-895A-988F3085AF13}"/>
    <cellStyle name="Standaard 4 2 2 4 7 2 2" xfId="10948" xr:uid="{2BAEED44-1874-4726-B767-D82E8E4A043E}"/>
    <cellStyle name="Standaard 4 2 2 4 7 2 2 2" xfId="23500" xr:uid="{28D36415-F7B3-486E-BB99-50E95DDCD346}"/>
    <cellStyle name="Standaard 4 2 2 4 7 2 3" xfId="12532" xr:uid="{5CC5A327-B3F0-4292-9E1E-4809F52F8DA6}"/>
    <cellStyle name="Standaard 4 2 2 4 7 2 3 2" xfId="23501" xr:uid="{CE7AC274-1E5E-4E81-AD7F-B47F3FCE02C6}"/>
    <cellStyle name="Standaard 4 2 2 4 7 2 4" xfId="17200" xr:uid="{689B4F16-A7F6-4363-AA98-8874770AAE1E}"/>
    <cellStyle name="Standaard 4 2 2 4 7 2 5" xfId="23499" xr:uid="{71363A3F-6632-4B78-A880-1423E133A6F0}"/>
    <cellStyle name="Standaard 4 2 2 4 7 3" xfId="8617" xr:uid="{C8A09083-E678-4CFA-AEED-0A30180FBCFD}"/>
    <cellStyle name="Standaard 4 2 2 4 7 3 2" xfId="23502" xr:uid="{245C7FDA-DD59-4C52-9EDA-2DA631958801}"/>
    <cellStyle name="Standaard 4 2 2 4 7 4" xfId="12531" xr:uid="{1E72DCE4-0DD0-4419-A391-3CA40CB7BB20}"/>
    <cellStyle name="Standaard 4 2 2 4 7 4 2" xfId="23503" xr:uid="{BC7CD6B6-4BF6-43B4-BE89-B9992C37F84D}"/>
    <cellStyle name="Standaard 4 2 2 4 7 5" xfId="17199" xr:uid="{6674B746-D0BE-4BC2-8993-BC950BE0CC10}"/>
    <cellStyle name="Standaard 4 2 2 4 7 6" xfId="23498" xr:uid="{4B4FA369-A33C-4A4D-BEA2-9AD7CC5A86D6}"/>
    <cellStyle name="Standaard 4 2 2 4 7 7" xfId="3951" xr:uid="{CE1579FE-13E3-481D-AB9C-016F21765C8E}"/>
    <cellStyle name="Standaard 4 2 2 4 8" xfId="1601" xr:uid="{00000000-0005-0000-0000-0000C1010000}"/>
    <cellStyle name="Standaard 4 2 2 4 8 2" xfId="5505" xr:uid="{DD51C557-5942-4BA4-9180-172157D068D2}"/>
    <cellStyle name="Standaard 4 2 2 4 8 2 2" xfId="10171" xr:uid="{B9E484D2-F812-4606-848F-9A5E3CAD8E4F}"/>
    <cellStyle name="Standaard 4 2 2 4 8 2 2 2" xfId="23506" xr:uid="{B1785876-D01B-43A6-BE64-D83A23226953}"/>
    <cellStyle name="Standaard 4 2 2 4 8 2 3" xfId="12534" xr:uid="{1A643AF5-6A20-4090-A849-F9E107B29ED4}"/>
    <cellStyle name="Standaard 4 2 2 4 8 2 3 2" xfId="23507" xr:uid="{C71DB680-9474-4C5A-BF8C-E5198BC9EEDF}"/>
    <cellStyle name="Standaard 4 2 2 4 8 2 4" xfId="17202" xr:uid="{CD215C1D-A77E-4311-9712-C3668DB97FD1}"/>
    <cellStyle name="Standaard 4 2 2 4 8 2 5" xfId="23505" xr:uid="{45D0663B-1A99-4616-93AB-031AEC534B7A}"/>
    <cellStyle name="Standaard 4 2 2 4 8 3" xfId="7840" xr:uid="{C81644E8-4A5F-4C57-9371-EC84669A95C6}"/>
    <cellStyle name="Standaard 4 2 2 4 8 3 2" xfId="23508" xr:uid="{01BA5C09-2625-4503-A5C6-DDF910F34B72}"/>
    <cellStyle name="Standaard 4 2 2 4 8 4" xfId="12533" xr:uid="{3548EEA6-B74C-43D9-B0A0-8803DF576B2A}"/>
    <cellStyle name="Standaard 4 2 2 4 8 4 2" xfId="23509" xr:uid="{53D67042-945D-47DE-9100-9DB3A79FB597}"/>
    <cellStyle name="Standaard 4 2 2 4 8 5" xfId="17201" xr:uid="{26CCDC98-B9D8-4EF2-ADAF-9382CE5E08E1}"/>
    <cellStyle name="Standaard 4 2 2 4 8 6" xfId="23504" xr:uid="{B01F8FAF-898E-4B12-920E-4389D3BE630E}"/>
    <cellStyle name="Standaard 4 2 2 4 8 7" xfId="3174" xr:uid="{64416310-3241-4B0B-A89B-D0CDE30637E6}"/>
    <cellStyle name="Standaard 4 2 2 4 9" xfId="4728" xr:uid="{406CC6BC-C2DC-48FF-8DB1-18509A390FB2}"/>
    <cellStyle name="Standaard 4 2 2 4 9 2" xfId="9394" xr:uid="{71EAACF1-E7C9-4C7E-81A7-3B1E8DCFD8CB}"/>
    <cellStyle name="Standaard 4 2 2 4 9 2 2" xfId="23511" xr:uid="{F7BD8CF7-E138-4176-9A56-9512CF421755}"/>
    <cellStyle name="Standaard 4 2 2 4 9 3" xfId="12535" xr:uid="{F5F0B6F3-7487-4886-B8D7-8EAF545429B2}"/>
    <cellStyle name="Standaard 4 2 2 4 9 3 2" xfId="23512" xr:uid="{26739093-812A-4ED6-B994-DF2A64668F37}"/>
    <cellStyle name="Standaard 4 2 2 4 9 4" xfId="17203" xr:uid="{2B34B523-E1D0-4629-B80E-9C8A6B97FCEB}"/>
    <cellStyle name="Standaard 4 2 2 4 9 5" xfId="23510" xr:uid="{E9F5DAFC-41FE-40D2-AD8A-D69A0B2AE706}"/>
    <cellStyle name="Standaard 4 2 2 5" xfId="27" xr:uid="{00000000-0005-0000-0000-0000C2010000}"/>
    <cellStyle name="Standaard 4 2 2 5 10" xfId="17204" xr:uid="{ABE6B33F-A621-427B-8C19-8E0E98E1B004}"/>
    <cellStyle name="Standaard 4 2 2 5 11" xfId="23513" xr:uid="{AF0EE6F0-5079-47E2-BC19-6740F8CE2E85}"/>
    <cellStyle name="Standaard 4 2 2 5 12" xfId="2397" xr:uid="{74273270-46A8-4E7C-82E8-A15C2BFE593A}"/>
    <cellStyle name="Standaard 4 2 2 5 2" xfId="236" xr:uid="{00000000-0005-0000-0000-0000C3010000}"/>
    <cellStyle name="Standaard 4 2 2 5 2 10" xfId="23514" xr:uid="{7D772211-17CB-41B7-B5E6-3B4474B59E40}"/>
    <cellStyle name="Standaard 4 2 2 5 2 11" xfId="2523" xr:uid="{41CD6B97-0771-48D3-8440-3BB5AA18259C}"/>
    <cellStyle name="Standaard 4 2 2 5 2 2" xfId="237" xr:uid="{00000000-0005-0000-0000-0000C4010000}"/>
    <cellStyle name="Standaard 4 2 2 5 2 2 10" xfId="2717" xr:uid="{C7180039-156E-4C79-B068-6EE060EBC510}"/>
    <cellStyle name="Standaard 4 2 2 5 2 2 2" xfId="238" xr:uid="{00000000-0005-0000-0000-0000C5010000}"/>
    <cellStyle name="Standaard 4 2 2 5 2 2 2 2" xfId="1026" xr:uid="{00000000-0005-0000-0000-0000C6010000}"/>
    <cellStyle name="Standaard 4 2 2 5 2 2 2 2 2" xfId="6993" xr:uid="{F1EE23D6-E347-48A5-9BD7-95092FE13999}"/>
    <cellStyle name="Standaard 4 2 2 5 2 2 2 2 2 2" xfId="11659" xr:uid="{C3C8ED55-2854-4F3E-A2C8-1BCF1AA455F5}"/>
    <cellStyle name="Standaard 4 2 2 5 2 2 2 2 2 2 2" xfId="23519" xr:uid="{71FF3EF1-CE23-4B72-9E7D-6440F9E5622B}"/>
    <cellStyle name="Standaard 4 2 2 5 2 2 2 2 2 3" xfId="12541" xr:uid="{8417D64E-9DBD-44B3-BBF2-CE5C63E28169}"/>
    <cellStyle name="Standaard 4 2 2 5 2 2 2 2 2 3 2" xfId="23520" xr:uid="{A3D0D232-C722-4442-8322-79B4222EFAD1}"/>
    <cellStyle name="Standaard 4 2 2 5 2 2 2 2 2 4" xfId="17209" xr:uid="{398DA300-7E6C-44B7-AFF4-E5A73DBC1BA9}"/>
    <cellStyle name="Standaard 4 2 2 5 2 2 2 2 2 5" xfId="23518" xr:uid="{7213C86A-3CFE-412D-AE40-62F97A59DCD5}"/>
    <cellStyle name="Standaard 4 2 2 5 2 2 2 2 3" xfId="9328" xr:uid="{92B9BF27-45B7-4929-BB84-CD3DEF8BB67E}"/>
    <cellStyle name="Standaard 4 2 2 5 2 2 2 2 3 2" xfId="23521" xr:uid="{ADC1E7F5-937B-4243-821E-C8E26F53F8D5}"/>
    <cellStyle name="Standaard 4 2 2 5 2 2 2 2 4" xfId="12540" xr:uid="{DED3D8B6-E629-4947-9970-D639E65DBDB4}"/>
    <cellStyle name="Standaard 4 2 2 5 2 2 2 2 4 2" xfId="23522" xr:uid="{1E879627-2888-42E8-9267-9DE5EB9D3839}"/>
    <cellStyle name="Standaard 4 2 2 5 2 2 2 2 5" xfId="17208" xr:uid="{D5F073FB-9537-4C10-91C9-F65CDCCCDE4A}"/>
    <cellStyle name="Standaard 4 2 2 5 2 2 2 2 6" xfId="23517" xr:uid="{7A3FFC3A-5373-4AD5-9F98-17F8D7E59D5F}"/>
    <cellStyle name="Standaard 4 2 2 5 2 2 2 2 7" xfId="4662" xr:uid="{A3C8C06E-6F52-459E-A531-4D94D57D3FDD}"/>
    <cellStyle name="Standaard 4 2 2 5 2 2 2 3" xfId="1810" xr:uid="{00000000-0005-0000-0000-0000C7010000}"/>
    <cellStyle name="Standaard 4 2 2 5 2 2 2 3 2" xfId="6216" xr:uid="{7953B722-AADB-4EA8-98E6-5F54FE17549D}"/>
    <cellStyle name="Standaard 4 2 2 5 2 2 2 3 2 2" xfId="10882" xr:uid="{2EA80780-2889-4389-B852-D0BEE4FB36E4}"/>
    <cellStyle name="Standaard 4 2 2 5 2 2 2 3 2 2 2" xfId="23525" xr:uid="{8BFAD57D-6680-4C11-A76B-00006BA5BB59}"/>
    <cellStyle name="Standaard 4 2 2 5 2 2 2 3 2 3" xfId="12543" xr:uid="{E392D38C-0DC8-47CC-AA2F-98922A69DF63}"/>
    <cellStyle name="Standaard 4 2 2 5 2 2 2 3 2 3 2" xfId="23526" xr:uid="{360E4367-44F8-4496-B829-C1229A20FD0C}"/>
    <cellStyle name="Standaard 4 2 2 5 2 2 2 3 2 4" xfId="17211" xr:uid="{84016427-A997-481D-93F8-47616B125564}"/>
    <cellStyle name="Standaard 4 2 2 5 2 2 2 3 2 5" xfId="23524" xr:uid="{D6D6865F-A0EB-43D6-8BEB-2404F07131BA}"/>
    <cellStyle name="Standaard 4 2 2 5 2 2 2 3 3" xfId="8551" xr:uid="{B420C51B-F728-438A-AD60-F4CBF1512362}"/>
    <cellStyle name="Standaard 4 2 2 5 2 2 2 3 3 2" xfId="23527" xr:uid="{5DE7A527-8FAB-4650-A7BD-F5A459C58C37}"/>
    <cellStyle name="Standaard 4 2 2 5 2 2 2 3 4" xfId="12542" xr:uid="{5B55061F-10CB-4EA1-BDFA-70D45D015DFE}"/>
    <cellStyle name="Standaard 4 2 2 5 2 2 2 3 4 2" xfId="23528" xr:uid="{0DAF3656-01BF-4E81-B7F9-853A784F09E7}"/>
    <cellStyle name="Standaard 4 2 2 5 2 2 2 3 5" xfId="17210" xr:uid="{EF8C27FA-19AB-40DE-89B0-512D70939C33}"/>
    <cellStyle name="Standaard 4 2 2 5 2 2 2 3 6" xfId="23523" xr:uid="{AADB0623-A029-4325-9099-432C27F978A7}"/>
    <cellStyle name="Standaard 4 2 2 5 2 2 2 3 7" xfId="3885" xr:uid="{375F49CE-B491-49C6-9C38-280D583E5CCD}"/>
    <cellStyle name="Standaard 4 2 2 5 2 2 2 4" xfId="5439" xr:uid="{86BA67F1-2396-44E6-BD80-0ED2249F517A}"/>
    <cellStyle name="Standaard 4 2 2 5 2 2 2 4 2" xfId="10105" xr:uid="{3064FE03-E834-4463-AC0B-171619B92CD3}"/>
    <cellStyle name="Standaard 4 2 2 5 2 2 2 4 2 2" xfId="23530" xr:uid="{288CF87A-E29D-423E-9D2A-A8B693073DC3}"/>
    <cellStyle name="Standaard 4 2 2 5 2 2 2 4 3" xfId="12544" xr:uid="{178E31ED-33E7-44B6-AF49-0E9EA2C8068E}"/>
    <cellStyle name="Standaard 4 2 2 5 2 2 2 4 3 2" xfId="23531" xr:uid="{B5A5A39C-832D-430D-81E4-ACCB090F7597}"/>
    <cellStyle name="Standaard 4 2 2 5 2 2 2 4 4" xfId="17212" xr:uid="{854416D3-E0B0-43BC-9DAF-7BE154B3CA87}"/>
    <cellStyle name="Standaard 4 2 2 5 2 2 2 4 5" xfId="23529" xr:uid="{9380E4AE-9E43-4B70-899F-CAE72459CAD7}"/>
    <cellStyle name="Standaard 4 2 2 5 2 2 2 5" xfId="7774" xr:uid="{1D94DCFA-4550-4A6B-BA3C-91FF49907551}"/>
    <cellStyle name="Standaard 4 2 2 5 2 2 2 5 2" xfId="23532" xr:uid="{F629978A-DFE6-4F20-BCE4-D46A5798DE4F}"/>
    <cellStyle name="Standaard 4 2 2 5 2 2 2 6" xfId="12539" xr:uid="{4CD43CDF-6C91-4924-BE4B-5E1950D59C13}"/>
    <cellStyle name="Standaard 4 2 2 5 2 2 2 6 2" xfId="23533" xr:uid="{C3757284-D3B0-488A-BF21-D69EA9B2767B}"/>
    <cellStyle name="Standaard 4 2 2 5 2 2 2 7" xfId="17207" xr:uid="{D89B2EFA-E4FE-456C-9C92-33198D6EF19F}"/>
    <cellStyle name="Standaard 4 2 2 5 2 2 2 8" xfId="23516" xr:uid="{062B7C75-3610-417B-AE05-4C182BDC9C28}"/>
    <cellStyle name="Standaard 4 2 2 5 2 2 2 9" xfId="3105" xr:uid="{9E47D115-7029-4AFC-A5C1-1B3D3C703D3B}"/>
    <cellStyle name="Standaard 4 2 2 5 2 2 3" xfId="1025" xr:uid="{00000000-0005-0000-0000-0000C8010000}"/>
    <cellStyle name="Standaard 4 2 2 5 2 2 3 2" xfId="6605" xr:uid="{581A944D-89F0-4C2C-93BF-2901117639EC}"/>
    <cellStyle name="Standaard 4 2 2 5 2 2 3 2 2" xfId="11271" xr:uid="{F67AAD58-623B-40BE-B706-6FADFC628AAD}"/>
    <cellStyle name="Standaard 4 2 2 5 2 2 3 2 2 2" xfId="23536" xr:uid="{1595FB73-E27F-4D70-AA9F-82745C35B69C}"/>
    <cellStyle name="Standaard 4 2 2 5 2 2 3 2 3" xfId="12546" xr:uid="{07A1F0E1-36A1-47BE-8052-84753D57BE60}"/>
    <cellStyle name="Standaard 4 2 2 5 2 2 3 2 3 2" xfId="23537" xr:uid="{6D16817B-2C9B-4139-B1DE-290DCA5A7DD3}"/>
    <cellStyle name="Standaard 4 2 2 5 2 2 3 2 4" xfId="17214" xr:uid="{60A1F0E5-1AFC-479D-B261-43EA0E7AB0A3}"/>
    <cellStyle name="Standaard 4 2 2 5 2 2 3 2 5" xfId="23535" xr:uid="{9C34C235-18E3-4AAA-9D4A-BF3567AE9025}"/>
    <cellStyle name="Standaard 4 2 2 5 2 2 3 3" xfId="8940" xr:uid="{9E8B3AA9-0DCC-4EB9-B92D-BBB7F550C6D2}"/>
    <cellStyle name="Standaard 4 2 2 5 2 2 3 3 2" xfId="23538" xr:uid="{5C0795B4-0A1A-4452-83BE-B5CBD92B2CB8}"/>
    <cellStyle name="Standaard 4 2 2 5 2 2 3 4" xfId="12545" xr:uid="{952F8941-7021-46CE-805E-942E2CBE6B23}"/>
    <cellStyle name="Standaard 4 2 2 5 2 2 3 4 2" xfId="23539" xr:uid="{D991FA19-21F1-49A5-9E23-A9A6F7D06534}"/>
    <cellStyle name="Standaard 4 2 2 5 2 2 3 5" xfId="17213" xr:uid="{0B4DAE65-48CE-4324-8319-65BD6A763B70}"/>
    <cellStyle name="Standaard 4 2 2 5 2 2 3 6" xfId="23534" xr:uid="{FB60430D-917E-4085-BF6B-6FA18B4D5BFF}"/>
    <cellStyle name="Standaard 4 2 2 5 2 2 3 7" xfId="4274" xr:uid="{8EECA834-603B-476F-AF98-8283C1499E30}"/>
    <cellStyle name="Standaard 4 2 2 5 2 2 4" xfId="1809" xr:uid="{00000000-0005-0000-0000-0000C9010000}"/>
    <cellStyle name="Standaard 4 2 2 5 2 2 4 2" xfId="5828" xr:uid="{4BEF0DD6-CC4D-47AF-A6D6-61B3B18A54E2}"/>
    <cellStyle name="Standaard 4 2 2 5 2 2 4 2 2" xfId="10494" xr:uid="{96753F70-B8AE-4FDB-9ED7-69269C2AB911}"/>
    <cellStyle name="Standaard 4 2 2 5 2 2 4 2 2 2" xfId="23542" xr:uid="{A21A4A98-AD0B-485C-A6D5-AAF0266824A9}"/>
    <cellStyle name="Standaard 4 2 2 5 2 2 4 2 3" xfId="12548" xr:uid="{43EE5BE4-04B3-46F0-B07C-A5BAF7B171CE}"/>
    <cellStyle name="Standaard 4 2 2 5 2 2 4 2 3 2" xfId="23543" xr:uid="{14383C8F-F12D-4C5D-B08D-74707E0D313E}"/>
    <cellStyle name="Standaard 4 2 2 5 2 2 4 2 4" xfId="17216" xr:uid="{94F99B21-6C7F-4CD3-A6B1-146054986076}"/>
    <cellStyle name="Standaard 4 2 2 5 2 2 4 2 5" xfId="23541" xr:uid="{B623194A-7672-4102-B3E2-0166F9EE8041}"/>
    <cellStyle name="Standaard 4 2 2 5 2 2 4 3" xfId="8163" xr:uid="{49EF8D98-AECE-4AFA-8379-D211B37FE054}"/>
    <cellStyle name="Standaard 4 2 2 5 2 2 4 3 2" xfId="23544" xr:uid="{E89A9017-952F-4C50-B662-248845C95584}"/>
    <cellStyle name="Standaard 4 2 2 5 2 2 4 4" xfId="12547" xr:uid="{304967AA-2119-4801-A2E2-A4E92EEF9642}"/>
    <cellStyle name="Standaard 4 2 2 5 2 2 4 4 2" xfId="23545" xr:uid="{F5DFFE18-0983-44E7-83E2-72C43D011500}"/>
    <cellStyle name="Standaard 4 2 2 5 2 2 4 5" xfId="17215" xr:uid="{5A5C3EDD-50E8-41CE-80D1-24E9FDFE1DCD}"/>
    <cellStyle name="Standaard 4 2 2 5 2 2 4 6" xfId="23540" xr:uid="{CCAA629A-DD73-4D7C-B692-5CD2805D68D9}"/>
    <cellStyle name="Standaard 4 2 2 5 2 2 4 7" xfId="3497" xr:uid="{4E1EBB36-AC0C-47B5-977D-65BA8F403D36}"/>
    <cellStyle name="Standaard 4 2 2 5 2 2 5" xfId="5051" xr:uid="{CDB7E811-863E-42B8-AAB2-B578E293593E}"/>
    <cellStyle name="Standaard 4 2 2 5 2 2 5 2" xfId="9717" xr:uid="{42081FCB-EFC1-44A9-A279-CBDE9CA57153}"/>
    <cellStyle name="Standaard 4 2 2 5 2 2 5 2 2" xfId="23547" xr:uid="{2D2CC98A-18E8-4FF1-A7DA-4620CA66F0AB}"/>
    <cellStyle name="Standaard 4 2 2 5 2 2 5 3" xfId="12549" xr:uid="{8D6F1D4F-D739-47C4-ABF1-7699BD41DBDF}"/>
    <cellStyle name="Standaard 4 2 2 5 2 2 5 3 2" xfId="23548" xr:uid="{3D1D0582-21CF-47F0-B291-6E8EBD0B394B}"/>
    <cellStyle name="Standaard 4 2 2 5 2 2 5 4" xfId="17217" xr:uid="{69690F5D-F1B8-4E01-9D6D-0D152FB35C81}"/>
    <cellStyle name="Standaard 4 2 2 5 2 2 5 5" xfId="23546" xr:uid="{CFBF9D9C-792D-42A8-9359-36D88257CF3D}"/>
    <cellStyle name="Standaard 4 2 2 5 2 2 6" xfId="7386" xr:uid="{06340BE4-5D42-48DF-8693-EEBBBBC3FD7A}"/>
    <cellStyle name="Standaard 4 2 2 5 2 2 6 2" xfId="23549" xr:uid="{0F5F4693-AF18-4E8B-A193-8F3968CC307D}"/>
    <cellStyle name="Standaard 4 2 2 5 2 2 7" xfId="12538" xr:uid="{027B240D-A0ED-4C62-B4A4-860EEF0B0FDF}"/>
    <cellStyle name="Standaard 4 2 2 5 2 2 7 2" xfId="23550" xr:uid="{7A15ABF9-329A-4053-8D3A-33287A8841CE}"/>
    <cellStyle name="Standaard 4 2 2 5 2 2 8" xfId="17206" xr:uid="{B8F33563-E333-4343-9163-08C562F2F3E8}"/>
    <cellStyle name="Standaard 4 2 2 5 2 2 9" xfId="23515" xr:uid="{9745829A-183A-41AC-A140-68D0A196B37F}"/>
    <cellStyle name="Standaard 4 2 2 5 2 3" xfId="239" xr:uid="{00000000-0005-0000-0000-0000CA010000}"/>
    <cellStyle name="Standaard 4 2 2 5 2 3 2" xfId="1027" xr:uid="{00000000-0005-0000-0000-0000CB010000}"/>
    <cellStyle name="Standaard 4 2 2 5 2 3 2 2" xfId="6799" xr:uid="{A94169FF-8C1F-4486-92C3-90533831065E}"/>
    <cellStyle name="Standaard 4 2 2 5 2 3 2 2 2" xfId="11465" xr:uid="{CB827939-7639-4AAC-83B4-45355401E23E}"/>
    <cellStyle name="Standaard 4 2 2 5 2 3 2 2 2 2" xfId="23554" xr:uid="{19C969EB-1628-4073-A04D-94A3C5B03A84}"/>
    <cellStyle name="Standaard 4 2 2 5 2 3 2 2 3" xfId="12552" xr:uid="{850BB59C-6FE5-4A37-9454-AAC6E42AB21F}"/>
    <cellStyle name="Standaard 4 2 2 5 2 3 2 2 3 2" xfId="23555" xr:uid="{E5E34790-FB58-4A86-B934-AF0F8DC46B35}"/>
    <cellStyle name="Standaard 4 2 2 5 2 3 2 2 4" xfId="17220" xr:uid="{741A25BB-35F2-4688-8C83-1AA12AD66AEE}"/>
    <cellStyle name="Standaard 4 2 2 5 2 3 2 2 5" xfId="23553" xr:uid="{EFEBBBA5-4FC5-428E-BF07-66B4A31385F5}"/>
    <cellStyle name="Standaard 4 2 2 5 2 3 2 3" xfId="9134" xr:uid="{2C182585-FE0F-44EE-AB0C-9184E781A8A4}"/>
    <cellStyle name="Standaard 4 2 2 5 2 3 2 3 2" xfId="23556" xr:uid="{8E7D98CA-708D-45A2-8A09-E81997BD3A24}"/>
    <cellStyle name="Standaard 4 2 2 5 2 3 2 4" xfId="12551" xr:uid="{5521CF15-7042-4830-9B2A-0F3E118F38CA}"/>
    <cellStyle name="Standaard 4 2 2 5 2 3 2 4 2" xfId="23557" xr:uid="{5D3AC537-8435-48EA-BF03-0F13E8A9E80F}"/>
    <cellStyle name="Standaard 4 2 2 5 2 3 2 5" xfId="17219" xr:uid="{CD94F308-0E39-4DAD-B0A0-18C5BC2267CE}"/>
    <cellStyle name="Standaard 4 2 2 5 2 3 2 6" xfId="23552" xr:uid="{A846A31D-079E-459F-A4EF-BB09BDF5F241}"/>
    <cellStyle name="Standaard 4 2 2 5 2 3 2 7" xfId="4468" xr:uid="{9D80E107-FAB3-48C4-8448-8AC39FED3565}"/>
    <cellStyle name="Standaard 4 2 2 5 2 3 3" xfId="1811" xr:uid="{00000000-0005-0000-0000-0000CC010000}"/>
    <cellStyle name="Standaard 4 2 2 5 2 3 3 2" xfId="6022" xr:uid="{8F601881-3440-448A-B458-600788BF7E21}"/>
    <cellStyle name="Standaard 4 2 2 5 2 3 3 2 2" xfId="10688" xr:uid="{CA14CA8F-FA34-417C-9632-98E1EB082714}"/>
    <cellStyle name="Standaard 4 2 2 5 2 3 3 2 2 2" xfId="23560" xr:uid="{A95B7057-7B6A-4C05-94BB-6E73ADF58117}"/>
    <cellStyle name="Standaard 4 2 2 5 2 3 3 2 3" xfId="12554" xr:uid="{BDC7610D-4570-4529-9EEF-028C1BFA27F0}"/>
    <cellStyle name="Standaard 4 2 2 5 2 3 3 2 3 2" xfId="23561" xr:uid="{3B596C31-C7CE-41D4-A8C2-6DAFB0937069}"/>
    <cellStyle name="Standaard 4 2 2 5 2 3 3 2 4" xfId="17222" xr:uid="{25AD7CD4-C685-4217-AC6F-838AC1EC5245}"/>
    <cellStyle name="Standaard 4 2 2 5 2 3 3 2 5" xfId="23559" xr:uid="{B41DE2C0-CB67-4A3B-AE89-97CE9ED5D8BC}"/>
    <cellStyle name="Standaard 4 2 2 5 2 3 3 3" xfId="8357" xr:uid="{1846770B-328D-45C5-B1C9-4E9DB6F2A509}"/>
    <cellStyle name="Standaard 4 2 2 5 2 3 3 3 2" xfId="23562" xr:uid="{6E5AED3E-F568-405F-BCB4-12009CDE0193}"/>
    <cellStyle name="Standaard 4 2 2 5 2 3 3 4" xfId="12553" xr:uid="{B8A38884-1F4E-4752-8102-ED789499F8D9}"/>
    <cellStyle name="Standaard 4 2 2 5 2 3 3 4 2" xfId="23563" xr:uid="{7B683D86-34F4-4197-8ECB-00A2FD1E0750}"/>
    <cellStyle name="Standaard 4 2 2 5 2 3 3 5" xfId="17221" xr:uid="{E084DD48-2F3F-4913-8533-303E81D44AB7}"/>
    <cellStyle name="Standaard 4 2 2 5 2 3 3 6" xfId="23558" xr:uid="{1300871C-08B8-477D-B0AF-4BA4DBA84520}"/>
    <cellStyle name="Standaard 4 2 2 5 2 3 3 7" xfId="3691" xr:uid="{06D50FED-0783-4646-88D0-FA1113192C7D}"/>
    <cellStyle name="Standaard 4 2 2 5 2 3 4" xfId="5245" xr:uid="{F719B984-7723-4118-88EF-53918C26A5C4}"/>
    <cellStyle name="Standaard 4 2 2 5 2 3 4 2" xfId="9911" xr:uid="{3481CD3C-7671-4DF3-9461-F7E80F3AB25F}"/>
    <cellStyle name="Standaard 4 2 2 5 2 3 4 2 2" xfId="23565" xr:uid="{E5373411-87BC-4E08-A1FD-56F03908FE47}"/>
    <cellStyle name="Standaard 4 2 2 5 2 3 4 3" xfId="12555" xr:uid="{CB0D51AC-2192-4F3F-9A6D-86DB15FAAE97}"/>
    <cellStyle name="Standaard 4 2 2 5 2 3 4 3 2" xfId="23566" xr:uid="{F5D3CE79-934E-4F83-A1F9-10E18CE2EE99}"/>
    <cellStyle name="Standaard 4 2 2 5 2 3 4 4" xfId="17223" xr:uid="{D26E6840-B396-41A4-9401-EB74FA2FA1DF}"/>
    <cellStyle name="Standaard 4 2 2 5 2 3 4 5" xfId="23564" xr:uid="{809ED0F4-300E-44D4-B818-8093FA892213}"/>
    <cellStyle name="Standaard 4 2 2 5 2 3 5" xfId="7580" xr:uid="{79167542-468F-4D3E-B620-2E85AD571616}"/>
    <cellStyle name="Standaard 4 2 2 5 2 3 5 2" xfId="23567" xr:uid="{D7FBA37B-3C31-40D7-9FDE-C4A4EFD6685F}"/>
    <cellStyle name="Standaard 4 2 2 5 2 3 6" xfId="12550" xr:uid="{830E5AEC-939F-4FAB-A616-5AC5375F28AC}"/>
    <cellStyle name="Standaard 4 2 2 5 2 3 6 2" xfId="23568" xr:uid="{3BE02C6B-7A52-46AE-B608-E3756D2B782A}"/>
    <cellStyle name="Standaard 4 2 2 5 2 3 7" xfId="17218" xr:uid="{8D119059-02F9-40A6-AE6B-32118F2362A5}"/>
    <cellStyle name="Standaard 4 2 2 5 2 3 8" xfId="23551" xr:uid="{64A47470-4939-4044-826B-CA280AB52874}"/>
    <cellStyle name="Standaard 4 2 2 5 2 3 9" xfId="2911" xr:uid="{68BA1FD6-4B90-4276-8758-5A0A3FA7431F}"/>
    <cellStyle name="Standaard 4 2 2 5 2 4" xfId="1024" xr:uid="{00000000-0005-0000-0000-0000CD010000}"/>
    <cellStyle name="Standaard 4 2 2 5 2 4 2" xfId="6411" xr:uid="{5003591A-61AA-4FEF-A398-695BAAF3C9D9}"/>
    <cellStyle name="Standaard 4 2 2 5 2 4 2 2" xfId="11077" xr:uid="{A55610A0-ED36-462D-9211-D83D1C043D77}"/>
    <cellStyle name="Standaard 4 2 2 5 2 4 2 2 2" xfId="23571" xr:uid="{D04FB3BA-E6D2-4FA8-AFF3-94E713731AE9}"/>
    <cellStyle name="Standaard 4 2 2 5 2 4 2 3" xfId="12557" xr:uid="{AD60E123-1FFB-493B-9793-99613898D495}"/>
    <cellStyle name="Standaard 4 2 2 5 2 4 2 3 2" xfId="23572" xr:uid="{4601260D-3E84-4ED6-94EC-DC309473414F}"/>
    <cellStyle name="Standaard 4 2 2 5 2 4 2 4" xfId="17225" xr:uid="{D1A5434E-6BC8-4257-8437-E803F9669300}"/>
    <cellStyle name="Standaard 4 2 2 5 2 4 2 5" xfId="23570" xr:uid="{5F963642-FF16-4AA0-B192-9E1AE8DBBCC5}"/>
    <cellStyle name="Standaard 4 2 2 5 2 4 3" xfId="8746" xr:uid="{44AB2D8C-85E1-448E-BBF3-10C38535657D}"/>
    <cellStyle name="Standaard 4 2 2 5 2 4 3 2" xfId="23573" xr:uid="{339F8396-F4D6-4189-8F73-5B30E1181649}"/>
    <cellStyle name="Standaard 4 2 2 5 2 4 4" xfId="12556" xr:uid="{A482732F-8B1B-4590-9EA5-866A7B46847D}"/>
    <cellStyle name="Standaard 4 2 2 5 2 4 4 2" xfId="23574" xr:uid="{809E8E6E-C490-4F43-B21D-F6577E8D6037}"/>
    <cellStyle name="Standaard 4 2 2 5 2 4 5" xfId="17224" xr:uid="{A6060F02-0C42-4642-8ED0-19590EE47FE5}"/>
    <cellStyle name="Standaard 4 2 2 5 2 4 6" xfId="23569" xr:uid="{F4FD5A83-BEB2-40CE-BD59-EF213B73B6B4}"/>
    <cellStyle name="Standaard 4 2 2 5 2 4 7" xfId="4080" xr:uid="{50C05170-A2FA-4F58-A569-02B77B4EB6F0}"/>
    <cellStyle name="Standaard 4 2 2 5 2 5" xfId="1808" xr:uid="{00000000-0005-0000-0000-0000CE010000}"/>
    <cellStyle name="Standaard 4 2 2 5 2 5 2" xfId="5634" xr:uid="{E8B63C32-4A91-4C90-BF6A-EBCE2943403A}"/>
    <cellStyle name="Standaard 4 2 2 5 2 5 2 2" xfId="10300" xr:uid="{A3F0C031-8F4D-4008-88CF-2AC2E193CE68}"/>
    <cellStyle name="Standaard 4 2 2 5 2 5 2 2 2" xfId="23577" xr:uid="{D02D1530-4415-4648-8111-D3BAAF5A7C01}"/>
    <cellStyle name="Standaard 4 2 2 5 2 5 2 3" xfId="12559" xr:uid="{3F74FF8F-E1DC-4E83-A5F4-838B4ABEC37F}"/>
    <cellStyle name="Standaard 4 2 2 5 2 5 2 3 2" xfId="23578" xr:uid="{5CD884DD-9750-497C-94C7-9E40028CA2B6}"/>
    <cellStyle name="Standaard 4 2 2 5 2 5 2 4" xfId="17227" xr:uid="{95FD1F74-FB1A-4096-B54D-8D6872B96759}"/>
    <cellStyle name="Standaard 4 2 2 5 2 5 2 5" xfId="23576" xr:uid="{ADF29AC8-5B33-4AA5-A135-8A38304BF24F}"/>
    <cellStyle name="Standaard 4 2 2 5 2 5 3" xfId="7969" xr:uid="{835AACF1-7B7D-4323-9B7D-956189B55B10}"/>
    <cellStyle name="Standaard 4 2 2 5 2 5 3 2" xfId="23579" xr:uid="{2A468826-5B56-4675-BAEA-F81FC4DC6D4A}"/>
    <cellStyle name="Standaard 4 2 2 5 2 5 4" xfId="12558" xr:uid="{681D5B49-663C-454B-AE54-93853F619A96}"/>
    <cellStyle name="Standaard 4 2 2 5 2 5 4 2" xfId="23580" xr:uid="{7071546D-3E80-4600-8CBB-7B5664A3692C}"/>
    <cellStyle name="Standaard 4 2 2 5 2 5 5" xfId="17226" xr:uid="{EFB257A6-CB0A-4E70-9278-39DFA6462C0F}"/>
    <cellStyle name="Standaard 4 2 2 5 2 5 6" xfId="23575" xr:uid="{F0EF25E3-1FBF-4B02-92E6-2C1FB438DA5C}"/>
    <cellStyle name="Standaard 4 2 2 5 2 5 7" xfId="3303" xr:uid="{3681E09A-6E54-4F37-A071-804E5E425468}"/>
    <cellStyle name="Standaard 4 2 2 5 2 6" xfId="4857" xr:uid="{663D790F-514F-4776-B72C-C72C90299D35}"/>
    <cellStyle name="Standaard 4 2 2 5 2 6 2" xfId="9523" xr:uid="{458A299F-0135-4426-92DC-E963022E0B96}"/>
    <cellStyle name="Standaard 4 2 2 5 2 6 2 2" xfId="23582" xr:uid="{714577AA-4467-430E-BD47-44B74BB8A39E}"/>
    <cellStyle name="Standaard 4 2 2 5 2 6 3" xfId="12560" xr:uid="{D84DB1F8-2CCE-40BB-A5A4-DC722DE598ED}"/>
    <cellStyle name="Standaard 4 2 2 5 2 6 3 2" xfId="23583" xr:uid="{76378AD1-1557-45EF-B712-54595AA5BEC2}"/>
    <cellStyle name="Standaard 4 2 2 5 2 6 4" xfId="17228" xr:uid="{87F9E767-B718-4BC5-B93C-1A6CBEC86B33}"/>
    <cellStyle name="Standaard 4 2 2 5 2 6 5" xfId="23581" xr:uid="{318CBC51-2437-4E08-8FF1-78918E47FD31}"/>
    <cellStyle name="Standaard 4 2 2 5 2 7" xfId="7192" xr:uid="{DD0D9FBE-047A-4874-9762-16F46F56861E}"/>
    <cellStyle name="Standaard 4 2 2 5 2 7 2" xfId="23584" xr:uid="{EABB521C-4D31-47F8-979F-71267FA396BA}"/>
    <cellStyle name="Standaard 4 2 2 5 2 8" xfId="12537" xr:uid="{7FF3E794-85ED-4516-B1A0-44E2B78AA643}"/>
    <cellStyle name="Standaard 4 2 2 5 2 8 2" xfId="23585" xr:uid="{AD87F4BA-376A-4FB5-B434-909614B12DC0}"/>
    <cellStyle name="Standaard 4 2 2 5 2 9" xfId="17205" xr:uid="{69D1F817-2847-44F2-83B1-B9C7282C4FC0}"/>
    <cellStyle name="Standaard 4 2 2 5 3" xfId="240" xr:uid="{00000000-0005-0000-0000-0000CF010000}"/>
    <cellStyle name="Standaard 4 2 2 5 3 10" xfId="2591" xr:uid="{D43327A3-6EC3-4D78-9188-4441E376E30D}"/>
    <cellStyle name="Standaard 4 2 2 5 3 2" xfId="241" xr:uid="{00000000-0005-0000-0000-0000D0010000}"/>
    <cellStyle name="Standaard 4 2 2 5 3 2 2" xfId="1029" xr:uid="{00000000-0005-0000-0000-0000D1010000}"/>
    <cellStyle name="Standaard 4 2 2 5 3 2 2 2" xfId="6867" xr:uid="{A9461665-99C3-45D6-9A42-3A43DAE07574}"/>
    <cellStyle name="Standaard 4 2 2 5 3 2 2 2 2" xfId="11533" xr:uid="{805D82DB-3BBA-475D-A534-3297889AC7AC}"/>
    <cellStyle name="Standaard 4 2 2 5 3 2 2 2 2 2" xfId="23590" xr:uid="{9AC2ABB0-492C-49E0-9EA6-B88D60BB6546}"/>
    <cellStyle name="Standaard 4 2 2 5 3 2 2 2 3" xfId="12564" xr:uid="{E08D4301-697B-47E4-BE3F-68BD8615DB12}"/>
    <cellStyle name="Standaard 4 2 2 5 3 2 2 2 3 2" xfId="23591" xr:uid="{C946F1C4-25DA-40C1-A5F1-3198257CCF14}"/>
    <cellStyle name="Standaard 4 2 2 5 3 2 2 2 4" xfId="17232" xr:uid="{6BC0E088-9D69-4353-9F3F-EA0178ECD7D2}"/>
    <cellStyle name="Standaard 4 2 2 5 3 2 2 2 5" xfId="23589" xr:uid="{583015D8-8520-4A08-8EC2-7F6F7027EBF3}"/>
    <cellStyle name="Standaard 4 2 2 5 3 2 2 3" xfId="9202" xr:uid="{69E5C70E-D037-481A-B5D3-DCAD9992056D}"/>
    <cellStyle name="Standaard 4 2 2 5 3 2 2 3 2" xfId="23592" xr:uid="{96706DE6-0E4F-4385-B6C1-DA4B18E492FA}"/>
    <cellStyle name="Standaard 4 2 2 5 3 2 2 4" xfId="12563" xr:uid="{CD3D411A-F43C-465A-8B05-9AB6E4E05B14}"/>
    <cellStyle name="Standaard 4 2 2 5 3 2 2 4 2" xfId="23593" xr:uid="{247406E6-4091-419C-8582-3ABEFF96A513}"/>
    <cellStyle name="Standaard 4 2 2 5 3 2 2 5" xfId="17231" xr:uid="{89936923-3432-4B49-A07B-786BDD1A3FB4}"/>
    <cellStyle name="Standaard 4 2 2 5 3 2 2 6" xfId="23588" xr:uid="{99D26EE8-21CA-4138-80FA-1C5F9FFA2995}"/>
    <cellStyle name="Standaard 4 2 2 5 3 2 2 7" xfId="4536" xr:uid="{078F509A-1877-4FF8-874D-04AA144E75AF}"/>
    <cellStyle name="Standaard 4 2 2 5 3 2 3" xfId="1813" xr:uid="{00000000-0005-0000-0000-0000D2010000}"/>
    <cellStyle name="Standaard 4 2 2 5 3 2 3 2" xfId="6090" xr:uid="{896C2146-A8D5-49F7-8EE5-0F4CE296EA44}"/>
    <cellStyle name="Standaard 4 2 2 5 3 2 3 2 2" xfId="10756" xr:uid="{6DB62676-FDB4-425F-B744-FDCBD702DA07}"/>
    <cellStyle name="Standaard 4 2 2 5 3 2 3 2 2 2" xfId="23596" xr:uid="{53FA03E9-4EB2-4EB9-BC43-F2041EB49BA8}"/>
    <cellStyle name="Standaard 4 2 2 5 3 2 3 2 3" xfId="12566" xr:uid="{8341734D-B6DC-42EF-8B62-6D2C669129B8}"/>
    <cellStyle name="Standaard 4 2 2 5 3 2 3 2 3 2" xfId="23597" xr:uid="{F69F792B-9292-41A8-AE90-2902204E6A11}"/>
    <cellStyle name="Standaard 4 2 2 5 3 2 3 2 4" xfId="17234" xr:uid="{69018026-A610-4911-8DD5-20912E7ADDF0}"/>
    <cellStyle name="Standaard 4 2 2 5 3 2 3 2 5" xfId="23595" xr:uid="{A3AF4D83-B3E7-4E40-AB7A-DF39F74F9F5E}"/>
    <cellStyle name="Standaard 4 2 2 5 3 2 3 3" xfId="8425" xr:uid="{377B5173-EBB1-4A50-B7E6-3FAA61752634}"/>
    <cellStyle name="Standaard 4 2 2 5 3 2 3 3 2" xfId="23598" xr:uid="{558A9C1C-11D9-467F-B7B8-61FC8AD8D96E}"/>
    <cellStyle name="Standaard 4 2 2 5 3 2 3 4" xfId="12565" xr:uid="{F8757F79-04DD-49C5-9136-A02D0A6EBD59}"/>
    <cellStyle name="Standaard 4 2 2 5 3 2 3 4 2" xfId="23599" xr:uid="{B1D8B4EB-6F99-4371-BC02-FF9C719960D0}"/>
    <cellStyle name="Standaard 4 2 2 5 3 2 3 5" xfId="17233" xr:uid="{895012F7-A206-464F-AF88-5EDC5C7BE8CA}"/>
    <cellStyle name="Standaard 4 2 2 5 3 2 3 6" xfId="23594" xr:uid="{CC2D5EB8-94A7-49C2-AC8E-38BBAA29E8FF}"/>
    <cellStyle name="Standaard 4 2 2 5 3 2 3 7" xfId="3759" xr:uid="{9A212388-21E8-420B-8A1D-2A7575BAD3C9}"/>
    <cellStyle name="Standaard 4 2 2 5 3 2 4" xfId="5313" xr:uid="{2C83E17A-0F28-4362-B842-CE11CBF227B4}"/>
    <cellStyle name="Standaard 4 2 2 5 3 2 4 2" xfId="9979" xr:uid="{6AAE385F-DC37-4DED-BC9D-61F7C7790CD6}"/>
    <cellStyle name="Standaard 4 2 2 5 3 2 4 2 2" xfId="23601" xr:uid="{47E73678-72BA-4627-991D-F74E3A5D611B}"/>
    <cellStyle name="Standaard 4 2 2 5 3 2 4 3" xfId="12567" xr:uid="{E6A2B19A-BD0C-42B0-906C-0EA2663617CB}"/>
    <cellStyle name="Standaard 4 2 2 5 3 2 4 3 2" xfId="23602" xr:uid="{356F1E50-EF31-4BB9-B53B-AE58DF624777}"/>
    <cellStyle name="Standaard 4 2 2 5 3 2 4 4" xfId="17235" xr:uid="{08D0B496-451C-4D11-8295-1E46F87CD34F}"/>
    <cellStyle name="Standaard 4 2 2 5 3 2 4 5" xfId="23600" xr:uid="{78D34FC0-328C-4CB6-AF15-6E71F07AF0BA}"/>
    <cellStyle name="Standaard 4 2 2 5 3 2 5" xfId="7648" xr:uid="{C15B174C-5FB7-4AE8-9DA3-8226BF47EDC9}"/>
    <cellStyle name="Standaard 4 2 2 5 3 2 5 2" xfId="23603" xr:uid="{FA56AB95-1816-4E66-842C-63F85507772C}"/>
    <cellStyle name="Standaard 4 2 2 5 3 2 6" xfId="12562" xr:uid="{B8AA4BD2-6AF1-4A62-B234-3D4EE12F0265}"/>
    <cellStyle name="Standaard 4 2 2 5 3 2 6 2" xfId="23604" xr:uid="{DBB46226-8CC7-4C33-A68F-0466D5E21898}"/>
    <cellStyle name="Standaard 4 2 2 5 3 2 7" xfId="17230" xr:uid="{07F5920F-74F7-48D7-9D52-E7BC2915E204}"/>
    <cellStyle name="Standaard 4 2 2 5 3 2 8" xfId="23587" xr:uid="{4459F9B1-26AE-4D94-AA1D-3C88929A693C}"/>
    <cellStyle name="Standaard 4 2 2 5 3 2 9" xfId="2979" xr:uid="{6F1A9A43-73B7-45C3-B7BB-6950B43445DC}"/>
    <cellStyle name="Standaard 4 2 2 5 3 3" xfId="1028" xr:uid="{00000000-0005-0000-0000-0000D3010000}"/>
    <cellStyle name="Standaard 4 2 2 5 3 3 2" xfId="6479" xr:uid="{B85A4BB6-F4FB-4E9D-B1A2-72220FAEA4F5}"/>
    <cellStyle name="Standaard 4 2 2 5 3 3 2 2" xfId="11145" xr:uid="{59374F07-2F7A-4F1B-AC2C-D667832ACF3B}"/>
    <cellStyle name="Standaard 4 2 2 5 3 3 2 2 2" xfId="23607" xr:uid="{D319EE5D-BD38-46F6-B189-A5C600D9033D}"/>
    <cellStyle name="Standaard 4 2 2 5 3 3 2 3" xfId="12569" xr:uid="{D18BD0C1-5E08-46B3-A6BC-C67836CCB074}"/>
    <cellStyle name="Standaard 4 2 2 5 3 3 2 3 2" xfId="23608" xr:uid="{F8B638F1-68B5-4CE0-B163-82FE4B556F57}"/>
    <cellStyle name="Standaard 4 2 2 5 3 3 2 4" xfId="17237" xr:uid="{0903BC96-61FF-4FE4-8C4F-C28C7638C786}"/>
    <cellStyle name="Standaard 4 2 2 5 3 3 2 5" xfId="23606" xr:uid="{98367EE5-B648-4339-872A-F1CAEEFF5465}"/>
    <cellStyle name="Standaard 4 2 2 5 3 3 3" xfId="8814" xr:uid="{8525BD34-71B9-45F9-9F62-F377A4583F7B}"/>
    <cellStyle name="Standaard 4 2 2 5 3 3 3 2" xfId="23609" xr:uid="{6D181FB0-EF4D-4539-99C1-536821F0D6CE}"/>
    <cellStyle name="Standaard 4 2 2 5 3 3 4" xfId="12568" xr:uid="{40F09FE9-3F58-49AA-AF4A-4863A89887A8}"/>
    <cellStyle name="Standaard 4 2 2 5 3 3 4 2" xfId="23610" xr:uid="{ECD45181-B05E-42E6-944C-DE544B433135}"/>
    <cellStyle name="Standaard 4 2 2 5 3 3 5" xfId="17236" xr:uid="{90A3DEFE-3FB4-43D3-812B-98E908F3C13A}"/>
    <cellStyle name="Standaard 4 2 2 5 3 3 6" xfId="23605" xr:uid="{54DFA89A-ED5C-451D-AC61-AE5F52FB4583}"/>
    <cellStyle name="Standaard 4 2 2 5 3 3 7" xfId="4148" xr:uid="{69A5691A-D19D-4B86-9904-45F2C6854267}"/>
    <cellStyle name="Standaard 4 2 2 5 3 4" xfId="1812" xr:uid="{00000000-0005-0000-0000-0000D4010000}"/>
    <cellStyle name="Standaard 4 2 2 5 3 4 2" xfId="5702" xr:uid="{C9C9EEDD-2928-41D2-A7CA-2B56B628D672}"/>
    <cellStyle name="Standaard 4 2 2 5 3 4 2 2" xfId="10368" xr:uid="{E42CE78A-511B-4F9C-8A23-E95C23D6A967}"/>
    <cellStyle name="Standaard 4 2 2 5 3 4 2 2 2" xfId="23613" xr:uid="{2B0AF508-A6D5-481A-AFA6-148E28618015}"/>
    <cellStyle name="Standaard 4 2 2 5 3 4 2 3" xfId="12571" xr:uid="{4D6EFAED-3DED-45A1-83E8-8CA418372256}"/>
    <cellStyle name="Standaard 4 2 2 5 3 4 2 3 2" xfId="23614" xr:uid="{3939F712-B903-4BE8-B1A1-5D74810181B5}"/>
    <cellStyle name="Standaard 4 2 2 5 3 4 2 4" xfId="17239" xr:uid="{518EF4A6-C17E-43A8-9096-E7952FB5F568}"/>
    <cellStyle name="Standaard 4 2 2 5 3 4 2 5" xfId="23612" xr:uid="{758F1091-75D7-41B8-B256-D43EF853A566}"/>
    <cellStyle name="Standaard 4 2 2 5 3 4 3" xfId="8037" xr:uid="{1B921E82-96DE-4B6A-AA49-6136D8E68EBC}"/>
    <cellStyle name="Standaard 4 2 2 5 3 4 3 2" xfId="23615" xr:uid="{ED001578-BA6B-4600-ABAB-8A1DC63C0728}"/>
    <cellStyle name="Standaard 4 2 2 5 3 4 4" xfId="12570" xr:uid="{762C12C3-CABD-42B0-B0F7-C269365A7A39}"/>
    <cellStyle name="Standaard 4 2 2 5 3 4 4 2" xfId="23616" xr:uid="{A5737D7A-BCEB-4C7A-B4B3-9EF25F7CF510}"/>
    <cellStyle name="Standaard 4 2 2 5 3 4 5" xfId="17238" xr:uid="{357EFECD-D185-4563-B568-B41D67359A49}"/>
    <cellStyle name="Standaard 4 2 2 5 3 4 6" xfId="23611" xr:uid="{A20EEF76-87E4-4B7D-B98E-CC3D5260146F}"/>
    <cellStyle name="Standaard 4 2 2 5 3 4 7" xfId="3371" xr:uid="{E5C6F570-E2CE-471B-82E2-7558BD4A4D24}"/>
    <cellStyle name="Standaard 4 2 2 5 3 5" xfId="4925" xr:uid="{7A516971-9867-466E-951F-BEDABFDAE5E2}"/>
    <cellStyle name="Standaard 4 2 2 5 3 5 2" xfId="9591" xr:uid="{E9706D7E-7319-43A8-B93F-5D87788B5A94}"/>
    <cellStyle name="Standaard 4 2 2 5 3 5 2 2" xfId="23618" xr:uid="{56B8DA70-CDC3-4209-9A3B-C3203620955A}"/>
    <cellStyle name="Standaard 4 2 2 5 3 5 3" xfId="12572" xr:uid="{904122D3-9253-4F97-8D4E-A61AAEC63642}"/>
    <cellStyle name="Standaard 4 2 2 5 3 5 3 2" xfId="23619" xr:uid="{BC15B924-AEA7-4DF4-B9FE-D6926CCA4A04}"/>
    <cellStyle name="Standaard 4 2 2 5 3 5 4" xfId="17240" xr:uid="{41EDB38D-5EEB-4C81-BC0A-7AE6B2C19B09}"/>
    <cellStyle name="Standaard 4 2 2 5 3 5 5" xfId="23617" xr:uid="{CBC73047-3D42-4D78-984A-93C5337A4220}"/>
    <cellStyle name="Standaard 4 2 2 5 3 6" xfId="7260" xr:uid="{0FA09085-4B40-4A3F-8368-E5613D161E0D}"/>
    <cellStyle name="Standaard 4 2 2 5 3 6 2" xfId="23620" xr:uid="{24C3D80A-B750-4FAB-9FC7-FD2BA24624D2}"/>
    <cellStyle name="Standaard 4 2 2 5 3 7" xfId="12561" xr:uid="{9E65BD99-6F01-46AC-A705-0A92515FF4C5}"/>
    <cellStyle name="Standaard 4 2 2 5 3 7 2" xfId="23621" xr:uid="{992B2674-00ED-4035-A642-18D725B0322E}"/>
    <cellStyle name="Standaard 4 2 2 5 3 8" xfId="17229" xr:uid="{7B4D05F7-CF01-448D-BD56-426A1E2411D4}"/>
    <cellStyle name="Standaard 4 2 2 5 3 9" xfId="23586" xr:uid="{B0152AF4-7D58-410D-A69D-7D5C531F2E12}"/>
    <cellStyle name="Standaard 4 2 2 5 4" xfId="242" xr:uid="{00000000-0005-0000-0000-0000D5010000}"/>
    <cellStyle name="Standaard 4 2 2 5 4 2" xfId="1030" xr:uid="{00000000-0005-0000-0000-0000D6010000}"/>
    <cellStyle name="Standaard 4 2 2 5 4 2 2" xfId="6673" xr:uid="{14F269E5-EB2F-4E57-8EDB-59F92FDFFD5B}"/>
    <cellStyle name="Standaard 4 2 2 5 4 2 2 2" xfId="11339" xr:uid="{76104620-5B20-4667-B591-EF03CD13FE3D}"/>
    <cellStyle name="Standaard 4 2 2 5 4 2 2 2 2" xfId="23625" xr:uid="{F0B0CDE3-1536-4D95-B9D3-4BC081BEADB9}"/>
    <cellStyle name="Standaard 4 2 2 5 4 2 2 3" xfId="12575" xr:uid="{981DC698-F774-401E-94C2-050F867DF58A}"/>
    <cellStyle name="Standaard 4 2 2 5 4 2 2 3 2" xfId="23626" xr:uid="{1C9F9518-4316-4B0E-B2B7-C27EC13D58EC}"/>
    <cellStyle name="Standaard 4 2 2 5 4 2 2 4" xfId="17243" xr:uid="{6ACEFDCA-75CB-4FF7-9414-349AAC339D94}"/>
    <cellStyle name="Standaard 4 2 2 5 4 2 2 5" xfId="23624" xr:uid="{E8DD166D-13F5-4980-A157-A75C164F23AC}"/>
    <cellStyle name="Standaard 4 2 2 5 4 2 3" xfId="9008" xr:uid="{50CF2588-F2D6-431E-86A0-85722910A735}"/>
    <cellStyle name="Standaard 4 2 2 5 4 2 3 2" xfId="23627" xr:uid="{314B7C95-2474-4AA3-B446-4AF961A2F7BF}"/>
    <cellStyle name="Standaard 4 2 2 5 4 2 4" xfId="12574" xr:uid="{D7C3284D-0C13-40FD-BF82-08DAA41ECFAD}"/>
    <cellStyle name="Standaard 4 2 2 5 4 2 4 2" xfId="23628" xr:uid="{873A200B-A56A-4889-B03D-AA89B74FF189}"/>
    <cellStyle name="Standaard 4 2 2 5 4 2 5" xfId="17242" xr:uid="{A478F835-EEAB-45C9-87F7-3CDD03372AC8}"/>
    <cellStyle name="Standaard 4 2 2 5 4 2 6" xfId="23623" xr:uid="{290816BC-CF6D-4235-AECB-1756E6BD3DC4}"/>
    <cellStyle name="Standaard 4 2 2 5 4 2 7" xfId="4342" xr:uid="{8AECB0FE-1335-4C37-81F2-7C241781D69C}"/>
    <cellStyle name="Standaard 4 2 2 5 4 3" xfId="1814" xr:uid="{00000000-0005-0000-0000-0000D7010000}"/>
    <cellStyle name="Standaard 4 2 2 5 4 3 2" xfId="5896" xr:uid="{9C3C7385-6A0E-4B96-A3BA-392648D20D07}"/>
    <cellStyle name="Standaard 4 2 2 5 4 3 2 2" xfId="10562" xr:uid="{18F08AC3-C9A0-42ED-8E5D-8A2490502DC6}"/>
    <cellStyle name="Standaard 4 2 2 5 4 3 2 2 2" xfId="23631" xr:uid="{A8C85A7D-5410-4DA2-8953-C894C10FC241}"/>
    <cellStyle name="Standaard 4 2 2 5 4 3 2 3" xfId="12577" xr:uid="{2A96A359-A569-4143-B6A4-FC81DF434696}"/>
    <cellStyle name="Standaard 4 2 2 5 4 3 2 3 2" xfId="23632" xr:uid="{0FEE1055-55ED-4677-AF09-0511604365C8}"/>
    <cellStyle name="Standaard 4 2 2 5 4 3 2 4" xfId="17245" xr:uid="{4BC91C80-BFD4-4A37-8DEC-332A79C60D63}"/>
    <cellStyle name="Standaard 4 2 2 5 4 3 2 5" xfId="23630" xr:uid="{E3EB8F57-6BEA-4C6D-9325-5E5960548412}"/>
    <cellStyle name="Standaard 4 2 2 5 4 3 3" xfId="8231" xr:uid="{B7A0CEF3-334B-4BCD-8FE3-8944F756164C}"/>
    <cellStyle name="Standaard 4 2 2 5 4 3 3 2" xfId="23633" xr:uid="{6D97C4A9-6077-4B58-B173-019268F4C5E3}"/>
    <cellStyle name="Standaard 4 2 2 5 4 3 4" xfId="12576" xr:uid="{EF940BE7-F87E-49D8-BFEB-A01B9933860A}"/>
    <cellStyle name="Standaard 4 2 2 5 4 3 4 2" xfId="23634" xr:uid="{FC88A9AC-51B5-479B-9C3C-F3B8108A1FB2}"/>
    <cellStyle name="Standaard 4 2 2 5 4 3 5" xfId="17244" xr:uid="{688D64DE-6AEB-47CF-B892-FFE7E0BA6399}"/>
    <cellStyle name="Standaard 4 2 2 5 4 3 6" xfId="23629" xr:uid="{F89E4DF9-3498-4412-B4C9-ED303027E037}"/>
    <cellStyle name="Standaard 4 2 2 5 4 3 7" xfId="3565" xr:uid="{38670BAB-CB18-40E3-8896-144563FEDB59}"/>
    <cellStyle name="Standaard 4 2 2 5 4 4" xfId="5119" xr:uid="{F7BF0ED1-37DB-4897-ACCA-D996438CDB8A}"/>
    <cellStyle name="Standaard 4 2 2 5 4 4 2" xfId="9785" xr:uid="{4C222FC5-AA0F-47CA-9038-F9A612DAA0CD}"/>
    <cellStyle name="Standaard 4 2 2 5 4 4 2 2" xfId="23636" xr:uid="{903AD86C-9099-4EE1-B2F8-92E3ED0D214F}"/>
    <cellStyle name="Standaard 4 2 2 5 4 4 3" xfId="12578" xr:uid="{F73CE0C6-9BA5-4408-B692-E0DBAEBEF561}"/>
    <cellStyle name="Standaard 4 2 2 5 4 4 3 2" xfId="23637" xr:uid="{C74ADC72-8FC9-4D54-AF8E-1F14D879C757}"/>
    <cellStyle name="Standaard 4 2 2 5 4 4 4" xfId="17246" xr:uid="{F342BDF2-062D-412F-8FFE-2610C5D9FAAE}"/>
    <cellStyle name="Standaard 4 2 2 5 4 4 5" xfId="23635" xr:uid="{A582425A-0489-45DE-AF05-E4F44CBAD840}"/>
    <cellStyle name="Standaard 4 2 2 5 4 5" xfId="7454" xr:uid="{CF7A3A40-1E15-41CE-B9FA-33F280064E4D}"/>
    <cellStyle name="Standaard 4 2 2 5 4 5 2" xfId="23638" xr:uid="{A395BF59-8BE6-4BE0-967B-C784D4B39D39}"/>
    <cellStyle name="Standaard 4 2 2 5 4 6" xfId="12573" xr:uid="{37878C6A-13F3-4FAC-B13B-EFA067979C02}"/>
    <cellStyle name="Standaard 4 2 2 5 4 6 2" xfId="23639" xr:uid="{2DCCC85B-52BB-4544-BC57-71EB2DCA5D7F}"/>
    <cellStyle name="Standaard 4 2 2 5 4 7" xfId="17241" xr:uid="{588212E0-ED14-4462-A828-7EC1E2BDF7DA}"/>
    <cellStyle name="Standaard 4 2 2 5 4 8" xfId="23622" xr:uid="{B5551256-EB18-4A34-A878-87D753AE75CE}"/>
    <cellStyle name="Standaard 4 2 2 5 4 9" xfId="2785" xr:uid="{8029EA1F-7DD3-4053-9928-ACD443FDBC1D}"/>
    <cellStyle name="Standaard 4 2 2 5 5" xfId="820" xr:uid="{00000000-0005-0000-0000-0000D8010000}"/>
    <cellStyle name="Standaard 4 2 2 5 5 2" xfId="6285" xr:uid="{7E399C95-27C8-43DB-9768-9A4050CFDD3E}"/>
    <cellStyle name="Standaard 4 2 2 5 5 2 2" xfId="10951" xr:uid="{2DE96717-B4CC-49D3-8FD6-937CC8778C1A}"/>
    <cellStyle name="Standaard 4 2 2 5 5 2 2 2" xfId="23642" xr:uid="{3FA44253-ED27-4FA4-A316-D453B9BE1CC6}"/>
    <cellStyle name="Standaard 4 2 2 5 5 2 3" xfId="12580" xr:uid="{23D118C5-8A39-447E-9C52-0CCF2643DFDC}"/>
    <cellStyle name="Standaard 4 2 2 5 5 2 3 2" xfId="23643" xr:uid="{22B6FF22-D95D-4A68-A468-47E062DBF513}"/>
    <cellStyle name="Standaard 4 2 2 5 5 2 4" xfId="17248" xr:uid="{2692CF42-B460-49DA-9DE5-C6F90AE3B79A}"/>
    <cellStyle name="Standaard 4 2 2 5 5 2 5" xfId="23641" xr:uid="{7A066748-E096-440F-961D-8D49E2F41368}"/>
    <cellStyle name="Standaard 4 2 2 5 5 3" xfId="8620" xr:uid="{DD7F6003-B957-47D6-90AE-CC090441D6F1}"/>
    <cellStyle name="Standaard 4 2 2 5 5 3 2" xfId="23644" xr:uid="{C8A7B747-763A-4E99-B965-D91BF746B7F2}"/>
    <cellStyle name="Standaard 4 2 2 5 5 4" xfId="12579" xr:uid="{E86D7039-BE2A-463B-9EB8-F28001B082D7}"/>
    <cellStyle name="Standaard 4 2 2 5 5 4 2" xfId="23645" xr:uid="{3AD1CF4C-D739-4E91-B084-5DCDCA65708E}"/>
    <cellStyle name="Standaard 4 2 2 5 5 5" xfId="17247" xr:uid="{B7BE45AB-7283-4EE2-B9BA-1CAB022C8264}"/>
    <cellStyle name="Standaard 4 2 2 5 5 6" xfId="23640" xr:uid="{956ECF19-1447-4996-901D-484ED7308221}"/>
    <cellStyle name="Standaard 4 2 2 5 5 7" xfId="3954" xr:uid="{181B047D-7B03-4114-A13D-9EACF2E695F9}"/>
    <cellStyle name="Standaard 4 2 2 5 6" xfId="1604" xr:uid="{00000000-0005-0000-0000-0000D9010000}"/>
    <cellStyle name="Standaard 4 2 2 5 6 2" xfId="5508" xr:uid="{DD4EB8B2-CFCF-4ADD-96A1-570709336373}"/>
    <cellStyle name="Standaard 4 2 2 5 6 2 2" xfId="10174" xr:uid="{22044784-FFDF-4CB3-8CB1-5C65CD99A2C8}"/>
    <cellStyle name="Standaard 4 2 2 5 6 2 2 2" xfId="23648" xr:uid="{D63EF933-B321-4EDF-81DF-A468A72DB6FB}"/>
    <cellStyle name="Standaard 4 2 2 5 6 2 3" xfId="12582" xr:uid="{14481701-5C50-4A45-8842-13D176F7050B}"/>
    <cellStyle name="Standaard 4 2 2 5 6 2 3 2" xfId="23649" xr:uid="{DDE17030-8C46-438C-B254-6F921EC1938A}"/>
    <cellStyle name="Standaard 4 2 2 5 6 2 4" xfId="17250" xr:uid="{0F48B0F0-2836-4BD0-AC69-9923709FE1DE}"/>
    <cellStyle name="Standaard 4 2 2 5 6 2 5" xfId="23647" xr:uid="{61A37B27-26DE-4F53-BB6C-0F4FE35969B5}"/>
    <cellStyle name="Standaard 4 2 2 5 6 3" xfId="7843" xr:uid="{045F244B-B97E-457F-9F69-ECF98296940F}"/>
    <cellStyle name="Standaard 4 2 2 5 6 3 2" xfId="23650" xr:uid="{26291D48-D416-4F94-BA24-08BA511B863B}"/>
    <cellStyle name="Standaard 4 2 2 5 6 4" xfId="12581" xr:uid="{FA6D6F8A-1779-47BB-8DE3-CA5D2C12D2C0}"/>
    <cellStyle name="Standaard 4 2 2 5 6 4 2" xfId="23651" xr:uid="{E698E487-4028-401D-ADC4-37972B7D748C}"/>
    <cellStyle name="Standaard 4 2 2 5 6 5" xfId="17249" xr:uid="{D8D23A0B-870B-485B-A4CA-B64DDA2665C5}"/>
    <cellStyle name="Standaard 4 2 2 5 6 6" xfId="23646" xr:uid="{8CA8B8F8-8622-430B-A15D-0FD630798E0E}"/>
    <cellStyle name="Standaard 4 2 2 5 6 7" xfId="3177" xr:uid="{084A9EB0-DECA-45C8-A8DA-ABE6A19A99E3}"/>
    <cellStyle name="Standaard 4 2 2 5 7" xfId="4731" xr:uid="{EF8DF6A6-91AB-4B08-AF43-B048A96874B4}"/>
    <cellStyle name="Standaard 4 2 2 5 7 2" xfId="9397" xr:uid="{FD86D90B-C820-419B-B0C2-B3982CBC3564}"/>
    <cellStyle name="Standaard 4 2 2 5 7 2 2" xfId="23653" xr:uid="{18164DAC-590A-452C-B6AA-3268DE3BDE62}"/>
    <cellStyle name="Standaard 4 2 2 5 7 3" xfId="12583" xr:uid="{61081242-3652-430D-B9CD-4A5B9DA50BF5}"/>
    <cellStyle name="Standaard 4 2 2 5 7 3 2" xfId="23654" xr:uid="{D2D3B5E7-5F24-41B8-B8E1-30065782921A}"/>
    <cellStyle name="Standaard 4 2 2 5 7 4" xfId="17251" xr:uid="{C7DB07E9-A25A-424F-BCA3-18C08674ADB1}"/>
    <cellStyle name="Standaard 4 2 2 5 7 5" xfId="23652" xr:uid="{284DC4FD-0B0B-4721-ADDB-1E6489CF9FF0}"/>
    <cellStyle name="Standaard 4 2 2 5 8" xfId="7094" xr:uid="{AF4C202D-DB72-4205-9334-8BC466EB3071}"/>
    <cellStyle name="Standaard 4 2 2 5 8 2" xfId="23655" xr:uid="{B045AC13-704F-47A8-BA05-1EB322CCF539}"/>
    <cellStyle name="Standaard 4 2 2 5 9" xfId="12536" xr:uid="{E537B6C4-B049-4DB9-BB06-8FE315A4B268}"/>
    <cellStyle name="Standaard 4 2 2 5 9 2" xfId="23656" xr:uid="{C34A86AD-132D-4931-B5FC-48AEE2C36F23}"/>
    <cellStyle name="Standaard 4 2 2 6" xfId="28" xr:uid="{00000000-0005-0000-0000-0000DA010000}"/>
    <cellStyle name="Standaard 4 2 2 6 10" xfId="17252" xr:uid="{9F05D5A0-EBDC-48DF-969A-C075FDEE7A3E}"/>
    <cellStyle name="Standaard 4 2 2 6 11" xfId="23657" xr:uid="{817DF6B2-6B1A-4A79-B885-2CC17F622C46}"/>
    <cellStyle name="Standaard 4 2 2 6 12" xfId="2398" xr:uid="{992701EF-F4CC-49F9-83F0-F66A04C0AA99}"/>
    <cellStyle name="Standaard 4 2 2 6 2" xfId="243" xr:uid="{00000000-0005-0000-0000-0000DB010000}"/>
    <cellStyle name="Standaard 4 2 2 6 2 10" xfId="23658" xr:uid="{B2522E4B-2233-4749-9911-5A44E5929EC6}"/>
    <cellStyle name="Standaard 4 2 2 6 2 11" xfId="2547" xr:uid="{7D7A55E7-CD6B-43A5-83A8-45C744EC3E0C}"/>
    <cellStyle name="Standaard 4 2 2 6 2 2" xfId="244" xr:uid="{00000000-0005-0000-0000-0000DC010000}"/>
    <cellStyle name="Standaard 4 2 2 6 2 2 10" xfId="2741" xr:uid="{CA8736DE-0709-4CAB-9280-A96F6AE549C0}"/>
    <cellStyle name="Standaard 4 2 2 6 2 2 2" xfId="245" xr:uid="{00000000-0005-0000-0000-0000DD010000}"/>
    <cellStyle name="Standaard 4 2 2 6 2 2 2 2" xfId="1033" xr:uid="{00000000-0005-0000-0000-0000DE010000}"/>
    <cellStyle name="Standaard 4 2 2 6 2 2 2 2 2" xfId="7017" xr:uid="{6B175534-235A-43CE-87C4-2FB1DFBAF8B5}"/>
    <cellStyle name="Standaard 4 2 2 6 2 2 2 2 2 2" xfId="11683" xr:uid="{E76E72C1-F5BB-4EF3-969E-AAC9D0D7DEA1}"/>
    <cellStyle name="Standaard 4 2 2 6 2 2 2 2 2 2 2" xfId="23663" xr:uid="{780792AD-2ED5-4375-BC43-AE741203B018}"/>
    <cellStyle name="Standaard 4 2 2 6 2 2 2 2 2 3" xfId="12589" xr:uid="{BDF03654-E94A-4B84-8795-97665C1D46D5}"/>
    <cellStyle name="Standaard 4 2 2 6 2 2 2 2 2 3 2" xfId="23664" xr:uid="{98602C9B-763D-4DEF-ABF9-14282328B32D}"/>
    <cellStyle name="Standaard 4 2 2 6 2 2 2 2 2 4" xfId="17257" xr:uid="{7B56F9C2-3698-4338-8122-CB014C5CED7A}"/>
    <cellStyle name="Standaard 4 2 2 6 2 2 2 2 2 5" xfId="23662" xr:uid="{D926170E-A51B-4901-9595-3A3A0297053D}"/>
    <cellStyle name="Standaard 4 2 2 6 2 2 2 2 3" xfId="9352" xr:uid="{C364A14E-1F94-4CB8-AC62-442FE238173F}"/>
    <cellStyle name="Standaard 4 2 2 6 2 2 2 2 3 2" xfId="23665" xr:uid="{9790E3EC-AF88-4325-9DC5-98DA76B0F0F8}"/>
    <cellStyle name="Standaard 4 2 2 6 2 2 2 2 4" xfId="12588" xr:uid="{9E4B1F8F-2CAF-4ECF-865F-C540BE3496C6}"/>
    <cellStyle name="Standaard 4 2 2 6 2 2 2 2 4 2" xfId="23666" xr:uid="{53EF2583-57CB-46E1-B527-9A3A141171F5}"/>
    <cellStyle name="Standaard 4 2 2 6 2 2 2 2 5" xfId="17256" xr:uid="{0FE1D025-DD0B-4216-A358-D8D0002394C0}"/>
    <cellStyle name="Standaard 4 2 2 6 2 2 2 2 6" xfId="23661" xr:uid="{0BCCE098-E858-4563-BFE1-83C02594F333}"/>
    <cellStyle name="Standaard 4 2 2 6 2 2 2 2 7" xfId="4686" xr:uid="{F02C7081-EAF4-44E6-8D06-BC639D80D967}"/>
    <cellStyle name="Standaard 4 2 2 6 2 2 2 3" xfId="1817" xr:uid="{00000000-0005-0000-0000-0000DF010000}"/>
    <cellStyle name="Standaard 4 2 2 6 2 2 2 3 2" xfId="6240" xr:uid="{289D66E7-988F-454F-8D76-BAC777681A09}"/>
    <cellStyle name="Standaard 4 2 2 6 2 2 2 3 2 2" xfId="10906" xr:uid="{3F64DDF2-41F0-4EC7-B99E-9867DA89CD89}"/>
    <cellStyle name="Standaard 4 2 2 6 2 2 2 3 2 2 2" xfId="23669" xr:uid="{E23D6A38-D02E-41C5-8C6B-EC1AC883CC56}"/>
    <cellStyle name="Standaard 4 2 2 6 2 2 2 3 2 3" xfId="12591" xr:uid="{D32B099E-D91F-440C-9C82-DF3970BDFCCC}"/>
    <cellStyle name="Standaard 4 2 2 6 2 2 2 3 2 3 2" xfId="23670" xr:uid="{BE5344A3-6062-4F1A-86D6-AD5658CF431E}"/>
    <cellStyle name="Standaard 4 2 2 6 2 2 2 3 2 4" xfId="17259" xr:uid="{232D3259-8986-46A9-B705-ED5F6DDCB292}"/>
    <cellStyle name="Standaard 4 2 2 6 2 2 2 3 2 5" xfId="23668" xr:uid="{CAE250A0-8563-46DD-9333-FEF5718B37D5}"/>
    <cellStyle name="Standaard 4 2 2 6 2 2 2 3 3" xfId="8575" xr:uid="{B43ED389-B9B4-4045-8C2C-E30C728A12D6}"/>
    <cellStyle name="Standaard 4 2 2 6 2 2 2 3 3 2" xfId="23671" xr:uid="{49621C0B-444D-48BB-B139-CD7DAD96D95E}"/>
    <cellStyle name="Standaard 4 2 2 6 2 2 2 3 4" xfId="12590" xr:uid="{5E799465-8E39-41D2-9658-D6E7AD73E8FA}"/>
    <cellStyle name="Standaard 4 2 2 6 2 2 2 3 4 2" xfId="23672" xr:uid="{8958858B-9B6C-4A8E-BFB2-001D6A852302}"/>
    <cellStyle name="Standaard 4 2 2 6 2 2 2 3 5" xfId="17258" xr:uid="{3999E210-C937-4DCA-9340-C369A6A947D3}"/>
    <cellStyle name="Standaard 4 2 2 6 2 2 2 3 6" xfId="23667" xr:uid="{5A82E90A-4CF2-41D7-8B6A-CCAC9280958C}"/>
    <cellStyle name="Standaard 4 2 2 6 2 2 2 3 7" xfId="3909" xr:uid="{640830F5-BB20-46BB-99EE-BACEB11727D6}"/>
    <cellStyle name="Standaard 4 2 2 6 2 2 2 4" xfId="5463" xr:uid="{DEAEBC3C-4D77-49F1-A0EF-9AF190A3A9E4}"/>
    <cellStyle name="Standaard 4 2 2 6 2 2 2 4 2" xfId="10129" xr:uid="{10DF1F0A-81AE-4E5D-A3D9-C6BEEC30D5FD}"/>
    <cellStyle name="Standaard 4 2 2 6 2 2 2 4 2 2" xfId="23674" xr:uid="{E8451A72-5C85-4778-A4A9-E995C8B9CF7E}"/>
    <cellStyle name="Standaard 4 2 2 6 2 2 2 4 3" xfId="12592" xr:uid="{86452059-44D4-40A8-9CDF-7A64C0333249}"/>
    <cellStyle name="Standaard 4 2 2 6 2 2 2 4 3 2" xfId="23675" xr:uid="{2DD0D270-596C-477F-88C9-FD323B29E92F}"/>
    <cellStyle name="Standaard 4 2 2 6 2 2 2 4 4" xfId="17260" xr:uid="{F54C4D68-6970-48D8-B74C-F9C33269E537}"/>
    <cellStyle name="Standaard 4 2 2 6 2 2 2 4 5" xfId="23673" xr:uid="{90DAA0AF-7BAB-4A79-85BE-56D7359F3E93}"/>
    <cellStyle name="Standaard 4 2 2 6 2 2 2 5" xfId="7798" xr:uid="{F554B512-70ED-47C1-A519-2862846706FB}"/>
    <cellStyle name="Standaard 4 2 2 6 2 2 2 5 2" xfId="23676" xr:uid="{751ABF3F-4F39-4B6A-836C-C983FBE78109}"/>
    <cellStyle name="Standaard 4 2 2 6 2 2 2 6" xfId="12587" xr:uid="{48F2B453-3B20-42B0-83B1-5BB1C4D3BCC2}"/>
    <cellStyle name="Standaard 4 2 2 6 2 2 2 6 2" xfId="23677" xr:uid="{70D84028-48D6-43EB-9169-A5067F5E5798}"/>
    <cellStyle name="Standaard 4 2 2 6 2 2 2 7" xfId="17255" xr:uid="{07AABCB2-058A-4020-89F7-747A15DFEAA8}"/>
    <cellStyle name="Standaard 4 2 2 6 2 2 2 8" xfId="23660" xr:uid="{5685772A-3736-40C5-9FBC-3A6AED26303E}"/>
    <cellStyle name="Standaard 4 2 2 6 2 2 2 9" xfId="3129" xr:uid="{FB95DB19-6443-404C-B360-8A727EB0986D}"/>
    <cellStyle name="Standaard 4 2 2 6 2 2 3" xfId="1032" xr:uid="{00000000-0005-0000-0000-0000E0010000}"/>
    <cellStyle name="Standaard 4 2 2 6 2 2 3 2" xfId="6629" xr:uid="{7A2D5599-5E36-411B-8483-4154EFFCEC6E}"/>
    <cellStyle name="Standaard 4 2 2 6 2 2 3 2 2" xfId="11295" xr:uid="{92CFC986-EA48-4C6D-89A6-738839E0CF85}"/>
    <cellStyle name="Standaard 4 2 2 6 2 2 3 2 2 2" xfId="23680" xr:uid="{15D9F11E-07FE-46A1-9F76-28EF187D248C}"/>
    <cellStyle name="Standaard 4 2 2 6 2 2 3 2 3" xfId="12594" xr:uid="{E1BAD062-F2C6-46F4-B1E0-9EBEB02233FE}"/>
    <cellStyle name="Standaard 4 2 2 6 2 2 3 2 3 2" xfId="23681" xr:uid="{A6472EB7-12D6-4308-885F-5B894EC5E543}"/>
    <cellStyle name="Standaard 4 2 2 6 2 2 3 2 4" xfId="17262" xr:uid="{CF326732-F5D2-459D-AC9B-B393D1BE6A5C}"/>
    <cellStyle name="Standaard 4 2 2 6 2 2 3 2 5" xfId="23679" xr:uid="{4F911247-8EDE-4E4C-A49E-A79D249D5BE2}"/>
    <cellStyle name="Standaard 4 2 2 6 2 2 3 3" xfId="8964" xr:uid="{A350DA91-7F92-4B7E-8EB0-DDB594B28CF0}"/>
    <cellStyle name="Standaard 4 2 2 6 2 2 3 3 2" xfId="23682" xr:uid="{078B324C-2787-4BBE-9AF6-0591B9B38E38}"/>
    <cellStyle name="Standaard 4 2 2 6 2 2 3 4" xfId="12593" xr:uid="{2B922E87-3E54-41C9-AF1A-D6A0DD315491}"/>
    <cellStyle name="Standaard 4 2 2 6 2 2 3 4 2" xfId="23683" xr:uid="{7CC74D03-B732-499F-B261-6C92CA59BFA9}"/>
    <cellStyle name="Standaard 4 2 2 6 2 2 3 5" xfId="17261" xr:uid="{4C036C2D-999E-4BF4-892D-51CFD23B0421}"/>
    <cellStyle name="Standaard 4 2 2 6 2 2 3 6" xfId="23678" xr:uid="{F7962487-9513-4096-ACEC-D148382569FD}"/>
    <cellStyle name="Standaard 4 2 2 6 2 2 3 7" xfId="4298" xr:uid="{CD794CFA-531F-4A15-B4A4-0D31EF45C503}"/>
    <cellStyle name="Standaard 4 2 2 6 2 2 4" xfId="1816" xr:uid="{00000000-0005-0000-0000-0000E1010000}"/>
    <cellStyle name="Standaard 4 2 2 6 2 2 4 2" xfId="5852" xr:uid="{4A306F04-42CD-4F39-A574-7214BA48689D}"/>
    <cellStyle name="Standaard 4 2 2 6 2 2 4 2 2" xfId="10518" xr:uid="{91C0674D-3FAF-41AE-838E-1462C4E153ED}"/>
    <cellStyle name="Standaard 4 2 2 6 2 2 4 2 2 2" xfId="23686" xr:uid="{2A64751F-7AED-4B04-9148-0E20ED54D50E}"/>
    <cellStyle name="Standaard 4 2 2 6 2 2 4 2 3" xfId="12596" xr:uid="{1C5E095A-3654-4856-9D53-7CD80D809630}"/>
    <cellStyle name="Standaard 4 2 2 6 2 2 4 2 3 2" xfId="23687" xr:uid="{0BC711EF-A8CE-4F5D-9CD1-4238A433E12F}"/>
    <cellStyle name="Standaard 4 2 2 6 2 2 4 2 4" xfId="17264" xr:uid="{F3BB0229-9B5C-4910-89AF-5A4D129ABA11}"/>
    <cellStyle name="Standaard 4 2 2 6 2 2 4 2 5" xfId="23685" xr:uid="{9D2DACE7-4FDA-43D2-9DCD-5230CC63D159}"/>
    <cellStyle name="Standaard 4 2 2 6 2 2 4 3" xfId="8187" xr:uid="{0025DF6B-3125-4E6B-844D-C641691EB795}"/>
    <cellStyle name="Standaard 4 2 2 6 2 2 4 3 2" xfId="23688" xr:uid="{AFBB2E14-DA01-4E9B-AC2D-8A2D23D48408}"/>
    <cellStyle name="Standaard 4 2 2 6 2 2 4 4" xfId="12595" xr:uid="{CFA70EE7-A474-4C24-A94A-5C0C1BFD8CF9}"/>
    <cellStyle name="Standaard 4 2 2 6 2 2 4 4 2" xfId="23689" xr:uid="{8F54C285-43FD-49B9-BFCC-90308F3752F7}"/>
    <cellStyle name="Standaard 4 2 2 6 2 2 4 5" xfId="17263" xr:uid="{51BAFC55-3D2A-47D1-BB3E-036EA6FFE3BB}"/>
    <cellStyle name="Standaard 4 2 2 6 2 2 4 6" xfId="23684" xr:uid="{FD0D59E1-4633-4066-B739-FC71FB82E511}"/>
    <cellStyle name="Standaard 4 2 2 6 2 2 4 7" xfId="3521" xr:uid="{B9161C88-4705-4E5E-BCF4-26801416E10E}"/>
    <cellStyle name="Standaard 4 2 2 6 2 2 5" xfId="5075" xr:uid="{28387AE2-CF78-4A9B-801F-51B3521BED84}"/>
    <cellStyle name="Standaard 4 2 2 6 2 2 5 2" xfId="9741" xr:uid="{C5F2D55C-7F19-478A-B21C-D16781F0F4E2}"/>
    <cellStyle name="Standaard 4 2 2 6 2 2 5 2 2" xfId="23691" xr:uid="{123AA9B0-B7D7-4147-8D19-1A8BD1F7A0E2}"/>
    <cellStyle name="Standaard 4 2 2 6 2 2 5 3" xfId="12597" xr:uid="{0FB96D7B-35F8-42CC-8A82-72E3F039C017}"/>
    <cellStyle name="Standaard 4 2 2 6 2 2 5 3 2" xfId="23692" xr:uid="{178E17D3-78DA-45F6-B89A-4E2E171ECAC6}"/>
    <cellStyle name="Standaard 4 2 2 6 2 2 5 4" xfId="17265" xr:uid="{B4E80E3A-8B92-4555-8064-1CE986833EA4}"/>
    <cellStyle name="Standaard 4 2 2 6 2 2 5 5" xfId="23690" xr:uid="{A193F844-D6E4-4A52-BCA4-0A12CAD790E5}"/>
    <cellStyle name="Standaard 4 2 2 6 2 2 6" xfId="7410" xr:uid="{0DD24790-4608-4012-8CB8-46CDF6B6D883}"/>
    <cellStyle name="Standaard 4 2 2 6 2 2 6 2" xfId="23693" xr:uid="{ECCF7D87-6CB1-46DD-ADD7-B8EAB7AD7254}"/>
    <cellStyle name="Standaard 4 2 2 6 2 2 7" xfId="12586" xr:uid="{D002F886-4BDA-456E-8CB7-427AF392341D}"/>
    <cellStyle name="Standaard 4 2 2 6 2 2 7 2" xfId="23694" xr:uid="{04C9C73F-C621-44F9-A856-77182E6DE75D}"/>
    <cellStyle name="Standaard 4 2 2 6 2 2 8" xfId="17254" xr:uid="{91CB7B0C-7B0F-4F8B-96B5-E2E9D5163D11}"/>
    <cellStyle name="Standaard 4 2 2 6 2 2 9" xfId="23659" xr:uid="{5BA67938-DD70-4AF8-A860-325334F050B6}"/>
    <cellStyle name="Standaard 4 2 2 6 2 3" xfId="246" xr:uid="{00000000-0005-0000-0000-0000E2010000}"/>
    <cellStyle name="Standaard 4 2 2 6 2 3 2" xfId="1034" xr:uid="{00000000-0005-0000-0000-0000E3010000}"/>
    <cellStyle name="Standaard 4 2 2 6 2 3 2 2" xfId="6823" xr:uid="{AECD2C56-A05A-4D65-9208-0CB8E516F817}"/>
    <cellStyle name="Standaard 4 2 2 6 2 3 2 2 2" xfId="11489" xr:uid="{9F499EA9-91EB-405B-BBFC-990FD111F9CE}"/>
    <cellStyle name="Standaard 4 2 2 6 2 3 2 2 2 2" xfId="23698" xr:uid="{0FA8AEA2-5326-41A5-A00B-1CCEA6AC353E}"/>
    <cellStyle name="Standaard 4 2 2 6 2 3 2 2 3" xfId="12600" xr:uid="{4A016781-4C36-44E5-8151-A32AE0D8DBA9}"/>
    <cellStyle name="Standaard 4 2 2 6 2 3 2 2 3 2" xfId="23699" xr:uid="{E2E2E8F7-AEFD-4AF5-8A8A-16119ADA6130}"/>
    <cellStyle name="Standaard 4 2 2 6 2 3 2 2 4" xfId="17268" xr:uid="{0286B326-877C-4CD8-AC0D-AF0ABDB3DFEB}"/>
    <cellStyle name="Standaard 4 2 2 6 2 3 2 2 5" xfId="23697" xr:uid="{11ACE04F-DBE4-47EC-9112-26D28047E002}"/>
    <cellStyle name="Standaard 4 2 2 6 2 3 2 3" xfId="9158" xr:uid="{A8EE7133-EEFE-4F85-86FD-3E0526571665}"/>
    <cellStyle name="Standaard 4 2 2 6 2 3 2 3 2" xfId="23700" xr:uid="{C9A66243-EE02-48E7-A95D-B6FC4790332D}"/>
    <cellStyle name="Standaard 4 2 2 6 2 3 2 4" xfId="12599" xr:uid="{495CCB11-6545-4C26-8AF6-B8A74BDDA46B}"/>
    <cellStyle name="Standaard 4 2 2 6 2 3 2 4 2" xfId="23701" xr:uid="{6753E272-129B-4A24-8AD5-F382FFA0A69F}"/>
    <cellStyle name="Standaard 4 2 2 6 2 3 2 5" xfId="17267" xr:uid="{03A5A2A9-0425-49B2-BF03-1DB2127DAEE9}"/>
    <cellStyle name="Standaard 4 2 2 6 2 3 2 6" xfId="23696" xr:uid="{65BCFD4E-E621-427A-BD98-4990F52FBF5E}"/>
    <cellStyle name="Standaard 4 2 2 6 2 3 2 7" xfId="4492" xr:uid="{7A3AFBEB-F613-486F-8648-3742C8D702A2}"/>
    <cellStyle name="Standaard 4 2 2 6 2 3 3" xfId="1818" xr:uid="{00000000-0005-0000-0000-0000E4010000}"/>
    <cellStyle name="Standaard 4 2 2 6 2 3 3 2" xfId="6046" xr:uid="{00F2E7C9-EAE9-4A16-BE64-338BE15266CE}"/>
    <cellStyle name="Standaard 4 2 2 6 2 3 3 2 2" xfId="10712" xr:uid="{3244A813-F4FC-4AD6-A14D-95A60F4F2717}"/>
    <cellStyle name="Standaard 4 2 2 6 2 3 3 2 2 2" xfId="23704" xr:uid="{7EFD5596-BA5C-4AFB-9F4E-9B76C62A160E}"/>
    <cellStyle name="Standaard 4 2 2 6 2 3 3 2 3" xfId="12602" xr:uid="{E0B67446-F0D1-4DA6-B4BB-6E26FB39A98E}"/>
    <cellStyle name="Standaard 4 2 2 6 2 3 3 2 3 2" xfId="23705" xr:uid="{16513DF8-0083-45F2-8350-82ED653E2D5F}"/>
    <cellStyle name="Standaard 4 2 2 6 2 3 3 2 4" xfId="17270" xr:uid="{3A8DFF4C-8C94-422A-9D36-92E19A7B9525}"/>
    <cellStyle name="Standaard 4 2 2 6 2 3 3 2 5" xfId="23703" xr:uid="{F3145484-28E6-4C54-A397-FFF5FC57A2AA}"/>
    <cellStyle name="Standaard 4 2 2 6 2 3 3 3" xfId="8381" xr:uid="{3B6DBCE1-B534-4CBE-AF0B-7A8139397B07}"/>
    <cellStyle name="Standaard 4 2 2 6 2 3 3 3 2" xfId="23706" xr:uid="{92EB03B1-C474-4681-90AC-09F9F69CC403}"/>
    <cellStyle name="Standaard 4 2 2 6 2 3 3 4" xfId="12601" xr:uid="{9F223836-086D-4772-A533-3412AD8D48B7}"/>
    <cellStyle name="Standaard 4 2 2 6 2 3 3 4 2" xfId="23707" xr:uid="{1F8D3DAE-DB46-4873-B4E9-E74521DB22EB}"/>
    <cellStyle name="Standaard 4 2 2 6 2 3 3 5" xfId="17269" xr:uid="{9C4DD300-2C98-4F94-B2D7-4D223476D200}"/>
    <cellStyle name="Standaard 4 2 2 6 2 3 3 6" xfId="23702" xr:uid="{E0C20281-46D4-4F82-871D-014E3A78A7F7}"/>
    <cellStyle name="Standaard 4 2 2 6 2 3 3 7" xfId="3715" xr:uid="{2E65874D-05D9-4931-8378-C8CC1820F64A}"/>
    <cellStyle name="Standaard 4 2 2 6 2 3 4" xfId="5269" xr:uid="{097F5108-3C53-4090-B275-FFDBE3FA7914}"/>
    <cellStyle name="Standaard 4 2 2 6 2 3 4 2" xfId="9935" xr:uid="{A4CC91B6-69D2-48E9-98DA-E44733B25A81}"/>
    <cellStyle name="Standaard 4 2 2 6 2 3 4 2 2" xfId="23709" xr:uid="{ECC4D1CD-9AE1-4979-BCEC-50A27ACA7B71}"/>
    <cellStyle name="Standaard 4 2 2 6 2 3 4 3" xfId="12603" xr:uid="{6575D098-072F-47C4-A076-0357B85B37F7}"/>
    <cellStyle name="Standaard 4 2 2 6 2 3 4 3 2" xfId="23710" xr:uid="{1A7BE14D-704D-487E-AC9D-D958FB343834}"/>
    <cellStyle name="Standaard 4 2 2 6 2 3 4 4" xfId="17271" xr:uid="{8E49B792-A87A-4D20-B495-2FE7BABD78E3}"/>
    <cellStyle name="Standaard 4 2 2 6 2 3 4 5" xfId="23708" xr:uid="{33060CEF-35E9-49A9-8A99-3B663D80FD15}"/>
    <cellStyle name="Standaard 4 2 2 6 2 3 5" xfId="7604" xr:uid="{77BA33F9-0261-4AE5-8BCB-EE433BB61CBE}"/>
    <cellStyle name="Standaard 4 2 2 6 2 3 5 2" xfId="23711" xr:uid="{D7E24281-78AB-415D-8713-8B3F306BF25B}"/>
    <cellStyle name="Standaard 4 2 2 6 2 3 6" xfId="12598" xr:uid="{38536360-7748-472A-BE06-B77587018F9B}"/>
    <cellStyle name="Standaard 4 2 2 6 2 3 6 2" xfId="23712" xr:uid="{A27A3B34-AAE6-4C6C-B257-D9CC1339ABCA}"/>
    <cellStyle name="Standaard 4 2 2 6 2 3 7" xfId="17266" xr:uid="{E8005E9A-73DC-4409-BDEC-2ACBC17740D8}"/>
    <cellStyle name="Standaard 4 2 2 6 2 3 8" xfId="23695" xr:uid="{7515DF99-257D-4B43-8194-C99E409B73A4}"/>
    <cellStyle name="Standaard 4 2 2 6 2 3 9" xfId="2935" xr:uid="{6F45176E-D0EB-4DB4-8803-F4B05D9D9D24}"/>
    <cellStyle name="Standaard 4 2 2 6 2 4" xfId="1031" xr:uid="{00000000-0005-0000-0000-0000E5010000}"/>
    <cellStyle name="Standaard 4 2 2 6 2 4 2" xfId="6435" xr:uid="{CC19D2BF-F3AF-4967-AEF6-F003D8A88407}"/>
    <cellStyle name="Standaard 4 2 2 6 2 4 2 2" xfId="11101" xr:uid="{D918E371-9B09-4197-A809-2214CB9ED685}"/>
    <cellStyle name="Standaard 4 2 2 6 2 4 2 2 2" xfId="23715" xr:uid="{B60B739F-2227-4E5B-9327-4D639CC0B3A5}"/>
    <cellStyle name="Standaard 4 2 2 6 2 4 2 3" xfId="12605" xr:uid="{63AA8488-F07B-4C33-AEE0-B89F70EF4964}"/>
    <cellStyle name="Standaard 4 2 2 6 2 4 2 3 2" xfId="23716" xr:uid="{3804370E-BF0F-433C-99C8-6A39E270E142}"/>
    <cellStyle name="Standaard 4 2 2 6 2 4 2 4" xfId="17273" xr:uid="{805A1654-5FB7-4927-A27F-755D13B60CF5}"/>
    <cellStyle name="Standaard 4 2 2 6 2 4 2 5" xfId="23714" xr:uid="{BAD41DE0-CA7C-4ABC-8416-026A4236812A}"/>
    <cellStyle name="Standaard 4 2 2 6 2 4 3" xfId="8770" xr:uid="{B440573A-E7E6-4EA8-89FB-A2B0C11DD915}"/>
    <cellStyle name="Standaard 4 2 2 6 2 4 3 2" xfId="23717" xr:uid="{C3C91B3B-4BDF-4125-A165-385CD0A3D1FD}"/>
    <cellStyle name="Standaard 4 2 2 6 2 4 4" xfId="12604" xr:uid="{3C8772F0-CC0C-4FD9-9CFC-C4BB64A6A46F}"/>
    <cellStyle name="Standaard 4 2 2 6 2 4 4 2" xfId="23718" xr:uid="{1A4D5C87-03E0-42D9-AF82-8427337FE505}"/>
    <cellStyle name="Standaard 4 2 2 6 2 4 5" xfId="17272" xr:uid="{75F20EF2-6D92-4869-AE2C-33C590EAD22A}"/>
    <cellStyle name="Standaard 4 2 2 6 2 4 6" xfId="23713" xr:uid="{041D8848-C52A-4F22-89A9-3391181D44D6}"/>
    <cellStyle name="Standaard 4 2 2 6 2 4 7" xfId="4104" xr:uid="{B9F81890-A211-473A-8783-83D569C41278}"/>
    <cellStyle name="Standaard 4 2 2 6 2 5" xfId="1815" xr:uid="{00000000-0005-0000-0000-0000E6010000}"/>
    <cellStyle name="Standaard 4 2 2 6 2 5 2" xfId="5658" xr:uid="{3D199BA4-3787-4B05-80D1-B786F2C8E66F}"/>
    <cellStyle name="Standaard 4 2 2 6 2 5 2 2" xfId="10324" xr:uid="{A9090A50-8BBD-4FD0-8064-6EC79BAC7F05}"/>
    <cellStyle name="Standaard 4 2 2 6 2 5 2 2 2" xfId="23721" xr:uid="{001CEEFB-820B-4FDE-9B63-2F7D025E7BCE}"/>
    <cellStyle name="Standaard 4 2 2 6 2 5 2 3" xfId="12607" xr:uid="{817555AC-AF16-4E92-942A-D4ECACA94F7D}"/>
    <cellStyle name="Standaard 4 2 2 6 2 5 2 3 2" xfId="23722" xr:uid="{0C18C4AF-71AB-480E-B29D-82AB4B45C09C}"/>
    <cellStyle name="Standaard 4 2 2 6 2 5 2 4" xfId="17275" xr:uid="{8596D66C-711B-4B62-8CC4-7463E8D71E3F}"/>
    <cellStyle name="Standaard 4 2 2 6 2 5 2 5" xfId="23720" xr:uid="{4619A0B0-117A-4B08-BCC8-2A534242264A}"/>
    <cellStyle name="Standaard 4 2 2 6 2 5 3" xfId="7993" xr:uid="{C1C75C64-1404-4C1A-A564-2D25A7C507C8}"/>
    <cellStyle name="Standaard 4 2 2 6 2 5 3 2" xfId="23723" xr:uid="{7208A70B-B165-4C44-9430-50249D40CF29}"/>
    <cellStyle name="Standaard 4 2 2 6 2 5 4" xfId="12606" xr:uid="{C31984A7-0960-471C-95B6-5EB5B8069435}"/>
    <cellStyle name="Standaard 4 2 2 6 2 5 4 2" xfId="23724" xr:uid="{61760767-61B2-421A-8FC8-01C4A0A8735D}"/>
    <cellStyle name="Standaard 4 2 2 6 2 5 5" xfId="17274" xr:uid="{207DF035-E118-4C22-A6BC-B9D0744E3359}"/>
    <cellStyle name="Standaard 4 2 2 6 2 5 6" xfId="23719" xr:uid="{9A5315CE-937F-4973-BD2E-09E6810348EB}"/>
    <cellStyle name="Standaard 4 2 2 6 2 5 7" xfId="3327" xr:uid="{8464DDAA-ECBA-4029-9B52-97B99C679A91}"/>
    <cellStyle name="Standaard 4 2 2 6 2 6" xfId="4881" xr:uid="{241148A5-E691-4587-878C-5CB8A529D69F}"/>
    <cellStyle name="Standaard 4 2 2 6 2 6 2" xfId="9547" xr:uid="{5DE6D6A3-108C-4B31-906B-499C1D6D8A87}"/>
    <cellStyle name="Standaard 4 2 2 6 2 6 2 2" xfId="23726" xr:uid="{1181FAE1-8D28-45CF-8575-2A03D9180F27}"/>
    <cellStyle name="Standaard 4 2 2 6 2 6 3" xfId="12608" xr:uid="{98B1884C-D609-4024-891F-D1E96853435A}"/>
    <cellStyle name="Standaard 4 2 2 6 2 6 3 2" xfId="23727" xr:uid="{8F787C46-6CC3-4CC4-9891-A330C1F375E8}"/>
    <cellStyle name="Standaard 4 2 2 6 2 6 4" xfId="17276" xr:uid="{51B2AF4C-52D7-4DA2-96F6-EDADC778B771}"/>
    <cellStyle name="Standaard 4 2 2 6 2 6 5" xfId="23725" xr:uid="{42C03CE7-BF96-42C3-A6F0-02E71F0AFC92}"/>
    <cellStyle name="Standaard 4 2 2 6 2 7" xfId="7216" xr:uid="{64380466-927E-4A34-B47F-28093E7F42D5}"/>
    <cellStyle name="Standaard 4 2 2 6 2 7 2" xfId="23728" xr:uid="{E051BB1E-536D-494C-A340-49CCB1C84958}"/>
    <cellStyle name="Standaard 4 2 2 6 2 8" xfId="12585" xr:uid="{0024EF36-C846-4826-992A-B989D0D4C412}"/>
    <cellStyle name="Standaard 4 2 2 6 2 8 2" xfId="23729" xr:uid="{58186B86-EBF4-4F1D-8927-3E558CB2C587}"/>
    <cellStyle name="Standaard 4 2 2 6 2 9" xfId="17253" xr:uid="{655BF192-E9B3-4E05-B5B6-210315E26666}"/>
    <cellStyle name="Standaard 4 2 2 6 3" xfId="247" xr:uid="{00000000-0005-0000-0000-0000E7010000}"/>
    <cellStyle name="Standaard 4 2 2 6 3 10" xfId="2592" xr:uid="{4D3ACB68-81B0-4444-8BA9-48AED38AACA3}"/>
    <cellStyle name="Standaard 4 2 2 6 3 2" xfId="248" xr:uid="{00000000-0005-0000-0000-0000E8010000}"/>
    <cellStyle name="Standaard 4 2 2 6 3 2 2" xfId="1036" xr:uid="{00000000-0005-0000-0000-0000E9010000}"/>
    <cellStyle name="Standaard 4 2 2 6 3 2 2 2" xfId="6868" xr:uid="{11279AA9-FAC9-4656-B337-1DB775AE794D}"/>
    <cellStyle name="Standaard 4 2 2 6 3 2 2 2 2" xfId="11534" xr:uid="{EA389C1F-0F99-4772-84FA-876E841DE146}"/>
    <cellStyle name="Standaard 4 2 2 6 3 2 2 2 2 2" xfId="23734" xr:uid="{C5942C59-5401-4B09-991C-C02CB1A8B49E}"/>
    <cellStyle name="Standaard 4 2 2 6 3 2 2 2 3" xfId="12612" xr:uid="{199178BC-03D4-455A-8975-D12B7CE17C06}"/>
    <cellStyle name="Standaard 4 2 2 6 3 2 2 2 3 2" xfId="23735" xr:uid="{8C9A3E64-8D12-45A6-8267-C4120B2E817E}"/>
    <cellStyle name="Standaard 4 2 2 6 3 2 2 2 4" xfId="17280" xr:uid="{C7356079-35DA-44EB-B922-EB82FC42402B}"/>
    <cellStyle name="Standaard 4 2 2 6 3 2 2 2 5" xfId="23733" xr:uid="{4F0DDAD2-EC2B-48B4-9614-8424F71D53D6}"/>
    <cellStyle name="Standaard 4 2 2 6 3 2 2 3" xfId="9203" xr:uid="{EFBB712A-DE02-4455-93EC-342E7ABB7C8B}"/>
    <cellStyle name="Standaard 4 2 2 6 3 2 2 3 2" xfId="23736" xr:uid="{11C211D8-446E-45B4-BECE-C14D5FD606E8}"/>
    <cellStyle name="Standaard 4 2 2 6 3 2 2 4" xfId="12611" xr:uid="{7AA1AC12-AF0A-4CA3-A093-01F399CC02B2}"/>
    <cellStyle name="Standaard 4 2 2 6 3 2 2 4 2" xfId="23737" xr:uid="{FB721D4D-6468-432A-AA39-E031E527DB94}"/>
    <cellStyle name="Standaard 4 2 2 6 3 2 2 5" xfId="17279" xr:uid="{37624A0B-EC9C-4D83-B287-8A8CF35E40A8}"/>
    <cellStyle name="Standaard 4 2 2 6 3 2 2 6" xfId="23732" xr:uid="{BAEB57DA-1A7D-4EB8-B57B-60E1C37578DB}"/>
    <cellStyle name="Standaard 4 2 2 6 3 2 2 7" xfId="4537" xr:uid="{FBECAE17-5B43-4DA9-9B4E-2E88DA25F6E3}"/>
    <cellStyle name="Standaard 4 2 2 6 3 2 3" xfId="1820" xr:uid="{00000000-0005-0000-0000-0000EA010000}"/>
    <cellStyle name="Standaard 4 2 2 6 3 2 3 2" xfId="6091" xr:uid="{D174756C-4FD9-4C9E-9F94-6681C9616CDB}"/>
    <cellStyle name="Standaard 4 2 2 6 3 2 3 2 2" xfId="10757" xr:uid="{C36290A1-5D4B-4D84-8F4A-9D170071BEE6}"/>
    <cellStyle name="Standaard 4 2 2 6 3 2 3 2 2 2" xfId="23740" xr:uid="{545DFEA9-010D-492E-8AF1-4C482399769E}"/>
    <cellStyle name="Standaard 4 2 2 6 3 2 3 2 3" xfId="12614" xr:uid="{DFC67D5E-EAD5-4F6F-8366-08DD49C2F806}"/>
    <cellStyle name="Standaard 4 2 2 6 3 2 3 2 3 2" xfId="23741" xr:uid="{3FB55F01-AD55-4F9B-9376-5727567B9010}"/>
    <cellStyle name="Standaard 4 2 2 6 3 2 3 2 4" xfId="17282" xr:uid="{EF88530D-4233-4B6B-9F7C-68871DFA6A29}"/>
    <cellStyle name="Standaard 4 2 2 6 3 2 3 2 5" xfId="23739" xr:uid="{AE5D1279-58A8-4406-9868-1B9EBC32E7B1}"/>
    <cellStyle name="Standaard 4 2 2 6 3 2 3 3" xfId="8426" xr:uid="{63B07135-5AC1-4016-8393-66DE01CD0D5B}"/>
    <cellStyle name="Standaard 4 2 2 6 3 2 3 3 2" xfId="23742" xr:uid="{B821909B-4B40-4375-882D-A85F7335951F}"/>
    <cellStyle name="Standaard 4 2 2 6 3 2 3 4" xfId="12613" xr:uid="{2617E526-9EF5-4856-A170-6DE1FC3FCAA7}"/>
    <cellStyle name="Standaard 4 2 2 6 3 2 3 4 2" xfId="23743" xr:uid="{D3220488-5D7A-4AA1-89DD-EE66005F7948}"/>
    <cellStyle name="Standaard 4 2 2 6 3 2 3 5" xfId="17281" xr:uid="{D068CD79-DE40-49CE-844E-07B0A095B914}"/>
    <cellStyle name="Standaard 4 2 2 6 3 2 3 6" xfId="23738" xr:uid="{515A5D21-1821-4602-8E61-ECE089D93ED2}"/>
    <cellStyle name="Standaard 4 2 2 6 3 2 3 7" xfId="3760" xr:uid="{9EFF6E51-172C-4362-B22F-3812EFE0146D}"/>
    <cellStyle name="Standaard 4 2 2 6 3 2 4" xfId="5314" xr:uid="{24A9B14F-A996-4E3C-A219-0DA2B16B8D18}"/>
    <cellStyle name="Standaard 4 2 2 6 3 2 4 2" xfId="9980" xr:uid="{2EB0BD4F-B5E0-4DA0-91F3-964073F6B1DF}"/>
    <cellStyle name="Standaard 4 2 2 6 3 2 4 2 2" xfId="23745" xr:uid="{8B774B54-A93B-4E23-8ECD-BC63151F6825}"/>
    <cellStyle name="Standaard 4 2 2 6 3 2 4 3" xfId="12615" xr:uid="{6C326A38-77D8-4C02-8F63-E5483A3A11F6}"/>
    <cellStyle name="Standaard 4 2 2 6 3 2 4 3 2" xfId="23746" xr:uid="{453D27E5-9B3B-41F6-BB07-497123F2B6B9}"/>
    <cellStyle name="Standaard 4 2 2 6 3 2 4 4" xfId="17283" xr:uid="{E01DB6E2-BBE1-415F-8CD0-6C10A7A69799}"/>
    <cellStyle name="Standaard 4 2 2 6 3 2 4 5" xfId="23744" xr:uid="{E7925279-CA25-4950-B1B0-BACB3DE912D2}"/>
    <cellStyle name="Standaard 4 2 2 6 3 2 5" xfId="7649" xr:uid="{B844D7E2-4067-44AC-A38F-525EE2904EA6}"/>
    <cellStyle name="Standaard 4 2 2 6 3 2 5 2" xfId="23747" xr:uid="{DD31F1FF-3808-48E2-AE97-8F5D9E55742B}"/>
    <cellStyle name="Standaard 4 2 2 6 3 2 6" xfId="12610" xr:uid="{CECA45A3-2EFA-4F04-A129-B4095FBEECC7}"/>
    <cellStyle name="Standaard 4 2 2 6 3 2 6 2" xfId="23748" xr:uid="{CFE9E5D1-F6E0-45D4-8B8E-4FAE4ECF465B}"/>
    <cellStyle name="Standaard 4 2 2 6 3 2 7" xfId="17278" xr:uid="{D5268909-6FFE-4389-A609-22BBF3C7B3A7}"/>
    <cellStyle name="Standaard 4 2 2 6 3 2 8" xfId="23731" xr:uid="{22A5EE37-6857-4415-B0D5-B4AD02213E2C}"/>
    <cellStyle name="Standaard 4 2 2 6 3 2 9" xfId="2980" xr:uid="{34347216-B3A8-41BB-9343-3F61FBB800BD}"/>
    <cellStyle name="Standaard 4 2 2 6 3 3" xfId="1035" xr:uid="{00000000-0005-0000-0000-0000EB010000}"/>
    <cellStyle name="Standaard 4 2 2 6 3 3 2" xfId="6480" xr:uid="{4F0D60A6-1C5A-4342-A1FA-96D2C44167DC}"/>
    <cellStyle name="Standaard 4 2 2 6 3 3 2 2" xfId="11146" xr:uid="{E9441493-A01B-42B7-A93F-C9A7131810E2}"/>
    <cellStyle name="Standaard 4 2 2 6 3 3 2 2 2" xfId="23751" xr:uid="{41E6E98E-AB41-4827-9F4C-92805271A36E}"/>
    <cellStyle name="Standaard 4 2 2 6 3 3 2 3" xfId="12617" xr:uid="{5B4A50D7-10AF-4495-9057-145AAC2BF91B}"/>
    <cellStyle name="Standaard 4 2 2 6 3 3 2 3 2" xfId="23752" xr:uid="{790FC08C-DE90-4D0A-AD18-15410989DE4A}"/>
    <cellStyle name="Standaard 4 2 2 6 3 3 2 4" xfId="17285" xr:uid="{B0B9B038-EB72-4F8E-8B6B-099ED7B8847A}"/>
    <cellStyle name="Standaard 4 2 2 6 3 3 2 5" xfId="23750" xr:uid="{BC0C5F8F-9E39-47BC-B30C-8985E36B4203}"/>
    <cellStyle name="Standaard 4 2 2 6 3 3 3" xfId="8815" xr:uid="{C231747A-054C-43A9-B5ED-44F3B15FB09C}"/>
    <cellStyle name="Standaard 4 2 2 6 3 3 3 2" xfId="23753" xr:uid="{D39D8C72-AF98-4FA0-94D8-FEDE1B2D2E77}"/>
    <cellStyle name="Standaard 4 2 2 6 3 3 4" xfId="12616" xr:uid="{4746D3DE-838C-48F5-863D-8B296DC44AA8}"/>
    <cellStyle name="Standaard 4 2 2 6 3 3 4 2" xfId="23754" xr:uid="{594F5045-9ADA-4F22-BE21-2633525C1425}"/>
    <cellStyle name="Standaard 4 2 2 6 3 3 5" xfId="17284" xr:uid="{933C0C6D-0CC1-4E90-AF77-7E3D4BD1308B}"/>
    <cellStyle name="Standaard 4 2 2 6 3 3 6" xfId="23749" xr:uid="{DB26BD40-F02E-4E63-BC11-EAD9F3E9CE8E}"/>
    <cellStyle name="Standaard 4 2 2 6 3 3 7" xfId="4149" xr:uid="{DD879776-82DA-4B32-B0F7-DAB8AB3EFB6F}"/>
    <cellStyle name="Standaard 4 2 2 6 3 4" xfId="1819" xr:uid="{00000000-0005-0000-0000-0000EC010000}"/>
    <cellStyle name="Standaard 4 2 2 6 3 4 2" xfId="5703" xr:uid="{B35E2942-1B81-404E-8463-CABD3ABD08A1}"/>
    <cellStyle name="Standaard 4 2 2 6 3 4 2 2" xfId="10369" xr:uid="{01DED702-A12B-4C9C-AE78-9FF2AA70A169}"/>
    <cellStyle name="Standaard 4 2 2 6 3 4 2 2 2" xfId="23757" xr:uid="{69E8913E-EE36-413D-83E8-F04EA0033D89}"/>
    <cellStyle name="Standaard 4 2 2 6 3 4 2 3" xfId="12619" xr:uid="{EC84B57C-EAE4-4766-A41E-7E47D659D7E6}"/>
    <cellStyle name="Standaard 4 2 2 6 3 4 2 3 2" xfId="23758" xr:uid="{D1A8DAD7-8C52-4D91-B016-6D8B2397A733}"/>
    <cellStyle name="Standaard 4 2 2 6 3 4 2 4" xfId="17287" xr:uid="{43C1EB7F-121E-45FF-98B0-4DB285778DFC}"/>
    <cellStyle name="Standaard 4 2 2 6 3 4 2 5" xfId="23756" xr:uid="{7CE3BE38-1260-4EF5-AA00-0B00C90AF37F}"/>
    <cellStyle name="Standaard 4 2 2 6 3 4 3" xfId="8038" xr:uid="{6F9CAFB8-6295-4992-812E-F618CFD1D72E}"/>
    <cellStyle name="Standaard 4 2 2 6 3 4 3 2" xfId="23759" xr:uid="{6D3B4992-0F83-4D1F-A032-DEFC3D1C736C}"/>
    <cellStyle name="Standaard 4 2 2 6 3 4 4" xfId="12618" xr:uid="{D89EE1D8-D501-466A-B4CE-7023EE7FCF75}"/>
    <cellStyle name="Standaard 4 2 2 6 3 4 4 2" xfId="23760" xr:uid="{531A565F-56C3-4CCC-9A6E-21222ADDF9FD}"/>
    <cellStyle name="Standaard 4 2 2 6 3 4 5" xfId="17286" xr:uid="{065A8101-CD96-4177-8E97-585D2A9BC744}"/>
    <cellStyle name="Standaard 4 2 2 6 3 4 6" xfId="23755" xr:uid="{E35907B6-B36B-4ADC-9AA3-0AA8D805311B}"/>
    <cellStyle name="Standaard 4 2 2 6 3 4 7" xfId="3372" xr:uid="{7A685EE3-8091-40D3-805B-E3483530368F}"/>
    <cellStyle name="Standaard 4 2 2 6 3 5" xfId="4926" xr:uid="{4D564F93-6CB8-4B58-B9E4-FCC689CFF8BD}"/>
    <cellStyle name="Standaard 4 2 2 6 3 5 2" xfId="9592" xr:uid="{E0B6BEB6-C28D-4032-9FC9-E236592A4BED}"/>
    <cellStyle name="Standaard 4 2 2 6 3 5 2 2" xfId="23762" xr:uid="{89B279A1-4C29-4F09-A1E0-0F3F4167E2D9}"/>
    <cellStyle name="Standaard 4 2 2 6 3 5 3" xfId="12620" xr:uid="{2DE9B1E7-D824-4BBD-9510-BF69C68CA5F1}"/>
    <cellStyle name="Standaard 4 2 2 6 3 5 3 2" xfId="23763" xr:uid="{521E08F6-39CF-4B45-83CC-E743AFD4B282}"/>
    <cellStyle name="Standaard 4 2 2 6 3 5 4" xfId="17288" xr:uid="{0A10ACA0-BDDD-46C1-B87F-806F8BAA9AB8}"/>
    <cellStyle name="Standaard 4 2 2 6 3 5 5" xfId="23761" xr:uid="{A86F0F09-D4E4-4D53-A0A0-35EEF9AB3BB7}"/>
    <cellStyle name="Standaard 4 2 2 6 3 6" xfId="7261" xr:uid="{79C07E1E-1353-4028-BE75-C24AE290C13A}"/>
    <cellStyle name="Standaard 4 2 2 6 3 6 2" xfId="23764" xr:uid="{AF1FB8D6-20AA-4604-B9AE-A9B4E070229A}"/>
    <cellStyle name="Standaard 4 2 2 6 3 7" xfId="12609" xr:uid="{7F15057D-12C9-45D0-B9F6-4A962A49802B}"/>
    <cellStyle name="Standaard 4 2 2 6 3 7 2" xfId="23765" xr:uid="{10770B53-8218-4FF0-884E-376C5B2F19E0}"/>
    <cellStyle name="Standaard 4 2 2 6 3 8" xfId="17277" xr:uid="{66A8215F-C819-4C55-9550-5193509FC149}"/>
    <cellStyle name="Standaard 4 2 2 6 3 9" xfId="23730" xr:uid="{3E9BA101-C00D-4F19-B93A-51A7A48E8782}"/>
    <cellStyle name="Standaard 4 2 2 6 4" xfId="249" xr:uid="{00000000-0005-0000-0000-0000ED010000}"/>
    <cellStyle name="Standaard 4 2 2 6 4 2" xfId="1037" xr:uid="{00000000-0005-0000-0000-0000EE010000}"/>
    <cellStyle name="Standaard 4 2 2 6 4 2 2" xfId="6674" xr:uid="{12B938B3-1B5B-4ED8-B125-C17EDDB35B16}"/>
    <cellStyle name="Standaard 4 2 2 6 4 2 2 2" xfId="11340" xr:uid="{C5A7C97D-D06D-4BBE-8FB5-FD9AB4D87A80}"/>
    <cellStyle name="Standaard 4 2 2 6 4 2 2 2 2" xfId="23769" xr:uid="{2E619148-5C34-4D1E-B459-BCC91A8D9E39}"/>
    <cellStyle name="Standaard 4 2 2 6 4 2 2 3" xfId="12623" xr:uid="{F4B90795-D247-49D7-BE1A-C15C87DAC0FD}"/>
    <cellStyle name="Standaard 4 2 2 6 4 2 2 3 2" xfId="23770" xr:uid="{A3512230-9D89-4631-8427-88E576BF5200}"/>
    <cellStyle name="Standaard 4 2 2 6 4 2 2 4" xfId="17291" xr:uid="{516A0465-A81C-4493-8BF6-9D12955C94E1}"/>
    <cellStyle name="Standaard 4 2 2 6 4 2 2 5" xfId="23768" xr:uid="{31E8B056-DB27-4546-B44C-4479AEE6B8FC}"/>
    <cellStyle name="Standaard 4 2 2 6 4 2 3" xfId="9009" xr:uid="{81A09124-F768-4C8B-BD01-DAC387C598CF}"/>
    <cellStyle name="Standaard 4 2 2 6 4 2 3 2" xfId="23771" xr:uid="{CB2689F3-B722-4DF5-B76D-CFBEB82B4FDA}"/>
    <cellStyle name="Standaard 4 2 2 6 4 2 4" xfId="12622" xr:uid="{5F0653AA-5216-435A-9653-68851CC38B54}"/>
    <cellStyle name="Standaard 4 2 2 6 4 2 4 2" xfId="23772" xr:uid="{6F0D70C3-1A34-4C26-A7F5-93C8CDDBBEC8}"/>
    <cellStyle name="Standaard 4 2 2 6 4 2 5" xfId="17290" xr:uid="{DD04A14D-1470-486F-8D3D-108E80A31AEA}"/>
    <cellStyle name="Standaard 4 2 2 6 4 2 6" xfId="23767" xr:uid="{ECBBE27C-23CB-49E1-A125-D2F9CA792C84}"/>
    <cellStyle name="Standaard 4 2 2 6 4 2 7" xfId="4343" xr:uid="{BF0C3B4B-F526-47D7-BAA8-6B338E63F945}"/>
    <cellStyle name="Standaard 4 2 2 6 4 3" xfId="1821" xr:uid="{00000000-0005-0000-0000-0000EF010000}"/>
    <cellStyle name="Standaard 4 2 2 6 4 3 2" xfId="5897" xr:uid="{B878F0FE-82CA-4AED-9042-C0C686A04542}"/>
    <cellStyle name="Standaard 4 2 2 6 4 3 2 2" xfId="10563" xr:uid="{3451CE67-1580-4299-934A-E8B55501777B}"/>
    <cellStyle name="Standaard 4 2 2 6 4 3 2 2 2" xfId="23775" xr:uid="{A1D45A42-8EE0-47D6-94DB-6CE371E79242}"/>
    <cellStyle name="Standaard 4 2 2 6 4 3 2 3" xfId="12625" xr:uid="{B89F0C5D-B471-484E-932C-8CF3E8E9E70D}"/>
    <cellStyle name="Standaard 4 2 2 6 4 3 2 3 2" xfId="23776" xr:uid="{BB6376ED-FDFC-4CC7-B580-19CDBDCFBE1C}"/>
    <cellStyle name="Standaard 4 2 2 6 4 3 2 4" xfId="17293" xr:uid="{670A7FC7-A508-48BE-B1C5-7815E975A8F5}"/>
    <cellStyle name="Standaard 4 2 2 6 4 3 2 5" xfId="23774" xr:uid="{FEC199C2-2DD2-4F6E-B054-FBE7128DB1F4}"/>
    <cellStyle name="Standaard 4 2 2 6 4 3 3" xfId="8232" xr:uid="{A90ADDD3-8463-4C75-8860-2DD087E6648A}"/>
    <cellStyle name="Standaard 4 2 2 6 4 3 3 2" xfId="23777" xr:uid="{E08CCB5D-36A8-483F-BD3D-0ACA49727005}"/>
    <cellStyle name="Standaard 4 2 2 6 4 3 4" xfId="12624" xr:uid="{FB6491BD-9676-4793-8422-D6D45EC82AEE}"/>
    <cellStyle name="Standaard 4 2 2 6 4 3 4 2" xfId="23778" xr:uid="{1CB71C74-0956-4B7D-99C8-FABB2E8173EF}"/>
    <cellStyle name="Standaard 4 2 2 6 4 3 5" xfId="17292" xr:uid="{A44EA65B-72DF-43F6-AC13-4F5A195E4745}"/>
    <cellStyle name="Standaard 4 2 2 6 4 3 6" xfId="23773" xr:uid="{A2A3AA95-D379-4C2C-B417-48ABDA5DAFBC}"/>
    <cellStyle name="Standaard 4 2 2 6 4 3 7" xfId="3566" xr:uid="{08B33E3F-01CB-4300-9AA5-28497DEAE82D}"/>
    <cellStyle name="Standaard 4 2 2 6 4 4" xfId="5120" xr:uid="{3EF3317A-AC4B-48D1-8BF5-8AA9451DB6D2}"/>
    <cellStyle name="Standaard 4 2 2 6 4 4 2" xfId="9786" xr:uid="{9E335CD8-BE90-41F9-87C1-47AE803E8770}"/>
    <cellStyle name="Standaard 4 2 2 6 4 4 2 2" xfId="23780" xr:uid="{5B34A933-CE0F-44CA-B75E-CD58DEB37FAB}"/>
    <cellStyle name="Standaard 4 2 2 6 4 4 3" xfId="12626" xr:uid="{6BB11916-AC63-4185-9F10-1DF6D458B364}"/>
    <cellStyle name="Standaard 4 2 2 6 4 4 3 2" xfId="23781" xr:uid="{388E6C97-7174-4E34-9BDB-418B3C93767E}"/>
    <cellStyle name="Standaard 4 2 2 6 4 4 4" xfId="17294" xr:uid="{58CE2F82-AB50-4762-8F4F-564C0258A9B1}"/>
    <cellStyle name="Standaard 4 2 2 6 4 4 5" xfId="23779" xr:uid="{A73F17E2-F9E7-4B2D-96F7-D67F2E834D4C}"/>
    <cellStyle name="Standaard 4 2 2 6 4 5" xfId="7455" xr:uid="{3854D467-C9CC-4722-8F30-C0D6BFC001F8}"/>
    <cellStyle name="Standaard 4 2 2 6 4 5 2" xfId="23782" xr:uid="{AA88B3AB-258A-44A7-9651-A3477442083C}"/>
    <cellStyle name="Standaard 4 2 2 6 4 6" xfId="12621" xr:uid="{0A3C2FDA-3CEB-4889-B045-DC08CC35AB9A}"/>
    <cellStyle name="Standaard 4 2 2 6 4 6 2" xfId="23783" xr:uid="{91EAFFCE-554E-407A-967D-5B5D66A3F2B4}"/>
    <cellStyle name="Standaard 4 2 2 6 4 7" xfId="17289" xr:uid="{97CF2C19-984E-4C4E-98DC-D735BDC99635}"/>
    <cellStyle name="Standaard 4 2 2 6 4 8" xfId="23766" xr:uid="{46F4A796-022D-4986-8FDB-D647893ECB8A}"/>
    <cellStyle name="Standaard 4 2 2 6 4 9" xfId="2786" xr:uid="{88512E82-8B21-4336-962B-7A418E970B5D}"/>
    <cellStyle name="Standaard 4 2 2 6 5" xfId="821" xr:uid="{00000000-0005-0000-0000-0000F0010000}"/>
    <cellStyle name="Standaard 4 2 2 6 5 2" xfId="6286" xr:uid="{ABA36D7E-F4AC-4E08-9C6B-2B0FD0787657}"/>
    <cellStyle name="Standaard 4 2 2 6 5 2 2" xfId="10952" xr:uid="{84C68DEB-4071-458F-86E6-9563986262BC}"/>
    <cellStyle name="Standaard 4 2 2 6 5 2 2 2" xfId="23786" xr:uid="{997E8890-A54D-43B3-ABEB-F37626393E9B}"/>
    <cellStyle name="Standaard 4 2 2 6 5 2 3" xfId="12628" xr:uid="{858A2B07-E940-4B96-8652-95E927FABE5F}"/>
    <cellStyle name="Standaard 4 2 2 6 5 2 3 2" xfId="23787" xr:uid="{599C11F8-19CF-4D21-887A-1B04A29E3E78}"/>
    <cellStyle name="Standaard 4 2 2 6 5 2 4" xfId="17296" xr:uid="{DA1E7962-D60F-4F88-A577-58920F6B690E}"/>
    <cellStyle name="Standaard 4 2 2 6 5 2 5" xfId="23785" xr:uid="{91402D9F-84A4-4653-B4AD-84F0A903D674}"/>
    <cellStyle name="Standaard 4 2 2 6 5 3" xfId="8621" xr:uid="{C4EED14E-1DFC-4612-87BC-E2B81C344DA1}"/>
    <cellStyle name="Standaard 4 2 2 6 5 3 2" xfId="23788" xr:uid="{184281A4-862F-4472-A8F4-FF591284051E}"/>
    <cellStyle name="Standaard 4 2 2 6 5 4" xfId="12627" xr:uid="{90A84CC2-671A-47E6-A915-FE02BD3439A4}"/>
    <cellStyle name="Standaard 4 2 2 6 5 4 2" xfId="23789" xr:uid="{8C3F523B-8FA2-4F81-992C-9815B7CF2562}"/>
    <cellStyle name="Standaard 4 2 2 6 5 5" xfId="17295" xr:uid="{AE33D91F-9AF8-4538-B6B2-893CF4BB4EA8}"/>
    <cellStyle name="Standaard 4 2 2 6 5 6" xfId="23784" xr:uid="{06FBE497-D7BE-40F3-9EA5-33212A948CB0}"/>
    <cellStyle name="Standaard 4 2 2 6 5 7" xfId="3955" xr:uid="{8BC0B336-4F69-4A40-A410-4B9B070D7354}"/>
    <cellStyle name="Standaard 4 2 2 6 6" xfId="1605" xr:uid="{00000000-0005-0000-0000-0000F1010000}"/>
    <cellStyle name="Standaard 4 2 2 6 6 2" xfId="5509" xr:uid="{E6819DFF-1626-4431-BE44-2BB5E985CB62}"/>
    <cellStyle name="Standaard 4 2 2 6 6 2 2" xfId="10175" xr:uid="{77EF0E36-152B-4551-9C5E-435168D7EB06}"/>
    <cellStyle name="Standaard 4 2 2 6 6 2 2 2" xfId="23792" xr:uid="{1EDBA9F7-5B9C-40BD-9827-D7A183E610C5}"/>
    <cellStyle name="Standaard 4 2 2 6 6 2 3" xfId="12630" xr:uid="{E2B39FD9-51D4-4CC3-8907-02FCEB74D178}"/>
    <cellStyle name="Standaard 4 2 2 6 6 2 3 2" xfId="23793" xr:uid="{A21F6BA9-2367-44FB-8F7E-E7590E4D2221}"/>
    <cellStyle name="Standaard 4 2 2 6 6 2 4" xfId="17298" xr:uid="{E4A9FBD8-386C-48EC-9F13-22D65FBC00DA}"/>
    <cellStyle name="Standaard 4 2 2 6 6 2 5" xfId="23791" xr:uid="{E7024250-FCDC-4A3E-B587-043436618A4B}"/>
    <cellStyle name="Standaard 4 2 2 6 6 3" xfId="7844" xr:uid="{426C8CC2-47CF-44BA-8AB4-FBC78764E44E}"/>
    <cellStyle name="Standaard 4 2 2 6 6 3 2" xfId="23794" xr:uid="{B7DEEB1D-D368-40F7-8899-E7DA4DAADC8B}"/>
    <cellStyle name="Standaard 4 2 2 6 6 4" xfId="12629" xr:uid="{065B0DBD-197A-411B-AA2C-57A629B8ADA6}"/>
    <cellStyle name="Standaard 4 2 2 6 6 4 2" xfId="23795" xr:uid="{2E9641A0-FE11-4F46-9FE7-588991372B5B}"/>
    <cellStyle name="Standaard 4 2 2 6 6 5" xfId="17297" xr:uid="{B95D5EDF-DDEA-4462-B357-ECD376ECB670}"/>
    <cellStyle name="Standaard 4 2 2 6 6 6" xfId="23790" xr:uid="{184B42BF-A28C-4095-80D0-F9D3B5DCB9B8}"/>
    <cellStyle name="Standaard 4 2 2 6 6 7" xfId="3178" xr:uid="{AB4DABA0-7133-487F-91FB-A3DB5CC65DDE}"/>
    <cellStyle name="Standaard 4 2 2 6 7" xfId="4732" xr:uid="{978A1183-E703-449B-A215-5E66E0358998}"/>
    <cellStyle name="Standaard 4 2 2 6 7 2" xfId="9398" xr:uid="{58AA057C-F76E-495E-9D3A-C45BEB680D1B}"/>
    <cellStyle name="Standaard 4 2 2 6 7 2 2" xfId="23797" xr:uid="{DCAEEFC6-73EC-4219-A74C-955CF0B32783}"/>
    <cellStyle name="Standaard 4 2 2 6 7 3" xfId="12631" xr:uid="{C70CD865-0083-4CAE-B1D7-EDC561D1A49A}"/>
    <cellStyle name="Standaard 4 2 2 6 7 3 2" xfId="23798" xr:uid="{15EBD98C-904C-4659-99CE-A121401B4C59}"/>
    <cellStyle name="Standaard 4 2 2 6 7 4" xfId="17299" xr:uid="{9784853B-4463-40A5-B9A5-F9AD7B744734}"/>
    <cellStyle name="Standaard 4 2 2 6 7 5" xfId="23796" xr:uid="{8C4C26DB-6ECF-4D88-B8E0-9765B8F814FA}"/>
    <cellStyle name="Standaard 4 2 2 6 8" xfId="7118" xr:uid="{FF2C5FB6-1ED7-4B67-BFA7-9A84CCCF8C64}"/>
    <cellStyle name="Standaard 4 2 2 6 8 2" xfId="23799" xr:uid="{D672F3E5-82DB-4848-9BDA-BDC6F94D1144}"/>
    <cellStyle name="Standaard 4 2 2 6 9" xfId="12584" xr:uid="{C603FAB5-66ED-4372-910F-8F7F5E93CAA3}"/>
    <cellStyle name="Standaard 4 2 2 6 9 2" xfId="23800" xr:uid="{C456CED9-77AE-4070-B07E-955375160A82}"/>
    <cellStyle name="Standaard 4 2 2 7" xfId="29" xr:uid="{00000000-0005-0000-0000-0000F2010000}"/>
    <cellStyle name="Standaard 4 2 2 7 10" xfId="17300" xr:uid="{7DAE45BA-8DE9-46C8-B025-ADA6E4E887B3}"/>
    <cellStyle name="Standaard 4 2 2 7 11" xfId="23801" xr:uid="{510B4659-C446-4819-B955-59722BC4D704}"/>
    <cellStyle name="Standaard 4 2 2 7 12" xfId="2399" xr:uid="{839B7635-6893-4538-B613-CC67322E7C05}"/>
    <cellStyle name="Standaard 4 2 2 7 2" xfId="250" xr:uid="{00000000-0005-0000-0000-0000F3010000}"/>
    <cellStyle name="Standaard 4 2 2 7 2 10" xfId="23802" xr:uid="{FF839ED2-BF45-4AAC-B5C2-09A83BB863CC}"/>
    <cellStyle name="Standaard 4 2 2 7 2 11" xfId="2499" xr:uid="{6843F762-2EFD-4FCF-A2AB-06449A3F8EFE}"/>
    <cellStyle name="Standaard 4 2 2 7 2 2" xfId="251" xr:uid="{00000000-0005-0000-0000-0000F4010000}"/>
    <cellStyle name="Standaard 4 2 2 7 2 2 10" xfId="2693" xr:uid="{A4CAF867-69B2-4F23-9435-FF6C834B5036}"/>
    <cellStyle name="Standaard 4 2 2 7 2 2 2" xfId="252" xr:uid="{00000000-0005-0000-0000-0000F5010000}"/>
    <cellStyle name="Standaard 4 2 2 7 2 2 2 2" xfId="1040" xr:uid="{00000000-0005-0000-0000-0000F6010000}"/>
    <cellStyle name="Standaard 4 2 2 7 2 2 2 2 2" xfId="6969" xr:uid="{44B8F777-AE1D-4810-B87D-BABDB7CDE954}"/>
    <cellStyle name="Standaard 4 2 2 7 2 2 2 2 2 2" xfId="11635" xr:uid="{CD6FD575-6056-46B6-8B7F-91051817214F}"/>
    <cellStyle name="Standaard 4 2 2 7 2 2 2 2 2 2 2" xfId="23807" xr:uid="{618C0B54-A088-4CE1-9934-A9F2020C49A3}"/>
    <cellStyle name="Standaard 4 2 2 7 2 2 2 2 2 3" xfId="12637" xr:uid="{FF4052F4-5A96-42F0-9B9A-ACD94CAB7383}"/>
    <cellStyle name="Standaard 4 2 2 7 2 2 2 2 2 3 2" xfId="23808" xr:uid="{4775BBE1-F8BC-4BF7-B1DC-F94207827602}"/>
    <cellStyle name="Standaard 4 2 2 7 2 2 2 2 2 4" xfId="17305" xr:uid="{31D1E408-0A97-44A3-8C2A-6D2CFC74BEED}"/>
    <cellStyle name="Standaard 4 2 2 7 2 2 2 2 2 5" xfId="23806" xr:uid="{A9D24BAA-486B-4EB5-9F9C-EA7053BDBC4F}"/>
    <cellStyle name="Standaard 4 2 2 7 2 2 2 2 3" xfId="9304" xr:uid="{74B8345B-C0D2-40B0-B22D-5710F89D563C}"/>
    <cellStyle name="Standaard 4 2 2 7 2 2 2 2 3 2" xfId="23809" xr:uid="{36C66698-0BFA-41EE-92F6-51DEF4CD1BBF}"/>
    <cellStyle name="Standaard 4 2 2 7 2 2 2 2 4" xfId="12636" xr:uid="{D3594CB0-C075-4A71-A47C-46286FC56E4D}"/>
    <cellStyle name="Standaard 4 2 2 7 2 2 2 2 4 2" xfId="23810" xr:uid="{84F1AEB7-F29B-439D-B6C3-B11182168D42}"/>
    <cellStyle name="Standaard 4 2 2 7 2 2 2 2 5" xfId="17304" xr:uid="{9FE9F81E-286F-4370-B80C-3225798C36EA}"/>
    <cellStyle name="Standaard 4 2 2 7 2 2 2 2 6" xfId="23805" xr:uid="{C44E86F2-D4FB-4F33-BFB4-9A773EAC861F}"/>
    <cellStyle name="Standaard 4 2 2 7 2 2 2 2 7" xfId="4638" xr:uid="{2FF13FBC-8749-4DCB-877A-FC8910CA85FE}"/>
    <cellStyle name="Standaard 4 2 2 7 2 2 2 3" xfId="1824" xr:uid="{00000000-0005-0000-0000-0000F7010000}"/>
    <cellStyle name="Standaard 4 2 2 7 2 2 2 3 2" xfId="6192" xr:uid="{9EA627B6-9641-49F5-A05F-0E23605C7E8A}"/>
    <cellStyle name="Standaard 4 2 2 7 2 2 2 3 2 2" xfId="10858" xr:uid="{64C75363-2A7A-424E-81D8-A34D83F412D2}"/>
    <cellStyle name="Standaard 4 2 2 7 2 2 2 3 2 2 2" xfId="23813" xr:uid="{652C3EA2-EBA3-4843-9D2A-96F56867C02D}"/>
    <cellStyle name="Standaard 4 2 2 7 2 2 2 3 2 3" xfId="12639" xr:uid="{B253933C-89AE-4F2E-A7B5-300CAB2DB4A7}"/>
    <cellStyle name="Standaard 4 2 2 7 2 2 2 3 2 3 2" xfId="23814" xr:uid="{150F378E-B294-46F5-8F03-E75289CBC056}"/>
    <cellStyle name="Standaard 4 2 2 7 2 2 2 3 2 4" xfId="17307" xr:uid="{986EE738-1D24-44FE-8082-0A8EF74B50E6}"/>
    <cellStyle name="Standaard 4 2 2 7 2 2 2 3 2 5" xfId="23812" xr:uid="{5F630A20-8585-4291-B857-C679EF257D50}"/>
    <cellStyle name="Standaard 4 2 2 7 2 2 2 3 3" xfId="8527" xr:uid="{50A57C8D-2983-45EF-A705-D6ADE5430774}"/>
    <cellStyle name="Standaard 4 2 2 7 2 2 2 3 3 2" xfId="23815" xr:uid="{122A46D2-7324-4B75-863A-389D6B919385}"/>
    <cellStyle name="Standaard 4 2 2 7 2 2 2 3 4" xfId="12638" xr:uid="{EA3D4CC8-EAD7-4AE1-800E-60265366B11F}"/>
    <cellStyle name="Standaard 4 2 2 7 2 2 2 3 4 2" xfId="23816" xr:uid="{601C2750-525C-4833-870F-0696F3BE6BC0}"/>
    <cellStyle name="Standaard 4 2 2 7 2 2 2 3 5" xfId="17306" xr:uid="{06E050DF-7593-4F6B-BBF9-857FE4C74086}"/>
    <cellStyle name="Standaard 4 2 2 7 2 2 2 3 6" xfId="23811" xr:uid="{E62A78A3-0048-479E-9C84-A7FF03EFFEB3}"/>
    <cellStyle name="Standaard 4 2 2 7 2 2 2 3 7" xfId="3861" xr:uid="{370A619B-EF11-4C4D-B8A2-3A8FBA6D864D}"/>
    <cellStyle name="Standaard 4 2 2 7 2 2 2 4" xfId="5415" xr:uid="{332EAA37-ACA0-48C3-BA12-1443E46E2401}"/>
    <cellStyle name="Standaard 4 2 2 7 2 2 2 4 2" xfId="10081" xr:uid="{6190C6F2-6774-4608-95A4-F8C955A5EBD3}"/>
    <cellStyle name="Standaard 4 2 2 7 2 2 2 4 2 2" xfId="23818" xr:uid="{3E7943FB-42BB-4A7B-96AF-15FBC40C80EB}"/>
    <cellStyle name="Standaard 4 2 2 7 2 2 2 4 3" xfId="12640" xr:uid="{D825190C-DD81-4F01-83BF-831F1C8B6B70}"/>
    <cellStyle name="Standaard 4 2 2 7 2 2 2 4 3 2" xfId="23819" xr:uid="{DA9A2478-FC7E-4C85-A62C-27BC579B1038}"/>
    <cellStyle name="Standaard 4 2 2 7 2 2 2 4 4" xfId="17308" xr:uid="{14E8C9F7-F289-4B61-B926-03831B2EE0D5}"/>
    <cellStyle name="Standaard 4 2 2 7 2 2 2 4 5" xfId="23817" xr:uid="{2DD502AD-21DC-4087-972C-A5C0A13D7B14}"/>
    <cellStyle name="Standaard 4 2 2 7 2 2 2 5" xfId="7750" xr:uid="{855AAC95-1CE6-4E0B-832C-D1345A4A46ED}"/>
    <cellStyle name="Standaard 4 2 2 7 2 2 2 5 2" xfId="23820" xr:uid="{1E776EF0-5495-482F-BB6A-40F823AB3AF6}"/>
    <cellStyle name="Standaard 4 2 2 7 2 2 2 6" xfId="12635" xr:uid="{9C01784B-C778-4E82-A88D-702390B40712}"/>
    <cellStyle name="Standaard 4 2 2 7 2 2 2 6 2" xfId="23821" xr:uid="{9F4DAD3C-F22D-49B9-974A-BF124E54D47D}"/>
    <cellStyle name="Standaard 4 2 2 7 2 2 2 7" xfId="17303" xr:uid="{BBDFD65A-4667-42CF-81B8-82FD12FFB63C}"/>
    <cellStyle name="Standaard 4 2 2 7 2 2 2 8" xfId="23804" xr:uid="{AB6DEEFB-2A35-4085-9517-9E087ED4F2A4}"/>
    <cellStyle name="Standaard 4 2 2 7 2 2 2 9" xfId="3081" xr:uid="{2598F1A2-3CB3-4BA3-9ADF-95024679B0D3}"/>
    <cellStyle name="Standaard 4 2 2 7 2 2 3" xfId="1039" xr:uid="{00000000-0005-0000-0000-0000F8010000}"/>
    <cellStyle name="Standaard 4 2 2 7 2 2 3 2" xfId="6581" xr:uid="{15336CE3-B101-479D-94D8-4E816A7EA7EC}"/>
    <cellStyle name="Standaard 4 2 2 7 2 2 3 2 2" xfId="11247" xr:uid="{600F607D-217F-4A64-84E0-43C4F1222374}"/>
    <cellStyle name="Standaard 4 2 2 7 2 2 3 2 2 2" xfId="23824" xr:uid="{2BA346ED-F401-4BD6-9F7D-A82E43378ED9}"/>
    <cellStyle name="Standaard 4 2 2 7 2 2 3 2 3" xfId="12642" xr:uid="{3742D00A-EB9E-4EFA-9A54-6B952EA66DE7}"/>
    <cellStyle name="Standaard 4 2 2 7 2 2 3 2 3 2" xfId="23825" xr:uid="{80ADD65E-161C-437D-9C53-C0ACF7733235}"/>
    <cellStyle name="Standaard 4 2 2 7 2 2 3 2 4" xfId="17310" xr:uid="{52486FF0-BAD0-4635-A623-4EC111690E16}"/>
    <cellStyle name="Standaard 4 2 2 7 2 2 3 2 5" xfId="23823" xr:uid="{6AAA9439-F044-46CA-9364-BEB3CC45E9B5}"/>
    <cellStyle name="Standaard 4 2 2 7 2 2 3 3" xfId="8916" xr:uid="{B737DE9E-E44A-4B10-BA8E-7DDF2EF5C813}"/>
    <cellStyle name="Standaard 4 2 2 7 2 2 3 3 2" xfId="23826" xr:uid="{39B82A6E-88B8-4838-8F4D-D8E3F3BDC4AE}"/>
    <cellStyle name="Standaard 4 2 2 7 2 2 3 4" xfId="12641" xr:uid="{13B38643-A507-446E-B799-4B93F3FECE42}"/>
    <cellStyle name="Standaard 4 2 2 7 2 2 3 4 2" xfId="23827" xr:uid="{88F5146D-14A4-4A2F-B978-D8C5CA909A6B}"/>
    <cellStyle name="Standaard 4 2 2 7 2 2 3 5" xfId="17309" xr:uid="{F77E9881-18B4-4006-A9B7-15B484DED54A}"/>
    <cellStyle name="Standaard 4 2 2 7 2 2 3 6" xfId="23822" xr:uid="{70C1A705-A9FD-42E0-80C0-083339D878AF}"/>
    <cellStyle name="Standaard 4 2 2 7 2 2 3 7" xfId="4250" xr:uid="{46A43A88-1AE9-473B-9F79-9005F411A714}"/>
    <cellStyle name="Standaard 4 2 2 7 2 2 4" xfId="1823" xr:uid="{00000000-0005-0000-0000-0000F9010000}"/>
    <cellStyle name="Standaard 4 2 2 7 2 2 4 2" xfId="5804" xr:uid="{FD046E91-F488-4C18-B131-605D93F5B982}"/>
    <cellStyle name="Standaard 4 2 2 7 2 2 4 2 2" xfId="10470" xr:uid="{5763CA89-AA9E-47AB-9A70-8A525BEFB21C}"/>
    <cellStyle name="Standaard 4 2 2 7 2 2 4 2 2 2" xfId="23830" xr:uid="{D28B12D0-5CE5-43A2-9E90-43FB5DD89037}"/>
    <cellStyle name="Standaard 4 2 2 7 2 2 4 2 3" xfId="12644" xr:uid="{1567C7E2-DCAA-440A-9A0B-9C070CBB7F23}"/>
    <cellStyle name="Standaard 4 2 2 7 2 2 4 2 3 2" xfId="23831" xr:uid="{3CF8FC95-701F-46BD-86D3-3854A77804EC}"/>
    <cellStyle name="Standaard 4 2 2 7 2 2 4 2 4" xfId="17312" xr:uid="{26D4910E-02DF-4D80-9155-D2BAF35431B8}"/>
    <cellStyle name="Standaard 4 2 2 7 2 2 4 2 5" xfId="23829" xr:uid="{DC949D39-4E3F-417A-8559-CBE4D86BDBDF}"/>
    <cellStyle name="Standaard 4 2 2 7 2 2 4 3" xfId="8139" xr:uid="{3F3C5591-B9BE-40A8-8807-4FAF6D73B5C1}"/>
    <cellStyle name="Standaard 4 2 2 7 2 2 4 3 2" xfId="23832" xr:uid="{F2AAFFF8-1E60-4053-9708-B5E696D41A71}"/>
    <cellStyle name="Standaard 4 2 2 7 2 2 4 4" xfId="12643" xr:uid="{C011DEEC-EDC1-4C6F-BAD9-7708AC4D3A45}"/>
    <cellStyle name="Standaard 4 2 2 7 2 2 4 4 2" xfId="23833" xr:uid="{F6EB47DC-1047-43C1-A410-8138EACC77B9}"/>
    <cellStyle name="Standaard 4 2 2 7 2 2 4 5" xfId="17311" xr:uid="{3C25C336-2102-433F-9DE6-F7B4FAA86CFD}"/>
    <cellStyle name="Standaard 4 2 2 7 2 2 4 6" xfId="23828" xr:uid="{03680BB3-059D-40C8-AB6C-8B0EB44A8765}"/>
    <cellStyle name="Standaard 4 2 2 7 2 2 4 7" xfId="3473" xr:uid="{E760EF54-7F0F-4286-B7E7-26AF4FD73181}"/>
    <cellStyle name="Standaard 4 2 2 7 2 2 5" xfId="5027" xr:uid="{E118F1D1-7347-4C89-9317-1C2316B67F07}"/>
    <cellStyle name="Standaard 4 2 2 7 2 2 5 2" xfId="9693" xr:uid="{18E7F50D-C8B4-4F11-A6EC-FF98D4F1A411}"/>
    <cellStyle name="Standaard 4 2 2 7 2 2 5 2 2" xfId="23835" xr:uid="{D873B00B-6B49-49B1-8E2F-7326040AC296}"/>
    <cellStyle name="Standaard 4 2 2 7 2 2 5 3" xfId="12645" xr:uid="{3AE02FBB-4977-457D-B5AD-4BE7F639E558}"/>
    <cellStyle name="Standaard 4 2 2 7 2 2 5 3 2" xfId="23836" xr:uid="{B9D90E21-BEF3-485F-A74F-2094F1ABE576}"/>
    <cellStyle name="Standaard 4 2 2 7 2 2 5 4" xfId="17313" xr:uid="{6DA96A2D-34C9-4743-AC82-92C4777B4FE1}"/>
    <cellStyle name="Standaard 4 2 2 7 2 2 5 5" xfId="23834" xr:uid="{CD29ED2F-ED87-406D-B893-706938262102}"/>
    <cellStyle name="Standaard 4 2 2 7 2 2 6" xfId="7362" xr:uid="{6079F185-378E-4288-BA28-BDB5A3842173}"/>
    <cellStyle name="Standaard 4 2 2 7 2 2 6 2" xfId="23837" xr:uid="{92353EAB-5267-47DD-91EC-0AAE84C7A6D9}"/>
    <cellStyle name="Standaard 4 2 2 7 2 2 7" xfId="12634" xr:uid="{5341D17D-385B-4980-AF0B-9103A3966A5A}"/>
    <cellStyle name="Standaard 4 2 2 7 2 2 7 2" xfId="23838" xr:uid="{999109E1-FD26-43F2-8AAA-A64673C1E581}"/>
    <cellStyle name="Standaard 4 2 2 7 2 2 8" xfId="17302" xr:uid="{809E6D28-5609-47A9-9AC2-2A68A7418A6B}"/>
    <cellStyle name="Standaard 4 2 2 7 2 2 9" xfId="23803" xr:uid="{A097188D-CC0E-4E84-AA6C-89C8020E6C6C}"/>
    <cellStyle name="Standaard 4 2 2 7 2 3" xfId="253" xr:uid="{00000000-0005-0000-0000-0000FA010000}"/>
    <cellStyle name="Standaard 4 2 2 7 2 3 2" xfId="1041" xr:uid="{00000000-0005-0000-0000-0000FB010000}"/>
    <cellStyle name="Standaard 4 2 2 7 2 3 2 2" xfId="6775" xr:uid="{D1D48A80-88E4-4D60-9E24-99840A3FEEC5}"/>
    <cellStyle name="Standaard 4 2 2 7 2 3 2 2 2" xfId="11441" xr:uid="{B208146D-011F-4AC1-84A2-51063C3F2482}"/>
    <cellStyle name="Standaard 4 2 2 7 2 3 2 2 2 2" xfId="23842" xr:uid="{1C3CBBBD-5FB3-4CA8-8857-FAA647089EB9}"/>
    <cellStyle name="Standaard 4 2 2 7 2 3 2 2 3" xfId="12648" xr:uid="{8586F47A-C2D7-44D0-9955-06DFBCEF10A2}"/>
    <cellStyle name="Standaard 4 2 2 7 2 3 2 2 3 2" xfId="23843" xr:uid="{0C4B6915-9C65-4535-8E04-E7D2C55616B7}"/>
    <cellStyle name="Standaard 4 2 2 7 2 3 2 2 4" xfId="17316" xr:uid="{C3A6E8A7-E2EC-4CE3-9608-FE665693463A}"/>
    <cellStyle name="Standaard 4 2 2 7 2 3 2 2 5" xfId="23841" xr:uid="{6458F240-25B9-44D5-A8BD-11595ABB91D0}"/>
    <cellStyle name="Standaard 4 2 2 7 2 3 2 3" xfId="9110" xr:uid="{C36BB6F7-42CC-4778-A67D-E908EF5C3BA0}"/>
    <cellStyle name="Standaard 4 2 2 7 2 3 2 3 2" xfId="23844" xr:uid="{76E19B6C-2BB7-45A2-8F73-205B9311142F}"/>
    <cellStyle name="Standaard 4 2 2 7 2 3 2 4" xfId="12647" xr:uid="{24FED2A7-008D-4AEE-A487-3BFC4E492F22}"/>
    <cellStyle name="Standaard 4 2 2 7 2 3 2 4 2" xfId="23845" xr:uid="{4752401A-9F7A-4447-AD20-ABFF3F04262C}"/>
    <cellStyle name="Standaard 4 2 2 7 2 3 2 5" xfId="17315" xr:uid="{3F06943C-0A83-4C84-A578-2E9ABFC8E42D}"/>
    <cellStyle name="Standaard 4 2 2 7 2 3 2 6" xfId="23840" xr:uid="{41599DFC-6642-43FF-83A7-A6216040DB41}"/>
    <cellStyle name="Standaard 4 2 2 7 2 3 2 7" xfId="4444" xr:uid="{A49FE1A9-1491-4590-8333-22AB6B2F952F}"/>
    <cellStyle name="Standaard 4 2 2 7 2 3 3" xfId="1825" xr:uid="{00000000-0005-0000-0000-0000FC010000}"/>
    <cellStyle name="Standaard 4 2 2 7 2 3 3 2" xfId="5998" xr:uid="{DA4E4CEE-1E1F-4E77-968C-8292AEEC0AC2}"/>
    <cellStyle name="Standaard 4 2 2 7 2 3 3 2 2" xfId="10664" xr:uid="{D760BAA0-94CF-4633-9814-0DA0F84A0022}"/>
    <cellStyle name="Standaard 4 2 2 7 2 3 3 2 2 2" xfId="23848" xr:uid="{DA87EF7F-7747-4DA3-A3CB-17A95634E5DF}"/>
    <cellStyle name="Standaard 4 2 2 7 2 3 3 2 3" xfId="12650" xr:uid="{30B55222-07E9-42A5-A69C-B6E282188A34}"/>
    <cellStyle name="Standaard 4 2 2 7 2 3 3 2 3 2" xfId="23849" xr:uid="{CF2A5FBF-15E6-43EB-B72A-577EE0890CBD}"/>
    <cellStyle name="Standaard 4 2 2 7 2 3 3 2 4" xfId="17318" xr:uid="{16787A27-261C-45D5-BF45-70B00282E544}"/>
    <cellStyle name="Standaard 4 2 2 7 2 3 3 2 5" xfId="23847" xr:uid="{A467CA1C-3DDA-48CE-9EE0-54BAD97D4806}"/>
    <cellStyle name="Standaard 4 2 2 7 2 3 3 3" xfId="8333" xr:uid="{09C9A233-40E1-444C-BC71-154CBD57F3A8}"/>
    <cellStyle name="Standaard 4 2 2 7 2 3 3 3 2" xfId="23850" xr:uid="{9A08415E-F2AC-4497-8D64-DC800C152AD4}"/>
    <cellStyle name="Standaard 4 2 2 7 2 3 3 4" xfId="12649" xr:uid="{83534E9E-C644-41AC-A42F-64D0ADF59092}"/>
    <cellStyle name="Standaard 4 2 2 7 2 3 3 4 2" xfId="23851" xr:uid="{DEDCF61D-C673-403B-9217-66E21BA705B9}"/>
    <cellStyle name="Standaard 4 2 2 7 2 3 3 5" xfId="17317" xr:uid="{7C9F5B1D-F323-4AFC-9DB8-5235B11D5FBC}"/>
    <cellStyle name="Standaard 4 2 2 7 2 3 3 6" xfId="23846" xr:uid="{B6531C41-DFBA-4EC3-94D5-AEAB1C1F7BEA}"/>
    <cellStyle name="Standaard 4 2 2 7 2 3 3 7" xfId="3667" xr:uid="{F8C72695-1D55-47DA-AE23-F7246C385F77}"/>
    <cellStyle name="Standaard 4 2 2 7 2 3 4" xfId="5221" xr:uid="{BE588B95-C9E6-43F6-8393-845462F7186F}"/>
    <cellStyle name="Standaard 4 2 2 7 2 3 4 2" xfId="9887" xr:uid="{370834EB-958F-41AB-902C-5018FC462E2E}"/>
    <cellStyle name="Standaard 4 2 2 7 2 3 4 2 2" xfId="23853" xr:uid="{335566EA-0C26-48BB-BDDD-3D57EF57EFEE}"/>
    <cellStyle name="Standaard 4 2 2 7 2 3 4 3" xfId="12651" xr:uid="{AE204D98-99C3-4920-B18E-1CDE44780250}"/>
    <cellStyle name="Standaard 4 2 2 7 2 3 4 3 2" xfId="23854" xr:uid="{89B107E2-3587-4941-8FE3-914780B2EE12}"/>
    <cellStyle name="Standaard 4 2 2 7 2 3 4 4" xfId="17319" xr:uid="{6C305276-DE83-4C42-ABE7-BDA11778AA48}"/>
    <cellStyle name="Standaard 4 2 2 7 2 3 4 5" xfId="23852" xr:uid="{1DF990AA-E2C7-4D0B-8D19-E3A4EBA38071}"/>
    <cellStyle name="Standaard 4 2 2 7 2 3 5" xfId="7556" xr:uid="{7FFB8464-143A-4D10-8B34-D798E17C4BD8}"/>
    <cellStyle name="Standaard 4 2 2 7 2 3 5 2" xfId="23855" xr:uid="{AF33977F-7C9A-44A1-8DCE-4C9DA8800C6D}"/>
    <cellStyle name="Standaard 4 2 2 7 2 3 6" xfId="12646" xr:uid="{6305303D-1C5C-41FE-8745-688ADF4FC5B6}"/>
    <cellStyle name="Standaard 4 2 2 7 2 3 6 2" xfId="23856" xr:uid="{B55E3395-3EB7-4BDF-9B87-1F3744661562}"/>
    <cellStyle name="Standaard 4 2 2 7 2 3 7" xfId="17314" xr:uid="{FECA378A-DC19-4C83-B661-B544B456A9BD}"/>
    <cellStyle name="Standaard 4 2 2 7 2 3 8" xfId="23839" xr:uid="{FBBD9F3C-8D0D-4D47-A9AE-661F0EFDACA9}"/>
    <cellStyle name="Standaard 4 2 2 7 2 3 9" xfId="2887" xr:uid="{F38188C8-35EE-4800-ACA2-1193BCC42231}"/>
    <cellStyle name="Standaard 4 2 2 7 2 4" xfId="1038" xr:uid="{00000000-0005-0000-0000-0000FD010000}"/>
    <cellStyle name="Standaard 4 2 2 7 2 4 2" xfId="6387" xr:uid="{7A56A99A-8293-4FAC-A126-F625B9E59087}"/>
    <cellStyle name="Standaard 4 2 2 7 2 4 2 2" xfId="11053" xr:uid="{AF23FED4-3007-4362-B8EE-BCEE5A816A62}"/>
    <cellStyle name="Standaard 4 2 2 7 2 4 2 2 2" xfId="23859" xr:uid="{D16BEB87-077F-4468-8261-208ED9523094}"/>
    <cellStyle name="Standaard 4 2 2 7 2 4 2 3" xfId="12653" xr:uid="{80B81920-00FF-4892-B2B6-83CA4916710E}"/>
    <cellStyle name="Standaard 4 2 2 7 2 4 2 3 2" xfId="23860" xr:uid="{F281652A-EC79-48FE-9516-1D1CA380BE41}"/>
    <cellStyle name="Standaard 4 2 2 7 2 4 2 4" xfId="17321" xr:uid="{C0F77E7D-0FBB-40DA-A653-A96F047D1607}"/>
    <cellStyle name="Standaard 4 2 2 7 2 4 2 5" xfId="23858" xr:uid="{BAB63E90-1739-40A8-A34C-C52F2E4DC9E8}"/>
    <cellStyle name="Standaard 4 2 2 7 2 4 3" xfId="8722" xr:uid="{3CDA9C68-288E-4151-8CBD-C6EB68E560B0}"/>
    <cellStyle name="Standaard 4 2 2 7 2 4 3 2" xfId="23861" xr:uid="{BBBC46C4-C988-41F1-9333-DDAE8BD09169}"/>
    <cellStyle name="Standaard 4 2 2 7 2 4 4" xfId="12652" xr:uid="{AA4609F1-99C6-43CE-B4F2-64FB2D96EE21}"/>
    <cellStyle name="Standaard 4 2 2 7 2 4 4 2" xfId="23862" xr:uid="{A0D5D9D2-ADCC-46B4-A171-F591DBBDC8EC}"/>
    <cellStyle name="Standaard 4 2 2 7 2 4 5" xfId="17320" xr:uid="{9AAE4975-24D3-4B00-B380-DD9922FF466E}"/>
    <cellStyle name="Standaard 4 2 2 7 2 4 6" xfId="23857" xr:uid="{5E68EA1D-A9AC-49B1-A632-6E63D656D62D}"/>
    <cellStyle name="Standaard 4 2 2 7 2 4 7" xfId="4056" xr:uid="{7EF6A610-1283-4A07-A676-E4E2BBF7E4DF}"/>
    <cellStyle name="Standaard 4 2 2 7 2 5" xfId="1822" xr:uid="{00000000-0005-0000-0000-0000FE010000}"/>
    <cellStyle name="Standaard 4 2 2 7 2 5 2" xfId="5610" xr:uid="{396454F4-3FF2-4132-9B42-0CDC206C8A1E}"/>
    <cellStyle name="Standaard 4 2 2 7 2 5 2 2" xfId="10276" xr:uid="{BF126D68-E6D5-49CA-8788-5BDFF7C99691}"/>
    <cellStyle name="Standaard 4 2 2 7 2 5 2 2 2" xfId="23865" xr:uid="{C9011C9D-5C1D-4864-81E4-E745B7D889F7}"/>
    <cellStyle name="Standaard 4 2 2 7 2 5 2 3" xfId="12655" xr:uid="{DE6DBFC9-B733-4C74-8229-EA521FE8233F}"/>
    <cellStyle name="Standaard 4 2 2 7 2 5 2 3 2" xfId="23866" xr:uid="{BA87BDB1-8DC5-4661-8D9F-C4EE9AC77905}"/>
    <cellStyle name="Standaard 4 2 2 7 2 5 2 4" xfId="17323" xr:uid="{FFB1937C-D40F-4B8A-BEB1-1C73C14BA414}"/>
    <cellStyle name="Standaard 4 2 2 7 2 5 2 5" xfId="23864" xr:uid="{6AC867CE-04C4-4511-A987-9820492FD372}"/>
    <cellStyle name="Standaard 4 2 2 7 2 5 3" xfId="7945" xr:uid="{C43BB6B3-29E9-4166-9ECB-961AB3DFE87E}"/>
    <cellStyle name="Standaard 4 2 2 7 2 5 3 2" xfId="23867" xr:uid="{B8098A64-41FD-4C66-A1A1-1C5E1FC66B8B}"/>
    <cellStyle name="Standaard 4 2 2 7 2 5 4" xfId="12654" xr:uid="{1626D25D-2758-48E0-B931-26609206EF41}"/>
    <cellStyle name="Standaard 4 2 2 7 2 5 4 2" xfId="23868" xr:uid="{60DD42E9-5499-4254-AE69-E8D6B7A7781C}"/>
    <cellStyle name="Standaard 4 2 2 7 2 5 5" xfId="17322" xr:uid="{82F2314C-05A6-4483-8A6A-66FC66DDB7B5}"/>
    <cellStyle name="Standaard 4 2 2 7 2 5 6" xfId="23863" xr:uid="{B00F987A-5AC6-43D8-990C-03640F28EDF0}"/>
    <cellStyle name="Standaard 4 2 2 7 2 5 7" xfId="3279" xr:uid="{F14186C2-6018-44D5-AE38-212C4B043292}"/>
    <cellStyle name="Standaard 4 2 2 7 2 6" xfId="4833" xr:uid="{3023865A-B8B1-448D-8041-3687454A3911}"/>
    <cellStyle name="Standaard 4 2 2 7 2 6 2" xfId="9499" xr:uid="{E65CB212-A44A-48C8-B81F-56A643DF7486}"/>
    <cellStyle name="Standaard 4 2 2 7 2 6 2 2" xfId="23870" xr:uid="{5180D0BC-C4C8-4A61-9D2B-BBC70A99DEFA}"/>
    <cellStyle name="Standaard 4 2 2 7 2 6 3" xfId="12656" xr:uid="{F080B06F-9B58-419F-A8B4-A743D127AC9C}"/>
    <cellStyle name="Standaard 4 2 2 7 2 6 3 2" xfId="23871" xr:uid="{9CB92325-1A38-4DDD-8A0C-90B61617F302}"/>
    <cellStyle name="Standaard 4 2 2 7 2 6 4" xfId="17324" xr:uid="{FF0BC53E-AD9E-4AA8-A691-2959AF6A1CB5}"/>
    <cellStyle name="Standaard 4 2 2 7 2 6 5" xfId="23869" xr:uid="{B3CFF108-7EEF-41C1-BB79-B82EBC5665FA}"/>
    <cellStyle name="Standaard 4 2 2 7 2 7" xfId="7168" xr:uid="{B968319A-178D-4059-8C48-05DF5DF27BEF}"/>
    <cellStyle name="Standaard 4 2 2 7 2 7 2" xfId="23872" xr:uid="{7065B172-EF60-4951-8F88-BCACC414AC14}"/>
    <cellStyle name="Standaard 4 2 2 7 2 8" xfId="12633" xr:uid="{17C9213F-416A-46F8-9503-27AEE4397A6F}"/>
    <cellStyle name="Standaard 4 2 2 7 2 8 2" xfId="23873" xr:uid="{B5C60F53-D8E1-48BA-B3DB-8B4F93C54843}"/>
    <cellStyle name="Standaard 4 2 2 7 2 9" xfId="17301" xr:uid="{C0968CF4-1DD3-4094-98D6-B3981C09EBA7}"/>
    <cellStyle name="Standaard 4 2 2 7 3" xfId="254" xr:uid="{00000000-0005-0000-0000-0000FF010000}"/>
    <cellStyle name="Standaard 4 2 2 7 3 10" xfId="2593" xr:uid="{26A4CC11-24C8-40EB-8267-BE6FC812DA44}"/>
    <cellStyle name="Standaard 4 2 2 7 3 2" xfId="255" xr:uid="{00000000-0005-0000-0000-000000020000}"/>
    <cellStyle name="Standaard 4 2 2 7 3 2 2" xfId="1043" xr:uid="{00000000-0005-0000-0000-000001020000}"/>
    <cellStyle name="Standaard 4 2 2 7 3 2 2 2" xfId="6869" xr:uid="{43914A95-D3E4-4711-A954-49767FEBD73E}"/>
    <cellStyle name="Standaard 4 2 2 7 3 2 2 2 2" xfId="11535" xr:uid="{F9A62EFA-4679-42FE-B282-0C9251EF65A3}"/>
    <cellStyle name="Standaard 4 2 2 7 3 2 2 2 2 2" xfId="23878" xr:uid="{1CD37549-F991-4A41-B768-001E0F3F0499}"/>
    <cellStyle name="Standaard 4 2 2 7 3 2 2 2 3" xfId="12660" xr:uid="{6F7A6ED8-08D2-4F03-BEBC-7FC966DEF8F2}"/>
    <cellStyle name="Standaard 4 2 2 7 3 2 2 2 3 2" xfId="23879" xr:uid="{222BDEE1-0485-4DAA-9BC1-3A52875EE976}"/>
    <cellStyle name="Standaard 4 2 2 7 3 2 2 2 4" xfId="17328" xr:uid="{1134AC3D-5DB2-43E2-8705-A6914AE7F7E9}"/>
    <cellStyle name="Standaard 4 2 2 7 3 2 2 2 5" xfId="23877" xr:uid="{C58BB8E1-38A0-4C28-8CD1-28A1BC4618F5}"/>
    <cellStyle name="Standaard 4 2 2 7 3 2 2 3" xfId="9204" xr:uid="{3D2A46CA-2253-4019-8CC2-01DB366246FF}"/>
    <cellStyle name="Standaard 4 2 2 7 3 2 2 3 2" xfId="23880" xr:uid="{3E4CD369-A3C0-4EFA-B190-AD3345C53CD9}"/>
    <cellStyle name="Standaard 4 2 2 7 3 2 2 4" xfId="12659" xr:uid="{42F7FFC0-700B-4A08-BD8E-0708CD58B19F}"/>
    <cellStyle name="Standaard 4 2 2 7 3 2 2 4 2" xfId="23881" xr:uid="{1C080952-F8F0-486D-BADE-A4C96607977D}"/>
    <cellStyle name="Standaard 4 2 2 7 3 2 2 5" xfId="17327" xr:uid="{2ACB9433-12CA-4040-9AC3-12BBE6DD3F75}"/>
    <cellStyle name="Standaard 4 2 2 7 3 2 2 6" xfId="23876" xr:uid="{8571F41C-8A5D-43EB-ADED-91320FD33131}"/>
    <cellStyle name="Standaard 4 2 2 7 3 2 2 7" xfId="4538" xr:uid="{C6B010A6-F84C-43BC-9BC5-7D3AAFC6EBD1}"/>
    <cellStyle name="Standaard 4 2 2 7 3 2 3" xfId="1827" xr:uid="{00000000-0005-0000-0000-000002020000}"/>
    <cellStyle name="Standaard 4 2 2 7 3 2 3 2" xfId="6092" xr:uid="{D1C8DD3C-7319-4B94-BB28-F36D2D67CCD7}"/>
    <cellStyle name="Standaard 4 2 2 7 3 2 3 2 2" xfId="10758" xr:uid="{709F5071-9B2E-4821-AFE3-A03B27026109}"/>
    <cellStyle name="Standaard 4 2 2 7 3 2 3 2 2 2" xfId="23884" xr:uid="{E41DF4A2-1B79-4A73-A420-FB95EC66598A}"/>
    <cellStyle name="Standaard 4 2 2 7 3 2 3 2 3" xfId="12662" xr:uid="{859DA662-E730-47E4-BE30-628B36B00498}"/>
    <cellStyle name="Standaard 4 2 2 7 3 2 3 2 3 2" xfId="23885" xr:uid="{AAC0C358-A54D-4B35-8F05-3B5427BB95BE}"/>
    <cellStyle name="Standaard 4 2 2 7 3 2 3 2 4" xfId="17330" xr:uid="{CBB1770A-B21B-4D23-8EF6-8F9D6AB566B7}"/>
    <cellStyle name="Standaard 4 2 2 7 3 2 3 2 5" xfId="23883" xr:uid="{E7A0F963-BFC1-4C2E-BEDE-D9BCA06D132E}"/>
    <cellStyle name="Standaard 4 2 2 7 3 2 3 3" xfId="8427" xr:uid="{62CD0ABC-FCDD-4785-BE7E-DBA9FC64ACA6}"/>
    <cellStyle name="Standaard 4 2 2 7 3 2 3 3 2" xfId="23886" xr:uid="{17B6A8E3-6DA4-4D2E-BA76-5AE415192FC2}"/>
    <cellStyle name="Standaard 4 2 2 7 3 2 3 4" xfId="12661" xr:uid="{DDA77707-545F-400B-BE16-3DCD1016902F}"/>
    <cellStyle name="Standaard 4 2 2 7 3 2 3 4 2" xfId="23887" xr:uid="{49DE2083-3D9B-49AB-9A4F-50E823E08106}"/>
    <cellStyle name="Standaard 4 2 2 7 3 2 3 5" xfId="17329" xr:uid="{A55641E5-F070-4F63-A843-742D896F4FAC}"/>
    <cellStyle name="Standaard 4 2 2 7 3 2 3 6" xfId="23882" xr:uid="{27E3EE71-D03B-496D-9198-D6E468C7FF6D}"/>
    <cellStyle name="Standaard 4 2 2 7 3 2 3 7" xfId="3761" xr:uid="{A31C57B2-D445-4C1C-B19C-9DAA7D02E42C}"/>
    <cellStyle name="Standaard 4 2 2 7 3 2 4" xfId="5315" xr:uid="{745C2EF5-7A05-4FD9-A022-7DAFCD29E221}"/>
    <cellStyle name="Standaard 4 2 2 7 3 2 4 2" xfId="9981" xr:uid="{1F14F6C0-AB34-4E2C-91E2-55156CE881D1}"/>
    <cellStyle name="Standaard 4 2 2 7 3 2 4 2 2" xfId="23889" xr:uid="{49801ED7-7AB7-4361-9BA1-4AE705CD00B9}"/>
    <cellStyle name="Standaard 4 2 2 7 3 2 4 3" xfId="12663" xr:uid="{885B9A94-8498-4E63-B942-C77BB6EAE023}"/>
    <cellStyle name="Standaard 4 2 2 7 3 2 4 3 2" xfId="23890" xr:uid="{1A0149C8-D425-4208-B9BF-F27F4551026C}"/>
    <cellStyle name="Standaard 4 2 2 7 3 2 4 4" xfId="17331" xr:uid="{C629E18F-7639-40B1-B1C3-6A4888CCF6FF}"/>
    <cellStyle name="Standaard 4 2 2 7 3 2 4 5" xfId="23888" xr:uid="{80E681F1-BFFC-4D3A-9BA7-17A464BB0A27}"/>
    <cellStyle name="Standaard 4 2 2 7 3 2 5" xfId="7650" xr:uid="{A27DEE3F-D487-4FA4-9804-BB256936EB79}"/>
    <cellStyle name="Standaard 4 2 2 7 3 2 5 2" xfId="23891" xr:uid="{5EB7F236-9C1A-4DDC-9E83-0FC9FDA7C263}"/>
    <cellStyle name="Standaard 4 2 2 7 3 2 6" xfId="12658" xr:uid="{DB64B2BA-537A-4E47-8C0D-3482A16B693C}"/>
    <cellStyle name="Standaard 4 2 2 7 3 2 6 2" xfId="23892" xr:uid="{89365606-C6C9-4B4D-9227-F01D7531EFDC}"/>
    <cellStyle name="Standaard 4 2 2 7 3 2 7" xfId="17326" xr:uid="{67F77B5B-34B1-4FD7-8154-D9E92E11C3E6}"/>
    <cellStyle name="Standaard 4 2 2 7 3 2 8" xfId="23875" xr:uid="{5D7F24C6-6E91-4C9B-988C-5E06B44DA9F2}"/>
    <cellStyle name="Standaard 4 2 2 7 3 2 9" xfId="2981" xr:uid="{FBD1F719-A807-49AD-8EE9-EE0857243817}"/>
    <cellStyle name="Standaard 4 2 2 7 3 3" xfId="1042" xr:uid="{00000000-0005-0000-0000-000003020000}"/>
    <cellStyle name="Standaard 4 2 2 7 3 3 2" xfId="6481" xr:uid="{87FBF263-50BC-4B1E-A85B-95C1BB5234CE}"/>
    <cellStyle name="Standaard 4 2 2 7 3 3 2 2" xfId="11147" xr:uid="{9C2E3E8F-EDB5-45BF-8C5F-8D31B31C53B9}"/>
    <cellStyle name="Standaard 4 2 2 7 3 3 2 2 2" xfId="23895" xr:uid="{21787855-9344-4521-8DF3-FA17D52F4200}"/>
    <cellStyle name="Standaard 4 2 2 7 3 3 2 3" xfId="12665" xr:uid="{115980C9-98CD-4A8D-944F-4EDCADF98692}"/>
    <cellStyle name="Standaard 4 2 2 7 3 3 2 3 2" xfId="23896" xr:uid="{A925A868-40BC-4E8F-89FC-B82D78B3F910}"/>
    <cellStyle name="Standaard 4 2 2 7 3 3 2 4" xfId="17333" xr:uid="{44A15628-B25D-4129-B354-A7C39A841DBD}"/>
    <cellStyle name="Standaard 4 2 2 7 3 3 2 5" xfId="23894" xr:uid="{13C4ECCF-B253-4A12-91B4-00A705051618}"/>
    <cellStyle name="Standaard 4 2 2 7 3 3 3" xfId="8816" xr:uid="{1E045F72-0BEE-4A3E-9124-A8BE00A47E53}"/>
    <cellStyle name="Standaard 4 2 2 7 3 3 3 2" xfId="23897" xr:uid="{3F983A26-431B-4CFF-A0E4-E1CF96A08B6D}"/>
    <cellStyle name="Standaard 4 2 2 7 3 3 4" xfId="12664" xr:uid="{43FC0D9D-D3D3-4819-927F-6B74E11F6081}"/>
    <cellStyle name="Standaard 4 2 2 7 3 3 4 2" xfId="23898" xr:uid="{D0E063C6-55DD-4A7E-9FDA-5F97179DDF79}"/>
    <cellStyle name="Standaard 4 2 2 7 3 3 5" xfId="17332" xr:uid="{5E26FD20-F910-47E5-B678-B76337F0C00D}"/>
    <cellStyle name="Standaard 4 2 2 7 3 3 6" xfId="23893" xr:uid="{0BABC397-12C4-42C6-A698-73820B9A2B06}"/>
    <cellStyle name="Standaard 4 2 2 7 3 3 7" xfId="4150" xr:uid="{B5D30A1F-9138-497E-B0A8-1D0C6CB275CD}"/>
    <cellStyle name="Standaard 4 2 2 7 3 4" xfId="1826" xr:uid="{00000000-0005-0000-0000-000004020000}"/>
    <cellStyle name="Standaard 4 2 2 7 3 4 2" xfId="5704" xr:uid="{DE84CAF0-AAFC-459A-8612-8D78F1185B87}"/>
    <cellStyle name="Standaard 4 2 2 7 3 4 2 2" xfId="10370" xr:uid="{FEAEFE0A-2669-4636-B307-C154C54973C6}"/>
    <cellStyle name="Standaard 4 2 2 7 3 4 2 2 2" xfId="23901" xr:uid="{DD88461E-27E9-4131-913D-3674F581BDB0}"/>
    <cellStyle name="Standaard 4 2 2 7 3 4 2 3" xfId="12667" xr:uid="{DEC0D5A9-3978-4363-8A80-FF31452B3D4C}"/>
    <cellStyle name="Standaard 4 2 2 7 3 4 2 3 2" xfId="23902" xr:uid="{E01120A5-01DE-414E-8BED-62F98778CC9B}"/>
    <cellStyle name="Standaard 4 2 2 7 3 4 2 4" xfId="17335" xr:uid="{89F26546-8FBE-4E06-A9C0-552F35C8F25F}"/>
    <cellStyle name="Standaard 4 2 2 7 3 4 2 5" xfId="23900" xr:uid="{C9822628-51E0-4DC8-ACB8-8DFF66081D1B}"/>
    <cellStyle name="Standaard 4 2 2 7 3 4 3" xfId="8039" xr:uid="{320C17D6-E29C-406C-B2D6-2A1EA47AD3CA}"/>
    <cellStyle name="Standaard 4 2 2 7 3 4 3 2" xfId="23903" xr:uid="{83A0DB93-AF60-4B4E-9494-408FE752CC1D}"/>
    <cellStyle name="Standaard 4 2 2 7 3 4 4" xfId="12666" xr:uid="{A4D5A428-2687-4707-82F8-999F9C769CDA}"/>
    <cellStyle name="Standaard 4 2 2 7 3 4 4 2" xfId="23904" xr:uid="{C553B7B9-3CF4-403D-A3E9-FD5F684FE33F}"/>
    <cellStyle name="Standaard 4 2 2 7 3 4 5" xfId="17334" xr:uid="{4BDBEF75-BC3E-43D1-84F7-8BFDFC3C4999}"/>
    <cellStyle name="Standaard 4 2 2 7 3 4 6" xfId="23899" xr:uid="{A6D2F115-248D-4342-BDE7-F0CDBB05013C}"/>
    <cellStyle name="Standaard 4 2 2 7 3 4 7" xfId="3373" xr:uid="{A0C1248C-B20B-4142-A167-79DA9FA1DE8A}"/>
    <cellStyle name="Standaard 4 2 2 7 3 5" xfId="4927" xr:uid="{FD0E508A-C154-411E-A5CF-EEC921A202A9}"/>
    <cellStyle name="Standaard 4 2 2 7 3 5 2" xfId="9593" xr:uid="{A891C4EA-41C6-442B-A46A-BE5B5CE66C9E}"/>
    <cellStyle name="Standaard 4 2 2 7 3 5 2 2" xfId="23906" xr:uid="{30F1AB0C-6B35-4BE0-A9D6-873148F2B737}"/>
    <cellStyle name="Standaard 4 2 2 7 3 5 3" xfId="12668" xr:uid="{E8AE9DD8-D8EA-42A8-BC60-9D5E83E5CFCA}"/>
    <cellStyle name="Standaard 4 2 2 7 3 5 3 2" xfId="23907" xr:uid="{EB4A6EC9-38AC-4923-84A6-C15C57C09853}"/>
    <cellStyle name="Standaard 4 2 2 7 3 5 4" xfId="17336" xr:uid="{76500945-7DD9-4BBB-B2F1-FBF5151CBED8}"/>
    <cellStyle name="Standaard 4 2 2 7 3 5 5" xfId="23905" xr:uid="{12D9B1E5-F7B4-456F-9FB1-6CEA8C26F0FC}"/>
    <cellStyle name="Standaard 4 2 2 7 3 6" xfId="7262" xr:uid="{D7AD1D91-68B4-4109-8D3D-D3B246EB904A}"/>
    <cellStyle name="Standaard 4 2 2 7 3 6 2" xfId="23908" xr:uid="{DE29536D-567C-4F81-93F6-E07DE3F1EB43}"/>
    <cellStyle name="Standaard 4 2 2 7 3 7" xfId="12657" xr:uid="{4A8F7370-F20A-4EF7-88D8-BA37854089BF}"/>
    <cellStyle name="Standaard 4 2 2 7 3 7 2" xfId="23909" xr:uid="{232BE0AA-356C-41D2-AA61-6FBB2ED8B12E}"/>
    <cellStyle name="Standaard 4 2 2 7 3 8" xfId="17325" xr:uid="{7DB58EE5-DB39-4AA8-A9DE-ABD5C62851AA}"/>
    <cellStyle name="Standaard 4 2 2 7 3 9" xfId="23874" xr:uid="{CAF0093E-1996-4869-9852-6C2AE6D119DD}"/>
    <cellStyle name="Standaard 4 2 2 7 4" xfId="256" xr:uid="{00000000-0005-0000-0000-000005020000}"/>
    <cellStyle name="Standaard 4 2 2 7 4 2" xfId="1044" xr:uid="{00000000-0005-0000-0000-000006020000}"/>
    <cellStyle name="Standaard 4 2 2 7 4 2 2" xfId="6675" xr:uid="{E1706393-3D7A-4E2A-9C73-C55014908374}"/>
    <cellStyle name="Standaard 4 2 2 7 4 2 2 2" xfId="11341" xr:uid="{0D550292-0DA5-4641-BC3F-91AE4AAB830F}"/>
    <cellStyle name="Standaard 4 2 2 7 4 2 2 2 2" xfId="23913" xr:uid="{F443DFB9-034A-4099-8D11-9AF43754F46E}"/>
    <cellStyle name="Standaard 4 2 2 7 4 2 2 3" xfId="12671" xr:uid="{FC727AD9-9425-410B-ACF3-A875AE06F948}"/>
    <cellStyle name="Standaard 4 2 2 7 4 2 2 3 2" xfId="23914" xr:uid="{694DCBB9-4143-48AD-8985-AACBA0B473C0}"/>
    <cellStyle name="Standaard 4 2 2 7 4 2 2 4" xfId="17339" xr:uid="{8559EB2A-1A2F-40F8-A7A1-28C5BEF11225}"/>
    <cellStyle name="Standaard 4 2 2 7 4 2 2 5" xfId="23912" xr:uid="{FB2BAF0F-A9F3-420B-8F9F-C9E60A2D98ED}"/>
    <cellStyle name="Standaard 4 2 2 7 4 2 3" xfId="9010" xr:uid="{7B4C2482-59D9-483E-9720-8C6A0DEC8F94}"/>
    <cellStyle name="Standaard 4 2 2 7 4 2 3 2" xfId="23915" xr:uid="{698166E3-29D3-499E-AB04-987ADD68B2A2}"/>
    <cellStyle name="Standaard 4 2 2 7 4 2 4" xfId="12670" xr:uid="{006488F2-48B5-4127-B9A3-D941BE65F449}"/>
    <cellStyle name="Standaard 4 2 2 7 4 2 4 2" xfId="23916" xr:uid="{DEA0C4D9-E344-4FE6-850F-AC9D507C8CE1}"/>
    <cellStyle name="Standaard 4 2 2 7 4 2 5" xfId="17338" xr:uid="{B3CE4D45-4723-477E-9392-9F0068D97652}"/>
    <cellStyle name="Standaard 4 2 2 7 4 2 6" xfId="23911" xr:uid="{B08DD130-DB55-4E30-B13F-4E7B53677BAF}"/>
    <cellStyle name="Standaard 4 2 2 7 4 2 7" xfId="4344" xr:uid="{4934796A-B312-4390-A346-A4EB47F0FF9F}"/>
    <cellStyle name="Standaard 4 2 2 7 4 3" xfId="1828" xr:uid="{00000000-0005-0000-0000-000007020000}"/>
    <cellStyle name="Standaard 4 2 2 7 4 3 2" xfId="5898" xr:uid="{B218FF68-BD3A-4757-8D26-C370FC7ECE36}"/>
    <cellStyle name="Standaard 4 2 2 7 4 3 2 2" xfId="10564" xr:uid="{6399BA77-850E-4A76-8208-AC239355CE13}"/>
    <cellStyle name="Standaard 4 2 2 7 4 3 2 2 2" xfId="23919" xr:uid="{00094EA1-E56E-4791-8814-EA7D081156C2}"/>
    <cellStyle name="Standaard 4 2 2 7 4 3 2 3" xfId="12673" xr:uid="{926CE8E0-8DB5-443D-A21E-DA7E761D0270}"/>
    <cellStyle name="Standaard 4 2 2 7 4 3 2 3 2" xfId="23920" xr:uid="{88E632C0-EB47-4514-B9AD-9BD273A7F42F}"/>
    <cellStyle name="Standaard 4 2 2 7 4 3 2 4" xfId="17341" xr:uid="{D9B0DF0D-ADB2-49C7-B200-8727274F45E4}"/>
    <cellStyle name="Standaard 4 2 2 7 4 3 2 5" xfId="23918" xr:uid="{641FC05F-CA9F-48E6-B47C-0A1FD9F78CFB}"/>
    <cellStyle name="Standaard 4 2 2 7 4 3 3" xfId="8233" xr:uid="{4B987BB0-6C79-4824-9CE1-D62406DEC529}"/>
    <cellStyle name="Standaard 4 2 2 7 4 3 3 2" xfId="23921" xr:uid="{9C1D853C-4AE8-4C05-B99E-D8EEB0AE7881}"/>
    <cellStyle name="Standaard 4 2 2 7 4 3 4" xfId="12672" xr:uid="{351923B0-74AE-470B-BFE1-BFDB5A73D76D}"/>
    <cellStyle name="Standaard 4 2 2 7 4 3 4 2" xfId="23922" xr:uid="{F3D3D4D3-1135-4BAB-9BB3-CD7665C84DEA}"/>
    <cellStyle name="Standaard 4 2 2 7 4 3 5" xfId="17340" xr:uid="{A459F95A-7F09-4F0A-9B90-A59BE9A17C51}"/>
    <cellStyle name="Standaard 4 2 2 7 4 3 6" xfId="23917" xr:uid="{9CAB4900-2B4A-499F-9518-6FFAF8BE9372}"/>
    <cellStyle name="Standaard 4 2 2 7 4 3 7" xfId="3567" xr:uid="{6EC4C32F-2776-4088-BED8-7A9F28BDCEF0}"/>
    <cellStyle name="Standaard 4 2 2 7 4 4" xfId="5121" xr:uid="{34C41071-53F1-4D64-835F-884D9889D03E}"/>
    <cellStyle name="Standaard 4 2 2 7 4 4 2" xfId="9787" xr:uid="{B5421D41-42EC-4FEF-B3FB-E56EDB10984A}"/>
    <cellStyle name="Standaard 4 2 2 7 4 4 2 2" xfId="23924" xr:uid="{A2C76639-BD7F-4805-B272-6A9C8B3F3E28}"/>
    <cellStyle name="Standaard 4 2 2 7 4 4 3" xfId="12674" xr:uid="{B98DA50C-8A43-4EA3-8B9E-00602F16E3F2}"/>
    <cellStyle name="Standaard 4 2 2 7 4 4 3 2" xfId="23925" xr:uid="{4CC45CA0-1138-46D8-A965-CA18CB3CC7BE}"/>
    <cellStyle name="Standaard 4 2 2 7 4 4 4" xfId="17342" xr:uid="{4E36E34C-5909-4CF7-A889-FD59A4F11B6C}"/>
    <cellStyle name="Standaard 4 2 2 7 4 4 5" xfId="23923" xr:uid="{70BFCE27-80A9-4E84-9205-BC59D33C3844}"/>
    <cellStyle name="Standaard 4 2 2 7 4 5" xfId="7456" xr:uid="{3D66F2A1-1B3C-4555-8226-B29CABF5247A}"/>
    <cellStyle name="Standaard 4 2 2 7 4 5 2" xfId="23926" xr:uid="{DF65B023-53B2-40F8-ADD8-23EF3ED41E38}"/>
    <cellStyle name="Standaard 4 2 2 7 4 6" xfId="12669" xr:uid="{439085CC-935F-4580-A83D-20238BB3FFD2}"/>
    <cellStyle name="Standaard 4 2 2 7 4 6 2" xfId="23927" xr:uid="{8B311BAA-171F-435E-AD17-3EA3FD4C271C}"/>
    <cellStyle name="Standaard 4 2 2 7 4 7" xfId="17337" xr:uid="{E2FF02BB-4266-4EC9-85AF-E457185C1934}"/>
    <cellStyle name="Standaard 4 2 2 7 4 8" xfId="23910" xr:uid="{1E0D6253-A489-4735-979F-54558859E803}"/>
    <cellStyle name="Standaard 4 2 2 7 4 9" xfId="2787" xr:uid="{9622B345-6693-453B-BCE4-46C166C9B9B6}"/>
    <cellStyle name="Standaard 4 2 2 7 5" xfId="822" xr:uid="{00000000-0005-0000-0000-000008020000}"/>
    <cellStyle name="Standaard 4 2 2 7 5 2" xfId="6287" xr:uid="{4DE7DE41-CFC3-4DF0-A417-5C200C2EFA0D}"/>
    <cellStyle name="Standaard 4 2 2 7 5 2 2" xfId="10953" xr:uid="{97F34D5F-C690-4636-BFF8-AEFA72A6F97B}"/>
    <cellStyle name="Standaard 4 2 2 7 5 2 2 2" xfId="23930" xr:uid="{7E8690FC-FF47-4533-B670-3FC8A0F9C30D}"/>
    <cellStyle name="Standaard 4 2 2 7 5 2 3" xfId="12676" xr:uid="{57B9DE92-EC87-4B0D-B9A8-054883FAA760}"/>
    <cellStyle name="Standaard 4 2 2 7 5 2 3 2" xfId="23931" xr:uid="{ECD87372-59D6-4A42-B686-BECA48F8EFD7}"/>
    <cellStyle name="Standaard 4 2 2 7 5 2 4" xfId="17344" xr:uid="{C38603B3-B133-438E-A8CB-372D3242E14A}"/>
    <cellStyle name="Standaard 4 2 2 7 5 2 5" xfId="23929" xr:uid="{F6BAC27A-6A53-4893-A12B-A41602FE6708}"/>
    <cellStyle name="Standaard 4 2 2 7 5 3" xfId="8622" xr:uid="{B0E2FF68-F1F6-4B3F-9920-112F3FD0CA8B}"/>
    <cellStyle name="Standaard 4 2 2 7 5 3 2" xfId="23932" xr:uid="{6FA31769-71BF-4B5F-ACDE-38A76CAB3271}"/>
    <cellStyle name="Standaard 4 2 2 7 5 4" xfId="12675" xr:uid="{33FCE46F-3095-4168-98AD-05CFA564F762}"/>
    <cellStyle name="Standaard 4 2 2 7 5 4 2" xfId="23933" xr:uid="{6CBC62B7-817E-4328-BE30-A074E874073E}"/>
    <cellStyle name="Standaard 4 2 2 7 5 5" xfId="17343" xr:uid="{5A937F34-17AA-43E8-9039-69435036B018}"/>
    <cellStyle name="Standaard 4 2 2 7 5 6" xfId="23928" xr:uid="{8E7810F7-1CC8-4028-B0AE-689105D1E064}"/>
    <cellStyle name="Standaard 4 2 2 7 5 7" xfId="3956" xr:uid="{E0D0FB1A-7D5B-4617-ABAB-B7CE937A43A1}"/>
    <cellStyle name="Standaard 4 2 2 7 6" xfId="1606" xr:uid="{00000000-0005-0000-0000-000009020000}"/>
    <cellStyle name="Standaard 4 2 2 7 6 2" xfId="5510" xr:uid="{66349EEF-A545-47A3-B168-0E2F6EED0E0F}"/>
    <cellStyle name="Standaard 4 2 2 7 6 2 2" xfId="10176" xr:uid="{F11A9E7A-BEEE-4179-AEFA-A35562F5633C}"/>
    <cellStyle name="Standaard 4 2 2 7 6 2 2 2" xfId="23936" xr:uid="{4F0E51CD-2373-40C1-B68D-8BE29B7BF390}"/>
    <cellStyle name="Standaard 4 2 2 7 6 2 3" xfId="12678" xr:uid="{5E15169E-CAA7-4E46-98C9-525A143E688A}"/>
    <cellStyle name="Standaard 4 2 2 7 6 2 3 2" xfId="23937" xr:uid="{64C3DAD9-F926-4A5F-83F4-59432B1BD4DF}"/>
    <cellStyle name="Standaard 4 2 2 7 6 2 4" xfId="17346" xr:uid="{37EEE4A1-717E-4037-80A4-8E03E81E1749}"/>
    <cellStyle name="Standaard 4 2 2 7 6 2 5" xfId="23935" xr:uid="{9E972CE0-08BC-4609-8178-2AEFB005FE17}"/>
    <cellStyle name="Standaard 4 2 2 7 6 3" xfId="7845" xr:uid="{54448B8E-0DFD-4E53-8BCE-603076C5112C}"/>
    <cellStyle name="Standaard 4 2 2 7 6 3 2" xfId="23938" xr:uid="{E76B7C95-6A87-4F60-833D-C31600C4D090}"/>
    <cellStyle name="Standaard 4 2 2 7 6 4" xfId="12677" xr:uid="{C9231654-E49F-4B01-8A47-7C86DB6E2F09}"/>
    <cellStyle name="Standaard 4 2 2 7 6 4 2" xfId="23939" xr:uid="{7FAA9FB3-C8BE-4555-95C3-7B99924079B4}"/>
    <cellStyle name="Standaard 4 2 2 7 6 5" xfId="17345" xr:uid="{47E011FB-02B5-4441-BAD0-9F786E7C293C}"/>
    <cellStyle name="Standaard 4 2 2 7 6 6" xfId="23934" xr:uid="{F0710892-01FB-4F2A-B1E5-9C6BC836DC13}"/>
    <cellStyle name="Standaard 4 2 2 7 6 7" xfId="3179" xr:uid="{513426F5-BFBF-45A5-A7E4-3D7CB9C78B5F}"/>
    <cellStyle name="Standaard 4 2 2 7 7" xfId="4733" xr:uid="{56152DDD-30F1-4896-81BB-969411E4868A}"/>
    <cellStyle name="Standaard 4 2 2 7 7 2" xfId="9399" xr:uid="{FB745AF8-A725-40E9-B528-36D69E4FA335}"/>
    <cellStyle name="Standaard 4 2 2 7 7 2 2" xfId="23941" xr:uid="{5F651ACA-7633-4E7E-8993-55F83E75394A}"/>
    <cellStyle name="Standaard 4 2 2 7 7 3" xfId="12679" xr:uid="{F57498DA-67EF-4BA6-B53C-F55F18F4E9FA}"/>
    <cellStyle name="Standaard 4 2 2 7 7 3 2" xfId="23942" xr:uid="{2EEA7594-4E1F-4040-B5F7-3A540BD29DC2}"/>
    <cellStyle name="Standaard 4 2 2 7 7 4" xfId="17347" xr:uid="{2AD7696B-1455-43E3-A2D6-FCC8B4C41A11}"/>
    <cellStyle name="Standaard 4 2 2 7 7 5" xfId="23940" xr:uid="{9758673A-250B-4EA9-BE2F-C26DB2DD4BCD}"/>
    <cellStyle name="Standaard 4 2 2 7 8" xfId="7070" xr:uid="{5915CF33-4E3A-4CA1-9423-C35BC56AA24C}"/>
    <cellStyle name="Standaard 4 2 2 7 8 2" xfId="23943" xr:uid="{B4A1A312-B0D0-47BC-93FA-F93D4F9AB9AF}"/>
    <cellStyle name="Standaard 4 2 2 7 9" xfId="12632" xr:uid="{3A7175FE-98C3-4965-BC05-3CC3B053BDE7}"/>
    <cellStyle name="Standaard 4 2 2 7 9 2" xfId="23944" xr:uid="{F2CA6C9A-28D1-4E0D-A856-286E68523E04}"/>
    <cellStyle name="Standaard 4 2 2 8" xfId="30" xr:uid="{00000000-0005-0000-0000-00000A020000}"/>
    <cellStyle name="Standaard 4 2 2 8 10" xfId="17348" xr:uid="{FE9743F9-3EDF-4208-8259-C201B2172623}"/>
    <cellStyle name="Standaard 4 2 2 8 11" xfId="23945" xr:uid="{E7AC5DC6-F49F-4DAF-B02A-65B643068C34}"/>
    <cellStyle name="Standaard 4 2 2 8 12" xfId="2400" xr:uid="{3847B4BB-5204-4933-BDE3-7F85DD43FBCE}"/>
    <cellStyle name="Standaard 4 2 2 8 2" xfId="257" xr:uid="{00000000-0005-0000-0000-00000B020000}"/>
    <cellStyle name="Standaard 4 2 2 8 2 10" xfId="23946" xr:uid="{C7CC2BC8-6AF9-4A7E-A7F0-D966725E12C4}"/>
    <cellStyle name="Standaard 4 2 2 8 2 11" xfId="2571" xr:uid="{E4282FBF-8AD7-4C78-AAC9-82973A993CEF}"/>
    <cellStyle name="Standaard 4 2 2 8 2 2" xfId="258" xr:uid="{00000000-0005-0000-0000-00000C020000}"/>
    <cellStyle name="Standaard 4 2 2 8 2 2 10" xfId="2765" xr:uid="{BB0F2653-B339-4C91-A32E-258F902BA378}"/>
    <cellStyle name="Standaard 4 2 2 8 2 2 2" xfId="259" xr:uid="{00000000-0005-0000-0000-00000D020000}"/>
    <cellStyle name="Standaard 4 2 2 8 2 2 2 2" xfId="1047" xr:uid="{00000000-0005-0000-0000-00000E020000}"/>
    <cellStyle name="Standaard 4 2 2 8 2 2 2 2 2" xfId="7041" xr:uid="{52C2D27F-6C95-4348-BA56-7F08EEB624D8}"/>
    <cellStyle name="Standaard 4 2 2 8 2 2 2 2 2 2" xfId="11707" xr:uid="{7E0BA145-F312-4CD1-8BD3-4AF596C912BE}"/>
    <cellStyle name="Standaard 4 2 2 8 2 2 2 2 2 2 2" xfId="23951" xr:uid="{75E6DDF2-918F-4340-A4EE-4DD691020C19}"/>
    <cellStyle name="Standaard 4 2 2 8 2 2 2 2 2 3" xfId="12685" xr:uid="{EFFDA675-4C73-49E5-895C-055272414428}"/>
    <cellStyle name="Standaard 4 2 2 8 2 2 2 2 2 3 2" xfId="23952" xr:uid="{CABEEC31-5F63-401C-8795-C7D64B959D8A}"/>
    <cellStyle name="Standaard 4 2 2 8 2 2 2 2 2 4" xfId="17353" xr:uid="{EC340BAA-8333-497E-97D1-C91CDEA2B30D}"/>
    <cellStyle name="Standaard 4 2 2 8 2 2 2 2 2 5" xfId="23950" xr:uid="{C39BF077-0635-4983-9489-898CAF071312}"/>
    <cellStyle name="Standaard 4 2 2 8 2 2 2 2 3" xfId="9376" xr:uid="{E7373370-AAD0-477C-8615-A9A3F93DA9BF}"/>
    <cellStyle name="Standaard 4 2 2 8 2 2 2 2 3 2" xfId="23953" xr:uid="{EA933B70-8367-4E97-B94A-97ED9434B3EE}"/>
    <cellStyle name="Standaard 4 2 2 8 2 2 2 2 4" xfId="12684" xr:uid="{1437C769-2A77-4286-9C68-2C6496B20060}"/>
    <cellStyle name="Standaard 4 2 2 8 2 2 2 2 4 2" xfId="23954" xr:uid="{42DDBDB9-AE91-44F9-8E72-29241065C4C8}"/>
    <cellStyle name="Standaard 4 2 2 8 2 2 2 2 5" xfId="17352" xr:uid="{4CB2C139-F55F-49F2-9484-86F1257F5C1B}"/>
    <cellStyle name="Standaard 4 2 2 8 2 2 2 2 6" xfId="23949" xr:uid="{985E111A-457A-4DD4-845B-F7B0FD653318}"/>
    <cellStyle name="Standaard 4 2 2 8 2 2 2 2 7" xfId="4710" xr:uid="{5677353F-1339-408E-B0CA-5C129EE60AE0}"/>
    <cellStyle name="Standaard 4 2 2 8 2 2 2 3" xfId="1831" xr:uid="{00000000-0005-0000-0000-00000F020000}"/>
    <cellStyle name="Standaard 4 2 2 8 2 2 2 3 2" xfId="6264" xr:uid="{E911700B-B2F8-4112-B879-10FB530C576B}"/>
    <cellStyle name="Standaard 4 2 2 8 2 2 2 3 2 2" xfId="10930" xr:uid="{B4C513D5-8244-4CC5-8CD1-8685F5616468}"/>
    <cellStyle name="Standaard 4 2 2 8 2 2 2 3 2 2 2" xfId="23957" xr:uid="{5D15D82E-0C5D-4A6C-A4A1-0F4356379F67}"/>
    <cellStyle name="Standaard 4 2 2 8 2 2 2 3 2 3" xfId="12687" xr:uid="{3B98A5FF-2D97-47AF-B124-05FEF778DF8A}"/>
    <cellStyle name="Standaard 4 2 2 8 2 2 2 3 2 3 2" xfId="23958" xr:uid="{646F2DF8-7399-4B99-8FFB-AAA3730AF926}"/>
    <cellStyle name="Standaard 4 2 2 8 2 2 2 3 2 4" xfId="17355" xr:uid="{F4B7291A-157D-4642-9A6F-A2FA3868327D}"/>
    <cellStyle name="Standaard 4 2 2 8 2 2 2 3 2 5" xfId="23956" xr:uid="{941FD33C-B4AA-4634-97C7-2B433C4D095F}"/>
    <cellStyle name="Standaard 4 2 2 8 2 2 2 3 3" xfId="8599" xr:uid="{3E9F5EE0-9B36-40BA-AD97-EB3BB10E125C}"/>
    <cellStyle name="Standaard 4 2 2 8 2 2 2 3 3 2" xfId="23959" xr:uid="{4B60EF86-D941-4A11-9A7D-EE3A0FD625FC}"/>
    <cellStyle name="Standaard 4 2 2 8 2 2 2 3 4" xfId="12686" xr:uid="{2F5C4BBA-08AA-42D5-820B-6155BD2CC00B}"/>
    <cellStyle name="Standaard 4 2 2 8 2 2 2 3 4 2" xfId="23960" xr:uid="{8D2B9B55-E84B-4803-B752-5E45238F68D4}"/>
    <cellStyle name="Standaard 4 2 2 8 2 2 2 3 5" xfId="17354" xr:uid="{37192761-35C4-4FFE-B32C-A148E69A288C}"/>
    <cellStyle name="Standaard 4 2 2 8 2 2 2 3 6" xfId="23955" xr:uid="{729AFA48-F935-4A99-8B24-1DD724AB3B17}"/>
    <cellStyle name="Standaard 4 2 2 8 2 2 2 3 7" xfId="3933" xr:uid="{BCF8AE55-7E39-4D57-B4C8-C590800857F6}"/>
    <cellStyle name="Standaard 4 2 2 8 2 2 2 4" xfId="5487" xr:uid="{564640C1-E2D6-45B9-9E47-213911710B28}"/>
    <cellStyle name="Standaard 4 2 2 8 2 2 2 4 2" xfId="10153" xr:uid="{96E902FA-B02D-4A15-BB52-1AA8906C27D5}"/>
    <cellStyle name="Standaard 4 2 2 8 2 2 2 4 2 2" xfId="23962" xr:uid="{FAA1C3BF-D986-4413-A406-B503993068AB}"/>
    <cellStyle name="Standaard 4 2 2 8 2 2 2 4 3" xfId="12688" xr:uid="{A291F330-325E-4935-9877-69B09AB6FB95}"/>
    <cellStyle name="Standaard 4 2 2 8 2 2 2 4 3 2" xfId="23963" xr:uid="{F55B5BB0-D939-4D53-8622-6DD799CF050E}"/>
    <cellStyle name="Standaard 4 2 2 8 2 2 2 4 4" xfId="17356" xr:uid="{0D816AE6-E9BB-4C26-9C4F-C7235249FA68}"/>
    <cellStyle name="Standaard 4 2 2 8 2 2 2 4 5" xfId="23961" xr:uid="{BD465E5B-011F-43D5-822A-A03259FB8B2B}"/>
    <cellStyle name="Standaard 4 2 2 8 2 2 2 5" xfId="7822" xr:uid="{2E35487E-7D53-45BB-998A-7802AB35371F}"/>
    <cellStyle name="Standaard 4 2 2 8 2 2 2 5 2" xfId="23964" xr:uid="{15CB8147-80B8-48BF-AF87-E6973642085D}"/>
    <cellStyle name="Standaard 4 2 2 8 2 2 2 6" xfId="12683" xr:uid="{A796A961-A397-40E8-AC1E-C51B9C52FF80}"/>
    <cellStyle name="Standaard 4 2 2 8 2 2 2 6 2" xfId="23965" xr:uid="{3ED82418-8709-4882-84C7-462EEE0F95E4}"/>
    <cellStyle name="Standaard 4 2 2 8 2 2 2 7" xfId="17351" xr:uid="{4AA6E468-0C98-4DB7-95E8-5B7BCB9A37DE}"/>
    <cellStyle name="Standaard 4 2 2 8 2 2 2 8" xfId="23948" xr:uid="{1C2F1E11-FFDA-419B-8F73-100F96638645}"/>
    <cellStyle name="Standaard 4 2 2 8 2 2 2 9" xfId="3153" xr:uid="{A8560866-CDB9-457E-AD15-BFDEE911170D}"/>
    <cellStyle name="Standaard 4 2 2 8 2 2 3" xfId="1046" xr:uid="{00000000-0005-0000-0000-000010020000}"/>
    <cellStyle name="Standaard 4 2 2 8 2 2 3 2" xfId="6653" xr:uid="{F0AA4599-EC11-498D-9227-984E117FDA88}"/>
    <cellStyle name="Standaard 4 2 2 8 2 2 3 2 2" xfId="11319" xr:uid="{425E5305-8A4C-4618-BA6D-BF15000C127E}"/>
    <cellStyle name="Standaard 4 2 2 8 2 2 3 2 2 2" xfId="23968" xr:uid="{E9B0F78B-846A-4033-9800-DE1A4D1CC215}"/>
    <cellStyle name="Standaard 4 2 2 8 2 2 3 2 3" xfId="12690" xr:uid="{9CEFB12C-EFCB-4D95-9CAE-1EDCEB857DD7}"/>
    <cellStyle name="Standaard 4 2 2 8 2 2 3 2 3 2" xfId="23969" xr:uid="{B216DF27-5A16-4A9B-A934-479845A77BAA}"/>
    <cellStyle name="Standaard 4 2 2 8 2 2 3 2 4" xfId="17358" xr:uid="{B8F22AB6-67DC-40F0-AAD9-73A1BABE913D}"/>
    <cellStyle name="Standaard 4 2 2 8 2 2 3 2 5" xfId="23967" xr:uid="{CDDC83F5-00CD-43F9-A7F7-9BF657032041}"/>
    <cellStyle name="Standaard 4 2 2 8 2 2 3 3" xfId="8988" xr:uid="{00AD4DB9-D71C-4E83-B7A2-F318C6A6914A}"/>
    <cellStyle name="Standaard 4 2 2 8 2 2 3 3 2" xfId="23970" xr:uid="{7A21636D-0637-468B-8592-DA8F240F1909}"/>
    <cellStyle name="Standaard 4 2 2 8 2 2 3 4" xfId="12689" xr:uid="{C2C003F8-FE7E-4B2A-95F1-A829BB15C357}"/>
    <cellStyle name="Standaard 4 2 2 8 2 2 3 4 2" xfId="23971" xr:uid="{17043FF3-C050-4A7F-B676-823255691728}"/>
    <cellStyle name="Standaard 4 2 2 8 2 2 3 5" xfId="17357" xr:uid="{23AE2D30-ECC4-44B4-98A9-05126C489571}"/>
    <cellStyle name="Standaard 4 2 2 8 2 2 3 6" xfId="23966" xr:uid="{1DBEC411-389D-4217-8C0A-95C3FCE3048C}"/>
    <cellStyle name="Standaard 4 2 2 8 2 2 3 7" xfId="4322" xr:uid="{597628E2-0731-4C00-8E61-BBDFF0C41AB9}"/>
    <cellStyle name="Standaard 4 2 2 8 2 2 4" xfId="1830" xr:uid="{00000000-0005-0000-0000-000011020000}"/>
    <cellStyle name="Standaard 4 2 2 8 2 2 4 2" xfId="5876" xr:uid="{03204E12-CBEB-4432-A677-9069773A4159}"/>
    <cellStyle name="Standaard 4 2 2 8 2 2 4 2 2" xfId="10542" xr:uid="{321BCB79-2C27-4F0B-A43F-C8539DBCABA4}"/>
    <cellStyle name="Standaard 4 2 2 8 2 2 4 2 2 2" xfId="23974" xr:uid="{387183F8-2C49-434C-8098-EB13FE7F1B41}"/>
    <cellStyle name="Standaard 4 2 2 8 2 2 4 2 3" xfId="12692" xr:uid="{5D20C1A5-C56A-43BE-BF30-384D9516653D}"/>
    <cellStyle name="Standaard 4 2 2 8 2 2 4 2 3 2" xfId="23975" xr:uid="{A18C629C-5735-4DF1-A539-B72B6A65610A}"/>
    <cellStyle name="Standaard 4 2 2 8 2 2 4 2 4" xfId="17360" xr:uid="{CA179E10-F4AB-47DC-A397-0979091593F2}"/>
    <cellStyle name="Standaard 4 2 2 8 2 2 4 2 5" xfId="23973" xr:uid="{98AF0B75-56F7-44CF-88C4-BDB9479FC1DE}"/>
    <cellStyle name="Standaard 4 2 2 8 2 2 4 3" xfId="8211" xr:uid="{3036DB6C-81A3-4475-B8BB-9D87F0B93A80}"/>
    <cellStyle name="Standaard 4 2 2 8 2 2 4 3 2" xfId="23976" xr:uid="{FE6E6A8B-4709-4DED-B3FE-8C947FD337ED}"/>
    <cellStyle name="Standaard 4 2 2 8 2 2 4 4" xfId="12691" xr:uid="{5F07BBFB-51FC-4A32-B664-A0D35F0BAA5D}"/>
    <cellStyle name="Standaard 4 2 2 8 2 2 4 4 2" xfId="23977" xr:uid="{15E8FB1B-341C-4050-8712-C45E4BE98B3D}"/>
    <cellStyle name="Standaard 4 2 2 8 2 2 4 5" xfId="17359" xr:uid="{51385524-3E19-4A6E-8041-6EB67C550B12}"/>
    <cellStyle name="Standaard 4 2 2 8 2 2 4 6" xfId="23972" xr:uid="{0CE32784-CA39-45B3-8345-068162600CA8}"/>
    <cellStyle name="Standaard 4 2 2 8 2 2 4 7" xfId="3545" xr:uid="{8962F10F-D7B2-40C1-8D38-C0AD40CB947F}"/>
    <cellStyle name="Standaard 4 2 2 8 2 2 5" xfId="5099" xr:uid="{8752BE9C-2935-4BDB-A146-F4F4D067FA13}"/>
    <cellStyle name="Standaard 4 2 2 8 2 2 5 2" xfId="9765" xr:uid="{491A4BAD-4D39-4A65-A190-D0EBF23B954D}"/>
    <cellStyle name="Standaard 4 2 2 8 2 2 5 2 2" xfId="23979" xr:uid="{649DDECE-C4B6-49B5-BABC-E267FC365AE8}"/>
    <cellStyle name="Standaard 4 2 2 8 2 2 5 3" xfId="12693" xr:uid="{E20E4028-9939-4B3A-8E81-0801A38073A8}"/>
    <cellStyle name="Standaard 4 2 2 8 2 2 5 3 2" xfId="23980" xr:uid="{69B00B9B-CC43-43B3-A2BE-9C8E4ECE6E2D}"/>
    <cellStyle name="Standaard 4 2 2 8 2 2 5 4" xfId="17361" xr:uid="{054DB584-DA87-4DB9-993D-CBB4DD639A04}"/>
    <cellStyle name="Standaard 4 2 2 8 2 2 5 5" xfId="23978" xr:uid="{68E77332-C0E0-4998-BD0B-45F5F744966C}"/>
    <cellStyle name="Standaard 4 2 2 8 2 2 6" xfId="7434" xr:uid="{55D2136C-CCED-4A4F-AA30-A3CA5CF686FC}"/>
    <cellStyle name="Standaard 4 2 2 8 2 2 6 2" xfId="23981" xr:uid="{9E94DB91-533A-4840-A7D5-E9BBEC8FCD31}"/>
    <cellStyle name="Standaard 4 2 2 8 2 2 7" xfId="12682" xr:uid="{BC814F4A-B3BF-4A5B-B63D-062E01CB8041}"/>
    <cellStyle name="Standaard 4 2 2 8 2 2 7 2" xfId="23982" xr:uid="{95EA061F-3F76-410F-A7A9-313888F3621B}"/>
    <cellStyle name="Standaard 4 2 2 8 2 2 8" xfId="17350" xr:uid="{AEA148C3-8A58-49EB-996A-6667E40A53BA}"/>
    <cellStyle name="Standaard 4 2 2 8 2 2 9" xfId="23947" xr:uid="{1D147AF2-9FB3-4DF5-B5CC-E8C7B305082E}"/>
    <cellStyle name="Standaard 4 2 2 8 2 3" xfId="260" xr:uid="{00000000-0005-0000-0000-000012020000}"/>
    <cellStyle name="Standaard 4 2 2 8 2 3 2" xfId="1048" xr:uid="{00000000-0005-0000-0000-000013020000}"/>
    <cellStyle name="Standaard 4 2 2 8 2 3 2 2" xfId="6847" xr:uid="{69E17170-7EEA-4615-ADB7-58B5D14A65C8}"/>
    <cellStyle name="Standaard 4 2 2 8 2 3 2 2 2" xfId="11513" xr:uid="{92CCAD34-2F47-411C-8803-A3AA8CF680D4}"/>
    <cellStyle name="Standaard 4 2 2 8 2 3 2 2 2 2" xfId="23986" xr:uid="{1320CE6E-17BC-4297-80B5-335B5736CFDE}"/>
    <cellStyle name="Standaard 4 2 2 8 2 3 2 2 3" xfId="12696" xr:uid="{A842EE20-743B-4624-8FF5-5B48A439ADCD}"/>
    <cellStyle name="Standaard 4 2 2 8 2 3 2 2 3 2" xfId="23987" xr:uid="{07F19810-C0B2-438A-9A54-E545F01C9438}"/>
    <cellStyle name="Standaard 4 2 2 8 2 3 2 2 4" xfId="17364" xr:uid="{45817615-DD82-47F3-A34C-A8EEFCDE4A41}"/>
    <cellStyle name="Standaard 4 2 2 8 2 3 2 2 5" xfId="23985" xr:uid="{B0DAE119-2641-47FC-9A30-32608D3AC5A7}"/>
    <cellStyle name="Standaard 4 2 2 8 2 3 2 3" xfId="9182" xr:uid="{428AE58A-D2E4-4668-81B3-EDEA6B121215}"/>
    <cellStyle name="Standaard 4 2 2 8 2 3 2 3 2" xfId="23988" xr:uid="{C6BACAC6-DB7F-4523-9670-CB196C74E6B9}"/>
    <cellStyle name="Standaard 4 2 2 8 2 3 2 4" xfId="12695" xr:uid="{2FFA10BB-4C2C-4CE9-8C47-50081DD143CA}"/>
    <cellStyle name="Standaard 4 2 2 8 2 3 2 4 2" xfId="23989" xr:uid="{5DBFB8BD-A351-4BA4-92BB-200D8E62E5CB}"/>
    <cellStyle name="Standaard 4 2 2 8 2 3 2 5" xfId="17363" xr:uid="{0138E022-7BAE-4556-9260-6756FA1CC2CE}"/>
    <cellStyle name="Standaard 4 2 2 8 2 3 2 6" xfId="23984" xr:uid="{5B8DC36F-6498-4BBC-9B96-CE27C43DC6C8}"/>
    <cellStyle name="Standaard 4 2 2 8 2 3 2 7" xfId="4516" xr:uid="{96175DCD-C610-403D-AF0E-DE1BFE9AD0B1}"/>
    <cellStyle name="Standaard 4 2 2 8 2 3 3" xfId="1832" xr:uid="{00000000-0005-0000-0000-000014020000}"/>
    <cellStyle name="Standaard 4 2 2 8 2 3 3 2" xfId="6070" xr:uid="{D0425F5C-6A14-42AC-9A3A-F22EC996EBDE}"/>
    <cellStyle name="Standaard 4 2 2 8 2 3 3 2 2" xfId="10736" xr:uid="{B096CBFD-22EC-43D6-B1E4-AC77F53ABDB6}"/>
    <cellStyle name="Standaard 4 2 2 8 2 3 3 2 2 2" xfId="23992" xr:uid="{39BE31E4-BBFA-4786-9676-7179AC121B34}"/>
    <cellStyle name="Standaard 4 2 2 8 2 3 3 2 3" xfId="12698" xr:uid="{0A3AD140-CCDB-4CC7-97DB-589BC1C57825}"/>
    <cellStyle name="Standaard 4 2 2 8 2 3 3 2 3 2" xfId="23993" xr:uid="{B637A8AE-13D6-4D0A-89A7-C7FFA404B39A}"/>
    <cellStyle name="Standaard 4 2 2 8 2 3 3 2 4" xfId="17366" xr:uid="{6C445A18-C1D3-4724-8F2B-C105B7988E6E}"/>
    <cellStyle name="Standaard 4 2 2 8 2 3 3 2 5" xfId="23991" xr:uid="{E21D036A-67DB-493C-B7DF-B5C3D87373A5}"/>
    <cellStyle name="Standaard 4 2 2 8 2 3 3 3" xfId="8405" xr:uid="{4632D34B-8103-44A5-82DF-92A5DA5ACAB9}"/>
    <cellStyle name="Standaard 4 2 2 8 2 3 3 3 2" xfId="23994" xr:uid="{2D33DA02-6F9F-4826-B3EC-0D2CE3F1F14C}"/>
    <cellStyle name="Standaard 4 2 2 8 2 3 3 4" xfId="12697" xr:uid="{014348B3-AD36-4C4A-A3B8-F8E134E5C285}"/>
    <cellStyle name="Standaard 4 2 2 8 2 3 3 4 2" xfId="23995" xr:uid="{C7E528A0-C404-4A4B-8E6A-3B193377C07B}"/>
    <cellStyle name="Standaard 4 2 2 8 2 3 3 5" xfId="17365" xr:uid="{043B3F63-02C1-4C9F-9A00-71CD1791255E}"/>
    <cellStyle name="Standaard 4 2 2 8 2 3 3 6" xfId="23990" xr:uid="{D13B6EF0-49F1-49E0-A5D6-FEDAC53C8AA6}"/>
    <cellStyle name="Standaard 4 2 2 8 2 3 3 7" xfId="3739" xr:uid="{5EC50B60-2632-48FF-B7A4-59E9AA770D47}"/>
    <cellStyle name="Standaard 4 2 2 8 2 3 4" xfId="5293" xr:uid="{DD953B43-53CC-42C1-8563-544977C66141}"/>
    <cellStyle name="Standaard 4 2 2 8 2 3 4 2" xfId="9959" xr:uid="{6092FDD0-7455-4FEE-9328-4BD7268D9B61}"/>
    <cellStyle name="Standaard 4 2 2 8 2 3 4 2 2" xfId="23997" xr:uid="{9771DF4A-487C-4284-9F90-420023FF903C}"/>
    <cellStyle name="Standaard 4 2 2 8 2 3 4 3" xfId="12699" xr:uid="{EF2ECDC0-BF6B-4E16-A589-93CEA9905F1A}"/>
    <cellStyle name="Standaard 4 2 2 8 2 3 4 3 2" xfId="23998" xr:uid="{7D6A6654-3075-46A2-966D-9E720A446A11}"/>
    <cellStyle name="Standaard 4 2 2 8 2 3 4 4" xfId="17367" xr:uid="{46C28B66-A90E-49A5-9AAF-192DA8865218}"/>
    <cellStyle name="Standaard 4 2 2 8 2 3 4 5" xfId="23996" xr:uid="{57C03E5D-4517-4B02-A128-2C1C624E57E5}"/>
    <cellStyle name="Standaard 4 2 2 8 2 3 5" xfId="7628" xr:uid="{FE107F8C-6D53-45F4-ACF7-A9C26F91A3E3}"/>
    <cellStyle name="Standaard 4 2 2 8 2 3 5 2" xfId="23999" xr:uid="{241B9BEF-F389-4AA2-9C1E-BCFA7042B78A}"/>
    <cellStyle name="Standaard 4 2 2 8 2 3 6" xfId="12694" xr:uid="{5F7FBE58-7F48-4E95-BB2D-B507716FF6D4}"/>
    <cellStyle name="Standaard 4 2 2 8 2 3 6 2" xfId="24000" xr:uid="{011C7064-3579-4B0D-80C3-F98DC5753D52}"/>
    <cellStyle name="Standaard 4 2 2 8 2 3 7" xfId="17362" xr:uid="{E0836872-C39B-4D43-917C-9D8406BFBA1D}"/>
    <cellStyle name="Standaard 4 2 2 8 2 3 8" xfId="23983" xr:uid="{0918F58B-8165-4E6D-B764-54EC8B171027}"/>
    <cellStyle name="Standaard 4 2 2 8 2 3 9" xfId="2959" xr:uid="{422654EA-07E4-443A-B242-942DF88814DE}"/>
    <cellStyle name="Standaard 4 2 2 8 2 4" xfId="1045" xr:uid="{00000000-0005-0000-0000-000015020000}"/>
    <cellStyle name="Standaard 4 2 2 8 2 4 2" xfId="6459" xr:uid="{A7E97CC5-B478-46A8-B0A5-81192017B769}"/>
    <cellStyle name="Standaard 4 2 2 8 2 4 2 2" xfId="11125" xr:uid="{51F06DD1-F3F3-46A0-9132-2FBA5AA3EB8F}"/>
    <cellStyle name="Standaard 4 2 2 8 2 4 2 2 2" xfId="24003" xr:uid="{91642A0F-0116-4157-BCA9-3A827A2CDFFA}"/>
    <cellStyle name="Standaard 4 2 2 8 2 4 2 3" xfId="12701" xr:uid="{7899192E-92CB-44B8-9E9C-5839A4D6509E}"/>
    <cellStyle name="Standaard 4 2 2 8 2 4 2 3 2" xfId="24004" xr:uid="{696D8EA7-B8B9-4BC2-BBF3-550C8E5E1E9B}"/>
    <cellStyle name="Standaard 4 2 2 8 2 4 2 4" xfId="17369" xr:uid="{05890F54-E4D3-4D59-BE18-C841CAA81437}"/>
    <cellStyle name="Standaard 4 2 2 8 2 4 2 5" xfId="24002" xr:uid="{7CF7A448-710F-43D4-A099-4C75391F740E}"/>
    <cellStyle name="Standaard 4 2 2 8 2 4 3" xfId="8794" xr:uid="{932A8B40-A68B-4871-928E-4AE7B82B61CB}"/>
    <cellStyle name="Standaard 4 2 2 8 2 4 3 2" xfId="24005" xr:uid="{1EFFFEC9-6A61-46A5-BF00-5716B0D6E19D}"/>
    <cellStyle name="Standaard 4 2 2 8 2 4 4" xfId="12700" xr:uid="{F94EE3A4-6EB5-47D7-9A9B-93AD4D0DE0AD}"/>
    <cellStyle name="Standaard 4 2 2 8 2 4 4 2" xfId="24006" xr:uid="{B503D07A-1D7B-4AA7-9DDB-155239314B89}"/>
    <cellStyle name="Standaard 4 2 2 8 2 4 5" xfId="17368" xr:uid="{11043FB8-D4DF-490A-B4EA-A734F0D3AB7B}"/>
    <cellStyle name="Standaard 4 2 2 8 2 4 6" xfId="24001" xr:uid="{1100E6F7-84B0-4AF0-845F-52D375A3C771}"/>
    <cellStyle name="Standaard 4 2 2 8 2 4 7" xfId="4128" xr:uid="{9E1F95AB-7C1A-4150-A84A-55681B71B33F}"/>
    <cellStyle name="Standaard 4 2 2 8 2 5" xfId="1829" xr:uid="{00000000-0005-0000-0000-000016020000}"/>
    <cellStyle name="Standaard 4 2 2 8 2 5 2" xfId="5682" xr:uid="{E865C94E-DEE1-4FDF-82D4-19364116DA21}"/>
    <cellStyle name="Standaard 4 2 2 8 2 5 2 2" xfId="10348" xr:uid="{1DB22565-4599-4DD2-95D0-31FDA25C9FFB}"/>
    <cellStyle name="Standaard 4 2 2 8 2 5 2 2 2" xfId="24009" xr:uid="{6E017380-1B6F-41A9-812E-58A0A3A98246}"/>
    <cellStyle name="Standaard 4 2 2 8 2 5 2 3" xfId="12703" xr:uid="{A834AEFE-AAED-4C3F-84AD-1ACFBE5AB3B6}"/>
    <cellStyle name="Standaard 4 2 2 8 2 5 2 3 2" xfId="24010" xr:uid="{09F412E5-AFCE-4C5E-9B49-BEC880583791}"/>
    <cellStyle name="Standaard 4 2 2 8 2 5 2 4" xfId="17371" xr:uid="{7B474A51-AA81-46A2-8C96-E1CCE6D8A03B}"/>
    <cellStyle name="Standaard 4 2 2 8 2 5 2 5" xfId="24008" xr:uid="{CF117FE7-17D0-44BE-99F9-46E58950A81C}"/>
    <cellStyle name="Standaard 4 2 2 8 2 5 3" xfId="8017" xr:uid="{0AAB69C0-B6ED-4FB8-A02B-BCE274ED8413}"/>
    <cellStyle name="Standaard 4 2 2 8 2 5 3 2" xfId="24011" xr:uid="{BC39FC2D-798F-40CB-B996-6D23596711F5}"/>
    <cellStyle name="Standaard 4 2 2 8 2 5 4" xfId="12702" xr:uid="{79DD3162-EE3D-4DBB-838F-B201546C5E17}"/>
    <cellStyle name="Standaard 4 2 2 8 2 5 4 2" xfId="24012" xr:uid="{287AFF0F-85C0-4890-ABCD-8DB661CE551A}"/>
    <cellStyle name="Standaard 4 2 2 8 2 5 5" xfId="17370" xr:uid="{6B1AC88E-674F-49BF-9661-E03B0CA6A1CD}"/>
    <cellStyle name="Standaard 4 2 2 8 2 5 6" xfId="24007" xr:uid="{759D8321-6587-4413-ACAF-A81764493E78}"/>
    <cellStyle name="Standaard 4 2 2 8 2 5 7" xfId="3351" xr:uid="{A1AF2320-DBB0-483A-91BC-92041CCFF508}"/>
    <cellStyle name="Standaard 4 2 2 8 2 6" xfId="4905" xr:uid="{6903DCF4-0F47-4FD5-87E3-00C8E19B7E52}"/>
    <cellStyle name="Standaard 4 2 2 8 2 6 2" xfId="9571" xr:uid="{95479A0A-FDA0-4545-8200-D465A1115A41}"/>
    <cellStyle name="Standaard 4 2 2 8 2 6 2 2" xfId="24014" xr:uid="{DFCAE264-9363-43BB-BED1-81CAC5899E7C}"/>
    <cellStyle name="Standaard 4 2 2 8 2 6 3" xfId="12704" xr:uid="{565E2B2D-C251-47C5-BF46-6B9A9E6BEE28}"/>
    <cellStyle name="Standaard 4 2 2 8 2 6 3 2" xfId="24015" xr:uid="{96509B65-8C82-4C88-9611-9A22401F6191}"/>
    <cellStyle name="Standaard 4 2 2 8 2 6 4" xfId="17372" xr:uid="{E337D13D-040E-4DE9-B0E1-BC7B6E8DA38A}"/>
    <cellStyle name="Standaard 4 2 2 8 2 6 5" xfId="24013" xr:uid="{B151A459-9987-442E-9359-CAF39DB2E730}"/>
    <cellStyle name="Standaard 4 2 2 8 2 7" xfId="7240" xr:uid="{B6170172-5DDC-4FAA-B2D1-86B302564C8E}"/>
    <cellStyle name="Standaard 4 2 2 8 2 7 2" xfId="24016" xr:uid="{0BD1A89F-9BDE-44CA-B58C-D103A354D659}"/>
    <cellStyle name="Standaard 4 2 2 8 2 8" xfId="12681" xr:uid="{309ECC96-EB79-434D-B0C0-9397F6ACDD14}"/>
    <cellStyle name="Standaard 4 2 2 8 2 8 2" xfId="24017" xr:uid="{80E65543-023E-44E6-A0C6-4AE3FD894EFD}"/>
    <cellStyle name="Standaard 4 2 2 8 2 9" xfId="17349" xr:uid="{C60AFFB5-764C-4024-80E7-31FF710AE4BE}"/>
    <cellStyle name="Standaard 4 2 2 8 3" xfId="261" xr:uid="{00000000-0005-0000-0000-000017020000}"/>
    <cellStyle name="Standaard 4 2 2 8 3 10" xfId="2594" xr:uid="{9FF242F6-0871-4226-9C02-02A4BA2AF0BC}"/>
    <cellStyle name="Standaard 4 2 2 8 3 2" xfId="262" xr:uid="{00000000-0005-0000-0000-000018020000}"/>
    <cellStyle name="Standaard 4 2 2 8 3 2 2" xfId="1050" xr:uid="{00000000-0005-0000-0000-000019020000}"/>
    <cellStyle name="Standaard 4 2 2 8 3 2 2 2" xfId="6870" xr:uid="{832C4C77-5774-4159-B5DC-550AA47FA817}"/>
    <cellStyle name="Standaard 4 2 2 8 3 2 2 2 2" xfId="11536" xr:uid="{1787601C-708F-4AB9-88EA-A3BCD9025D04}"/>
    <cellStyle name="Standaard 4 2 2 8 3 2 2 2 2 2" xfId="24022" xr:uid="{6C365F4F-57F9-4573-87FA-E4C5FCD7A5EF}"/>
    <cellStyle name="Standaard 4 2 2 8 3 2 2 2 3" xfId="12708" xr:uid="{BF3ABB4B-5F12-4654-857D-F828A761C892}"/>
    <cellStyle name="Standaard 4 2 2 8 3 2 2 2 3 2" xfId="24023" xr:uid="{773195D8-8318-43A0-84A6-9FD10E60B066}"/>
    <cellStyle name="Standaard 4 2 2 8 3 2 2 2 4" xfId="17376" xr:uid="{A3290408-8280-4739-B034-0E91BA4A3AEA}"/>
    <cellStyle name="Standaard 4 2 2 8 3 2 2 2 5" xfId="24021" xr:uid="{9E62EA17-6253-4B8A-AF6A-F7C878125B63}"/>
    <cellStyle name="Standaard 4 2 2 8 3 2 2 3" xfId="9205" xr:uid="{7D5A33E9-75AC-4C6A-84C1-95C63DFE53B6}"/>
    <cellStyle name="Standaard 4 2 2 8 3 2 2 3 2" xfId="24024" xr:uid="{9FE2A459-521B-4FEE-B5CB-361404F3F7C6}"/>
    <cellStyle name="Standaard 4 2 2 8 3 2 2 4" xfId="12707" xr:uid="{0DA35A41-6844-415F-8360-267DB45E1258}"/>
    <cellStyle name="Standaard 4 2 2 8 3 2 2 4 2" xfId="24025" xr:uid="{A4B5CC07-0C0E-4200-91E0-A1819B03BBC9}"/>
    <cellStyle name="Standaard 4 2 2 8 3 2 2 5" xfId="17375" xr:uid="{E8571994-B5A0-4E06-A1CC-9B83383C3EDF}"/>
    <cellStyle name="Standaard 4 2 2 8 3 2 2 6" xfId="24020" xr:uid="{041ABFC7-AFB8-406B-AAA3-4D1A2AE66F2C}"/>
    <cellStyle name="Standaard 4 2 2 8 3 2 2 7" xfId="4539" xr:uid="{EF1944AA-34FF-4865-B16E-4099B62D1D81}"/>
    <cellStyle name="Standaard 4 2 2 8 3 2 3" xfId="1834" xr:uid="{00000000-0005-0000-0000-00001A020000}"/>
    <cellStyle name="Standaard 4 2 2 8 3 2 3 2" xfId="6093" xr:uid="{E5E82210-15C5-4500-9EB1-F38F8357AB48}"/>
    <cellStyle name="Standaard 4 2 2 8 3 2 3 2 2" xfId="10759" xr:uid="{E995ECB3-D86A-4019-A4EF-548DCE90725B}"/>
    <cellStyle name="Standaard 4 2 2 8 3 2 3 2 2 2" xfId="24028" xr:uid="{18BC2CB3-E5FE-4D10-9DF2-D112B6ABAB0A}"/>
    <cellStyle name="Standaard 4 2 2 8 3 2 3 2 3" xfId="12710" xr:uid="{4DE68787-C002-480B-8955-C3A6847B1FCF}"/>
    <cellStyle name="Standaard 4 2 2 8 3 2 3 2 3 2" xfId="24029" xr:uid="{174A7F7E-4553-450D-9E67-9AFB7D22DA55}"/>
    <cellStyle name="Standaard 4 2 2 8 3 2 3 2 4" xfId="17378" xr:uid="{F6E47E14-E137-4C87-BDF2-FB776CD107EB}"/>
    <cellStyle name="Standaard 4 2 2 8 3 2 3 2 5" xfId="24027" xr:uid="{D5270E18-6878-436A-A76C-F2E0767733AB}"/>
    <cellStyle name="Standaard 4 2 2 8 3 2 3 3" xfId="8428" xr:uid="{551DEF55-FEA5-42CF-B3D3-8E85D975BCCF}"/>
    <cellStyle name="Standaard 4 2 2 8 3 2 3 3 2" xfId="24030" xr:uid="{C80939A1-D126-4FB1-BDAC-9C191A9A46A0}"/>
    <cellStyle name="Standaard 4 2 2 8 3 2 3 4" xfId="12709" xr:uid="{239A67B9-0D6A-4A38-9E8F-B3E7A28ECE18}"/>
    <cellStyle name="Standaard 4 2 2 8 3 2 3 4 2" xfId="24031" xr:uid="{13B710EC-07B4-4A35-965D-6139FEAB8356}"/>
    <cellStyle name="Standaard 4 2 2 8 3 2 3 5" xfId="17377" xr:uid="{E7CBD038-7307-436C-8C68-A48B72637830}"/>
    <cellStyle name="Standaard 4 2 2 8 3 2 3 6" xfId="24026" xr:uid="{D3A33744-BA80-4174-895C-A713E47AD9E1}"/>
    <cellStyle name="Standaard 4 2 2 8 3 2 3 7" xfId="3762" xr:uid="{02D197D8-7861-4801-A345-4B228E0EABE0}"/>
    <cellStyle name="Standaard 4 2 2 8 3 2 4" xfId="5316" xr:uid="{CC71B23B-C5E8-470B-BA43-76BBEF0E8CA7}"/>
    <cellStyle name="Standaard 4 2 2 8 3 2 4 2" xfId="9982" xr:uid="{A428D7CF-A1B1-4937-A1BB-F34D58A06CB0}"/>
    <cellStyle name="Standaard 4 2 2 8 3 2 4 2 2" xfId="24033" xr:uid="{84FF14F4-2F31-4BFE-81C5-69FEEFEA4BAD}"/>
    <cellStyle name="Standaard 4 2 2 8 3 2 4 3" xfId="12711" xr:uid="{51DE8E84-5AD8-41B4-BAF9-DF1CFE4192A0}"/>
    <cellStyle name="Standaard 4 2 2 8 3 2 4 3 2" xfId="24034" xr:uid="{C3288BF2-4376-4474-8670-546B70840F39}"/>
    <cellStyle name="Standaard 4 2 2 8 3 2 4 4" xfId="17379" xr:uid="{5F72403F-5ACF-42C8-AFC9-98CE7426EC15}"/>
    <cellStyle name="Standaard 4 2 2 8 3 2 4 5" xfId="24032" xr:uid="{8D7F2575-8340-4491-B68F-4E905DE66513}"/>
    <cellStyle name="Standaard 4 2 2 8 3 2 5" xfId="7651" xr:uid="{D18E9110-C804-4974-9F7A-01A5623D32F3}"/>
    <cellStyle name="Standaard 4 2 2 8 3 2 5 2" xfId="24035" xr:uid="{831FE22C-DE3A-4D6B-8A4F-1E197B05DA54}"/>
    <cellStyle name="Standaard 4 2 2 8 3 2 6" xfId="12706" xr:uid="{BE51B874-1CB0-46E6-9DCD-00CA491269BD}"/>
    <cellStyle name="Standaard 4 2 2 8 3 2 6 2" xfId="24036" xr:uid="{FE6847D0-E577-4BA0-8328-79C17574EFF4}"/>
    <cellStyle name="Standaard 4 2 2 8 3 2 7" xfId="17374" xr:uid="{58A115E4-4D01-4F62-9F15-B217D016F8FE}"/>
    <cellStyle name="Standaard 4 2 2 8 3 2 8" xfId="24019" xr:uid="{571D7902-024B-4DBC-9E8E-CC43C52568BD}"/>
    <cellStyle name="Standaard 4 2 2 8 3 2 9" xfId="2982" xr:uid="{69687D35-CF43-4430-8906-BDAC4AAB3D8E}"/>
    <cellStyle name="Standaard 4 2 2 8 3 3" xfId="1049" xr:uid="{00000000-0005-0000-0000-00001B020000}"/>
    <cellStyle name="Standaard 4 2 2 8 3 3 2" xfId="6482" xr:uid="{89F90D12-2185-4896-8D93-01607F5902AC}"/>
    <cellStyle name="Standaard 4 2 2 8 3 3 2 2" xfId="11148" xr:uid="{3B0D9A0A-04F5-4AA2-B2C5-DE5BC937AE0C}"/>
    <cellStyle name="Standaard 4 2 2 8 3 3 2 2 2" xfId="24039" xr:uid="{64CCF42F-F3F9-43F6-9742-1EB96833740D}"/>
    <cellStyle name="Standaard 4 2 2 8 3 3 2 3" xfId="12713" xr:uid="{5770C3DE-9AC5-4F5F-B549-F61BB9258B37}"/>
    <cellStyle name="Standaard 4 2 2 8 3 3 2 3 2" xfId="24040" xr:uid="{E6916BF7-9BC5-472B-B343-28F86B7714FC}"/>
    <cellStyle name="Standaard 4 2 2 8 3 3 2 4" xfId="17381" xr:uid="{12E19F5B-9485-466F-89F0-2F98F7F8E4E5}"/>
    <cellStyle name="Standaard 4 2 2 8 3 3 2 5" xfId="24038" xr:uid="{FDDAD2A0-84EF-41E2-BB27-0401A52089DC}"/>
    <cellStyle name="Standaard 4 2 2 8 3 3 3" xfId="8817" xr:uid="{FCE36F59-6863-4420-975A-6B0D9DA47AD3}"/>
    <cellStyle name="Standaard 4 2 2 8 3 3 3 2" xfId="24041" xr:uid="{510C9DBA-5091-4E81-8E5E-E13D7A3FE106}"/>
    <cellStyle name="Standaard 4 2 2 8 3 3 4" xfId="12712" xr:uid="{C1B004F3-577C-4DED-931A-BE853689C9A0}"/>
    <cellStyle name="Standaard 4 2 2 8 3 3 4 2" xfId="24042" xr:uid="{2877F4B2-9A91-430D-87DC-3F52F781733B}"/>
    <cellStyle name="Standaard 4 2 2 8 3 3 5" xfId="17380" xr:uid="{B276069F-7BF0-47FA-8306-F5E39EAF9AB1}"/>
    <cellStyle name="Standaard 4 2 2 8 3 3 6" xfId="24037" xr:uid="{C6A16FB1-C9DE-46C2-9E5D-83804645FFA8}"/>
    <cellStyle name="Standaard 4 2 2 8 3 3 7" xfId="4151" xr:uid="{746DCC9A-0F9D-4DCF-993D-5E9747B4C89C}"/>
    <cellStyle name="Standaard 4 2 2 8 3 4" xfId="1833" xr:uid="{00000000-0005-0000-0000-00001C020000}"/>
    <cellStyle name="Standaard 4 2 2 8 3 4 2" xfId="5705" xr:uid="{3C58D657-FA3F-442E-B32C-1527262ED1D5}"/>
    <cellStyle name="Standaard 4 2 2 8 3 4 2 2" xfId="10371" xr:uid="{2C460581-0A5A-45FD-BC63-DDF8C09FD0E8}"/>
    <cellStyle name="Standaard 4 2 2 8 3 4 2 2 2" xfId="24045" xr:uid="{2BA2F16F-3FD3-492C-927D-6B7729443380}"/>
    <cellStyle name="Standaard 4 2 2 8 3 4 2 3" xfId="12715" xr:uid="{2869B499-B2D2-48FC-902D-04BA7862C5E5}"/>
    <cellStyle name="Standaard 4 2 2 8 3 4 2 3 2" xfId="24046" xr:uid="{23BCDA99-4CA0-4270-8805-18D30BC8AF2F}"/>
    <cellStyle name="Standaard 4 2 2 8 3 4 2 4" xfId="17383" xr:uid="{17814680-7187-43C4-ABD5-BB00611BF49C}"/>
    <cellStyle name="Standaard 4 2 2 8 3 4 2 5" xfId="24044" xr:uid="{1D6634FF-928F-42AC-A292-7EC6624D5976}"/>
    <cellStyle name="Standaard 4 2 2 8 3 4 3" xfId="8040" xr:uid="{AA7EA7AA-41EB-45AF-A609-7654DFD9D744}"/>
    <cellStyle name="Standaard 4 2 2 8 3 4 3 2" xfId="24047" xr:uid="{6BE2A2F0-B858-4074-A415-74FE74940077}"/>
    <cellStyle name="Standaard 4 2 2 8 3 4 4" xfId="12714" xr:uid="{B313359C-AD03-4A54-AE36-1003477AB45C}"/>
    <cellStyle name="Standaard 4 2 2 8 3 4 4 2" xfId="24048" xr:uid="{9B83280B-AC43-4E13-AE1B-008D87F7CE7F}"/>
    <cellStyle name="Standaard 4 2 2 8 3 4 5" xfId="17382" xr:uid="{AEAB5012-5844-49E8-ADD9-14CD0F3B1C7E}"/>
    <cellStyle name="Standaard 4 2 2 8 3 4 6" xfId="24043" xr:uid="{771FA204-6C2B-4FBC-93E5-6DAF3910B604}"/>
    <cellStyle name="Standaard 4 2 2 8 3 4 7" xfId="3374" xr:uid="{E8760CB6-7B4D-4C27-B5AD-1AE28EB52D06}"/>
    <cellStyle name="Standaard 4 2 2 8 3 5" xfId="4928" xr:uid="{626F9ABE-D725-4374-BBA1-00A5DD2115D9}"/>
    <cellStyle name="Standaard 4 2 2 8 3 5 2" xfId="9594" xr:uid="{7A4CBAC4-D452-42E2-AD2D-6F0128DBBD81}"/>
    <cellStyle name="Standaard 4 2 2 8 3 5 2 2" xfId="24050" xr:uid="{6494236A-D100-44ED-816F-9C16F7553EEF}"/>
    <cellStyle name="Standaard 4 2 2 8 3 5 3" xfId="12716" xr:uid="{3F2B29F5-D972-4720-948D-E5EA0AE8B00C}"/>
    <cellStyle name="Standaard 4 2 2 8 3 5 3 2" xfId="24051" xr:uid="{91FE20CB-367F-49F3-AC81-682E320FD6B2}"/>
    <cellStyle name="Standaard 4 2 2 8 3 5 4" xfId="17384" xr:uid="{23171E8D-EDEB-4B0E-8430-6A7D17C1520D}"/>
    <cellStyle name="Standaard 4 2 2 8 3 5 5" xfId="24049" xr:uid="{89647B2D-3335-4449-A499-F00C0B84A6B1}"/>
    <cellStyle name="Standaard 4 2 2 8 3 6" xfId="7263" xr:uid="{3AFEDA4B-09D1-43F5-8F02-86A6929F37AB}"/>
    <cellStyle name="Standaard 4 2 2 8 3 6 2" xfId="24052" xr:uid="{27B02993-C2B9-4D34-96AE-952AFB0032AD}"/>
    <cellStyle name="Standaard 4 2 2 8 3 7" xfId="12705" xr:uid="{6D93B415-2BC5-4253-957F-EB589FE3C4D0}"/>
    <cellStyle name="Standaard 4 2 2 8 3 7 2" xfId="24053" xr:uid="{8994A561-DE1D-4C14-940A-6ECBFF811FCA}"/>
    <cellStyle name="Standaard 4 2 2 8 3 8" xfId="17373" xr:uid="{7259623D-E56A-499B-9322-94427BDC2BC3}"/>
    <cellStyle name="Standaard 4 2 2 8 3 9" xfId="24018" xr:uid="{61DE59F6-A6EC-45F3-A9E6-E147751DC14E}"/>
    <cellStyle name="Standaard 4 2 2 8 4" xfId="263" xr:uid="{00000000-0005-0000-0000-00001D020000}"/>
    <cellStyle name="Standaard 4 2 2 8 4 2" xfId="1051" xr:uid="{00000000-0005-0000-0000-00001E020000}"/>
    <cellStyle name="Standaard 4 2 2 8 4 2 2" xfId="6676" xr:uid="{969A2E29-5442-4ABC-BFB5-9C257A5D8F48}"/>
    <cellStyle name="Standaard 4 2 2 8 4 2 2 2" xfId="11342" xr:uid="{E5A01874-8F05-4C01-A30F-D6953ACA95C6}"/>
    <cellStyle name="Standaard 4 2 2 8 4 2 2 2 2" xfId="24057" xr:uid="{52614A54-BF40-4919-94D2-045361192AE3}"/>
    <cellStyle name="Standaard 4 2 2 8 4 2 2 3" xfId="12719" xr:uid="{8DEC2F99-7E91-4316-A6FC-EADA46175A9D}"/>
    <cellStyle name="Standaard 4 2 2 8 4 2 2 3 2" xfId="24058" xr:uid="{92DFA178-B3FA-4C50-BA16-AADC905625C3}"/>
    <cellStyle name="Standaard 4 2 2 8 4 2 2 4" xfId="17387" xr:uid="{556F3F06-7E46-48B2-A503-D2CCFE84B1C4}"/>
    <cellStyle name="Standaard 4 2 2 8 4 2 2 5" xfId="24056" xr:uid="{AC177AC2-83AB-45CB-A7A8-FECEDDC7C3A7}"/>
    <cellStyle name="Standaard 4 2 2 8 4 2 3" xfId="9011" xr:uid="{2E2EC291-FCEE-40CE-A5A2-2D01EBD0143E}"/>
    <cellStyle name="Standaard 4 2 2 8 4 2 3 2" xfId="24059" xr:uid="{C40106DA-CF06-428A-AA53-8129C2FA41CA}"/>
    <cellStyle name="Standaard 4 2 2 8 4 2 4" xfId="12718" xr:uid="{011C51F2-F02F-42BC-8969-72E8042C123E}"/>
    <cellStyle name="Standaard 4 2 2 8 4 2 4 2" xfId="24060" xr:uid="{CA07E3A5-3484-4533-A6EB-25E23C6840EE}"/>
    <cellStyle name="Standaard 4 2 2 8 4 2 5" xfId="17386" xr:uid="{32F3D126-2D24-4E23-BCE4-1D6D219DC6DC}"/>
    <cellStyle name="Standaard 4 2 2 8 4 2 6" xfId="24055" xr:uid="{56EA7EB0-C433-4EAC-87B2-0639F09723CF}"/>
    <cellStyle name="Standaard 4 2 2 8 4 2 7" xfId="4345" xr:uid="{BAC38226-F0ED-418E-B0BC-C571713B0667}"/>
    <cellStyle name="Standaard 4 2 2 8 4 3" xfId="1835" xr:uid="{00000000-0005-0000-0000-00001F020000}"/>
    <cellStyle name="Standaard 4 2 2 8 4 3 2" xfId="5899" xr:uid="{6C299012-867D-4A2B-8F8B-A2008CEB2737}"/>
    <cellStyle name="Standaard 4 2 2 8 4 3 2 2" xfId="10565" xr:uid="{363016A1-A086-4581-B933-F4296F783BEA}"/>
    <cellStyle name="Standaard 4 2 2 8 4 3 2 2 2" xfId="24063" xr:uid="{0244DE28-AC58-4C8D-BF5F-78FE496F7D3A}"/>
    <cellStyle name="Standaard 4 2 2 8 4 3 2 3" xfId="12721" xr:uid="{4D9C1E26-C17C-44F3-9B68-884E9D160C06}"/>
    <cellStyle name="Standaard 4 2 2 8 4 3 2 3 2" xfId="24064" xr:uid="{7054FC9C-C243-4FE0-87E5-568105BA4EBC}"/>
    <cellStyle name="Standaard 4 2 2 8 4 3 2 4" xfId="17389" xr:uid="{FA701DFD-6C39-4B31-80D0-FE712B4CC361}"/>
    <cellStyle name="Standaard 4 2 2 8 4 3 2 5" xfId="24062" xr:uid="{F3556A15-E3C5-4A6F-AE33-6BD19B92B028}"/>
    <cellStyle name="Standaard 4 2 2 8 4 3 3" xfId="8234" xr:uid="{C18C866D-D69C-4BAA-91FB-E54EBE8E63C5}"/>
    <cellStyle name="Standaard 4 2 2 8 4 3 3 2" xfId="24065" xr:uid="{693BCF29-620F-4216-81D4-7BE4C4EC4DB8}"/>
    <cellStyle name="Standaard 4 2 2 8 4 3 4" xfId="12720" xr:uid="{4F12586B-94B0-4FB1-9948-D40FF06E2864}"/>
    <cellStyle name="Standaard 4 2 2 8 4 3 4 2" xfId="24066" xr:uid="{20B12BA1-828F-4AE0-83C3-8FEB0392B9B9}"/>
    <cellStyle name="Standaard 4 2 2 8 4 3 5" xfId="17388" xr:uid="{28319754-54E5-40CF-9E2C-AA2D62F8F003}"/>
    <cellStyle name="Standaard 4 2 2 8 4 3 6" xfId="24061" xr:uid="{F52B291E-1AAB-46AD-AB11-3EA891A3B55E}"/>
    <cellStyle name="Standaard 4 2 2 8 4 3 7" xfId="3568" xr:uid="{7994C833-C52C-4C47-8411-771BACB541EF}"/>
    <cellStyle name="Standaard 4 2 2 8 4 4" xfId="5122" xr:uid="{FF2611AC-1672-42EC-9548-ACD1CD5B9CA7}"/>
    <cellStyle name="Standaard 4 2 2 8 4 4 2" xfId="9788" xr:uid="{C770F3F5-5815-4836-92A0-4BAB8FC78C29}"/>
    <cellStyle name="Standaard 4 2 2 8 4 4 2 2" xfId="24068" xr:uid="{C5F0A6B4-42E2-45D8-A397-F7E22754BDA7}"/>
    <cellStyle name="Standaard 4 2 2 8 4 4 3" xfId="12722" xr:uid="{539BC651-E535-4947-8B97-FEE9AC3852C2}"/>
    <cellStyle name="Standaard 4 2 2 8 4 4 3 2" xfId="24069" xr:uid="{BC34047A-A1CA-4064-8CE3-C557656644E9}"/>
    <cellStyle name="Standaard 4 2 2 8 4 4 4" xfId="17390" xr:uid="{E53ADC61-ADEE-4AF3-828F-734F7B9F7E20}"/>
    <cellStyle name="Standaard 4 2 2 8 4 4 5" xfId="24067" xr:uid="{89B720E8-B125-4C87-8BCD-7C8B7ADE4968}"/>
    <cellStyle name="Standaard 4 2 2 8 4 5" xfId="7457" xr:uid="{75313083-2178-40C2-A47E-BD295B891479}"/>
    <cellStyle name="Standaard 4 2 2 8 4 5 2" xfId="24070" xr:uid="{A6F79DFF-267E-40F9-BCBD-57878F0D0EE7}"/>
    <cellStyle name="Standaard 4 2 2 8 4 6" xfId="12717" xr:uid="{12166FAA-2785-4E4A-8CCC-864E4379ED1F}"/>
    <cellStyle name="Standaard 4 2 2 8 4 6 2" xfId="24071" xr:uid="{59815273-C501-4D89-8F20-63A0BDAC38F2}"/>
    <cellStyle name="Standaard 4 2 2 8 4 7" xfId="17385" xr:uid="{2F11B330-E66A-405C-9007-252DBEA9C3DA}"/>
    <cellStyle name="Standaard 4 2 2 8 4 8" xfId="24054" xr:uid="{8499E0FC-5429-4EFA-A22C-D637AE2C198A}"/>
    <cellStyle name="Standaard 4 2 2 8 4 9" xfId="2788" xr:uid="{4ACC926B-558E-4058-AE9D-ECC554D081B8}"/>
    <cellStyle name="Standaard 4 2 2 8 5" xfId="823" xr:uid="{00000000-0005-0000-0000-000020020000}"/>
    <cellStyle name="Standaard 4 2 2 8 5 2" xfId="6288" xr:uid="{483F6132-3C49-4A58-B9C9-876E8449F765}"/>
    <cellStyle name="Standaard 4 2 2 8 5 2 2" xfId="10954" xr:uid="{21AF500D-A6A5-4DD0-87B1-FDE618B96A68}"/>
    <cellStyle name="Standaard 4 2 2 8 5 2 2 2" xfId="24074" xr:uid="{040E3A35-5019-488F-BBFE-CB2D71C6A39E}"/>
    <cellStyle name="Standaard 4 2 2 8 5 2 3" xfId="12724" xr:uid="{3B4ADA31-4AE0-4819-8472-7C246AC8E6F4}"/>
    <cellStyle name="Standaard 4 2 2 8 5 2 3 2" xfId="24075" xr:uid="{AB61688A-41BF-444C-A1FD-BC05A09C53F8}"/>
    <cellStyle name="Standaard 4 2 2 8 5 2 4" xfId="17392" xr:uid="{1F09ED94-EB2D-4258-A112-D10DE3593A33}"/>
    <cellStyle name="Standaard 4 2 2 8 5 2 5" xfId="24073" xr:uid="{C5D1897D-7918-4088-9457-1C729DC58F48}"/>
    <cellStyle name="Standaard 4 2 2 8 5 3" xfId="8623" xr:uid="{A817DBD3-756D-4266-9426-9E65E7E522DE}"/>
    <cellStyle name="Standaard 4 2 2 8 5 3 2" xfId="24076" xr:uid="{C85D7F7E-5D90-494C-9C40-FEFB221B53CC}"/>
    <cellStyle name="Standaard 4 2 2 8 5 4" xfId="12723" xr:uid="{C5A5B7EC-5F79-4350-B427-4974E42EABD9}"/>
    <cellStyle name="Standaard 4 2 2 8 5 4 2" xfId="24077" xr:uid="{FF0D255F-E4D5-406D-9520-45FDFC8D6697}"/>
    <cellStyle name="Standaard 4 2 2 8 5 5" xfId="17391" xr:uid="{A4BBE796-0095-48E5-88C1-B0F3B8560E9D}"/>
    <cellStyle name="Standaard 4 2 2 8 5 6" xfId="24072" xr:uid="{17A651AF-6F47-4E1F-8114-7EEB204DD4F4}"/>
    <cellStyle name="Standaard 4 2 2 8 5 7" xfId="3957" xr:uid="{DE128304-08CF-48B7-941A-41F1BDE0D930}"/>
    <cellStyle name="Standaard 4 2 2 8 6" xfId="1607" xr:uid="{00000000-0005-0000-0000-000021020000}"/>
    <cellStyle name="Standaard 4 2 2 8 6 2" xfId="5511" xr:uid="{FAF11506-4808-41A3-B8A9-CCD9E5AA1741}"/>
    <cellStyle name="Standaard 4 2 2 8 6 2 2" xfId="10177" xr:uid="{16136819-4E4C-4681-9946-2E4AAB50B5EF}"/>
    <cellStyle name="Standaard 4 2 2 8 6 2 2 2" xfId="24080" xr:uid="{04DC0DCE-292E-469A-B5F0-7402D3145FF2}"/>
    <cellStyle name="Standaard 4 2 2 8 6 2 3" xfId="12726" xr:uid="{32D84186-3F49-4F49-9A88-C21D04723735}"/>
    <cellStyle name="Standaard 4 2 2 8 6 2 3 2" xfId="24081" xr:uid="{83ECD038-B2D6-420C-89DE-1A55DC4CE67D}"/>
    <cellStyle name="Standaard 4 2 2 8 6 2 4" xfId="17394" xr:uid="{6072FAD6-B1C2-4553-8491-0C283D4AE761}"/>
    <cellStyle name="Standaard 4 2 2 8 6 2 5" xfId="24079" xr:uid="{04FB10F0-DE34-4050-853C-71F2924ED6BA}"/>
    <cellStyle name="Standaard 4 2 2 8 6 3" xfId="7846" xr:uid="{08B2F399-4FAD-4028-AA5B-3300245E6F98}"/>
    <cellStyle name="Standaard 4 2 2 8 6 3 2" xfId="24082" xr:uid="{68B42409-A54A-4FE1-AA51-A655C0D9BDC6}"/>
    <cellStyle name="Standaard 4 2 2 8 6 4" xfId="12725" xr:uid="{8B21C005-33FD-4687-A472-36FCDE673C39}"/>
    <cellStyle name="Standaard 4 2 2 8 6 4 2" xfId="24083" xr:uid="{AC180AC2-C01F-4162-967D-5A9F685DC653}"/>
    <cellStyle name="Standaard 4 2 2 8 6 5" xfId="17393" xr:uid="{5226715D-337E-4463-90EB-32179FCC988B}"/>
    <cellStyle name="Standaard 4 2 2 8 6 6" xfId="24078" xr:uid="{4E23F08C-FAA8-4959-BE2E-457B6DDB9EDC}"/>
    <cellStyle name="Standaard 4 2 2 8 6 7" xfId="3180" xr:uid="{993A1B65-7643-498B-8EED-0E0952B0534C}"/>
    <cellStyle name="Standaard 4 2 2 8 7" xfId="4734" xr:uid="{62FD8963-B2B0-4A99-B85F-7E8C91852FE3}"/>
    <cellStyle name="Standaard 4 2 2 8 7 2" xfId="9400" xr:uid="{40946666-FA12-46EC-AE92-73FE416EF178}"/>
    <cellStyle name="Standaard 4 2 2 8 7 2 2" xfId="24085" xr:uid="{FD842E75-5530-4F06-BB54-634647786A40}"/>
    <cellStyle name="Standaard 4 2 2 8 7 3" xfId="12727" xr:uid="{2420BED3-56DF-4AA0-978B-4681830D5C38}"/>
    <cellStyle name="Standaard 4 2 2 8 7 3 2" xfId="24086" xr:uid="{243F35A8-E840-40CA-BC3C-263B0A91BE71}"/>
    <cellStyle name="Standaard 4 2 2 8 7 4" xfId="17395" xr:uid="{AA4B8F34-FB79-43DF-B52A-61088D6E3B07}"/>
    <cellStyle name="Standaard 4 2 2 8 7 5" xfId="24084" xr:uid="{E5F90A7B-3C36-495F-B24C-EECF35B824D4}"/>
    <cellStyle name="Standaard 4 2 2 8 8" xfId="7142" xr:uid="{13AFA7D9-B9D2-4489-86C5-C348C385BCCD}"/>
    <cellStyle name="Standaard 4 2 2 8 8 2" xfId="24087" xr:uid="{35FA3BBB-3F0D-48ED-A359-AA01A8BBFA20}"/>
    <cellStyle name="Standaard 4 2 2 8 9" xfId="12680" xr:uid="{8B50C48B-AF2C-433D-A2BF-1C070FA1EE7F}"/>
    <cellStyle name="Standaard 4 2 2 8 9 2" xfId="24088" xr:uid="{A2D9C19F-68C3-4FC8-9D70-31121549FBCE}"/>
    <cellStyle name="Standaard 4 2 2 9" xfId="264" xr:uid="{00000000-0005-0000-0000-000022020000}"/>
    <cellStyle name="Standaard 4 2 2 9 10" xfId="24089" xr:uid="{D6410DC2-BA5C-44D8-9436-667C2390451D}"/>
    <cellStyle name="Standaard 4 2 2 9 11" xfId="2481" xr:uid="{AF92401B-DAA9-4E12-9DC5-4B89A60159EA}"/>
    <cellStyle name="Standaard 4 2 2 9 2" xfId="265" xr:uid="{00000000-0005-0000-0000-000023020000}"/>
    <cellStyle name="Standaard 4 2 2 9 2 10" xfId="2675" xr:uid="{BA848A83-D8B6-4E24-A2EF-992A900B3F3D}"/>
    <cellStyle name="Standaard 4 2 2 9 2 2" xfId="266" xr:uid="{00000000-0005-0000-0000-000024020000}"/>
    <cellStyle name="Standaard 4 2 2 9 2 2 2" xfId="1054" xr:uid="{00000000-0005-0000-0000-000025020000}"/>
    <cellStyle name="Standaard 4 2 2 9 2 2 2 2" xfId="6951" xr:uid="{EF371299-914A-44DD-828C-F7D08C77B1E6}"/>
    <cellStyle name="Standaard 4 2 2 9 2 2 2 2 2" xfId="11617" xr:uid="{79647B44-C534-4CB7-99E9-D73118745AA8}"/>
    <cellStyle name="Standaard 4 2 2 9 2 2 2 2 2 2" xfId="24094" xr:uid="{01925E61-F52F-4CDB-A1EB-CC3F2164A628}"/>
    <cellStyle name="Standaard 4 2 2 9 2 2 2 2 3" xfId="12732" xr:uid="{FEF917AF-52AE-4414-8E23-89B9916F42C6}"/>
    <cellStyle name="Standaard 4 2 2 9 2 2 2 2 3 2" xfId="24095" xr:uid="{497F5EA2-152D-4147-9A58-F85BA75A80BF}"/>
    <cellStyle name="Standaard 4 2 2 9 2 2 2 2 4" xfId="17400" xr:uid="{22491B27-F3EB-42E0-82B0-8E0351D5ED81}"/>
    <cellStyle name="Standaard 4 2 2 9 2 2 2 2 5" xfId="24093" xr:uid="{F0104557-54A4-4432-A387-FC9A41009F6F}"/>
    <cellStyle name="Standaard 4 2 2 9 2 2 2 3" xfId="9286" xr:uid="{180F1625-D0B0-4569-9782-5743FC9F4FDC}"/>
    <cellStyle name="Standaard 4 2 2 9 2 2 2 3 2" xfId="24096" xr:uid="{A1F7844A-16C5-4922-AC9E-E9E1D5C87084}"/>
    <cellStyle name="Standaard 4 2 2 9 2 2 2 4" xfId="12731" xr:uid="{01AEC73B-88F2-44EF-9632-F856F2728FE3}"/>
    <cellStyle name="Standaard 4 2 2 9 2 2 2 4 2" xfId="24097" xr:uid="{B3F58117-AEB3-487E-89A1-6C2381BF4390}"/>
    <cellStyle name="Standaard 4 2 2 9 2 2 2 5" xfId="17399" xr:uid="{FF1A40A6-2B00-45BC-A59D-5C62BF4CDE47}"/>
    <cellStyle name="Standaard 4 2 2 9 2 2 2 6" xfId="24092" xr:uid="{2328391A-4611-40AF-90A2-F3DFA4D87BD5}"/>
    <cellStyle name="Standaard 4 2 2 9 2 2 2 7" xfId="4620" xr:uid="{8E6A10FD-959D-40AF-A4DF-B1692E253852}"/>
    <cellStyle name="Standaard 4 2 2 9 2 2 3" xfId="1838" xr:uid="{00000000-0005-0000-0000-000026020000}"/>
    <cellStyle name="Standaard 4 2 2 9 2 2 3 2" xfId="6174" xr:uid="{1993B7F7-E33A-4F7B-A8A1-5C24B21A2F0E}"/>
    <cellStyle name="Standaard 4 2 2 9 2 2 3 2 2" xfId="10840" xr:uid="{D776BD99-A4DB-4F89-B5D5-D7DEB584C54C}"/>
    <cellStyle name="Standaard 4 2 2 9 2 2 3 2 2 2" xfId="24100" xr:uid="{19AE340E-4718-46D6-8811-5FE05DC1B56A}"/>
    <cellStyle name="Standaard 4 2 2 9 2 2 3 2 3" xfId="12734" xr:uid="{1C3FC896-6B86-4DA4-8E96-4A5FA69BE3E9}"/>
    <cellStyle name="Standaard 4 2 2 9 2 2 3 2 3 2" xfId="24101" xr:uid="{CD76CADC-D7C6-4F8F-B317-0F7089FBB876}"/>
    <cellStyle name="Standaard 4 2 2 9 2 2 3 2 4" xfId="17402" xr:uid="{67872059-CE1D-433F-84D4-6951B85B07ED}"/>
    <cellStyle name="Standaard 4 2 2 9 2 2 3 2 5" xfId="24099" xr:uid="{86673E54-A6A9-4E85-88F3-0EC70D126206}"/>
    <cellStyle name="Standaard 4 2 2 9 2 2 3 3" xfId="8509" xr:uid="{3D7E4C8E-E115-4339-8C89-B5B27429B763}"/>
    <cellStyle name="Standaard 4 2 2 9 2 2 3 3 2" xfId="24102" xr:uid="{3B0D3FE8-3762-4C99-A8EC-B2E76DFCFAAE}"/>
    <cellStyle name="Standaard 4 2 2 9 2 2 3 4" xfId="12733" xr:uid="{7F868DD6-6DB0-4CD3-A184-4005B4A26325}"/>
    <cellStyle name="Standaard 4 2 2 9 2 2 3 4 2" xfId="24103" xr:uid="{6839B23A-0EB2-47D9-B02F-CA2DB103A200}"/>
    <cellStyle name="Standaard 4 2 2 9 2 2 3 5" xfId="17401" xr:uid="{EBACEE37-6136-4A7B-8559-A66AA0F938A8}"/>
    <cellStyle name="Standaard 4 2 2 9 2 2 3 6" xfId="24098" xr:uid="{EC44671D-2552-48A2-9ADE-91FF2A4FF4CC}"/>
    <cellStyle name="Standaard 4 2 2 9 2 2 3 7" xfId="3843" xr:uid="{406D94F7-1E77-4B06-8318-62D552266FE4}"/>
    <cellStyle name="Standaard 4 2 2 9 2 2 4" xfId="5397" xr:uid="{AFEC5435-F664-4551-9ADE-FAC18DBEC833}"/>
    <cellStyle name="Standaard 4 2 2 9 2 2 4 2" xfId="10063" xr:uid="{E43EC693-2FAB-4902-BB1A-34F047A316EC}"/>
    <cellStyle name="Standaard 4 2 2 9 2 2 4 2 2" xfId="24105" xr:uid="{304A02A4-E928-4CC8-9C22-88992AD21298}"/>
    <cellStyle name="Standaard 4 2 2 9 2 2 4 3" xfId="12735" xr:uid="{8D4DBAE1-263C-400F-88CF-4AD29353BB3D}"/>
    <cellStyle name="Standaard 4 2 2 9 2 2 4 3 2" xfId="24106" xr:uid="{3808D3F1-5011-4B97-988A-C4A1762B89BB}"/>
    <cellStyle name="Standaard 4 2 2 9 2 2 4 4" xfId="17403" xr:uid="{7FB7DDBC-4FEC-4B90-9BA6-44E9527BABDE}"/>
    <cellStyle name="Standaard 4 2 2 9 2 2 4 5" xfId="24104" xr:uid="{A4D1A2DF-DC38-422E-9AB6-47F43CC0A6B5}"/>
    <cellStyle name="Standaard 4 2 2 9 2 2 5" xfId="7732" xr:uid="{5D08398E-A952-4A0D-B170-E4C988232A2C}"/>
    <cellStyle name="Standaard 4 2 2 9 2 2 5 2" xfId="24107" xr:uid="{92426393-E573-46BB-A27D-94B808711C0D}"/>
    <cellStyle name="Standaard 4 2 2 9 2 2 6" xfId="12730" xr:uid="{9C210877-5651-40B4-A896-5BBF4E0CD2D7}"/>
    <cellStyle name="Standaard 4 2 2 9 2 2 6 2" xfId="24108" xr:uid="{8910F091-1BC5-4EC8-A1E4-C8F429716770}"/>
    <cellStyle name="Standaard 4 2 2 9 2 2 7" xfId="17398" xr:uid="{DF052B30-2189-4899-A31A-FB86DB951832}"/>
    <cellStyle name="Standaard 4 2 2 9 2 2 8" xfId="24091" xr:uid="{6CDEE81B-C206-459A-B316-6FEC25FFED34}"/>
    <cellStyle name="Standaard 4 2 2 9 2 2 9" xfId="3063" xr:uid="{9DA76AC3-CA57-4269-BD64-EA78B72636A7}"/>
    <cellStyle name="Standaard 4 2 2 9 2 3" xfId="1053" xr:uid="{00000000-0005-0000-0000-000027020000}"/>
    <cellStyle name="Standaard 4 2 2 9 2 3 2" xfId="6563" xr:uid="{B621C1CB-6938-49E0-8E8D-6ECFF2363157}"/>
    <cellStyle name="Standaard 4 2 2 9 2 3 2 2" xfId="11229" xr:uid="{765D4E03-3B51-49C4-9C6C-476BB9465FC9}"/>
    <cellStyle name="Standaard 4 2 2 9 2 3 2 2 2" xfId="24111" xr:uid="{06B5B085-561E-4BD4-B4B5-14361DC34505}"/>
    <cellStyle name="Standaard 4 2 2 9 2 3 2 3" xfId="12737" xr:uid="{1EF849E1-8F21-41BD-8D0D-1C13602FBB92}"/>
    <cellStyle name="Standaard 4 2 2 9 2 3 2 3 2" xfId="24112" xr:uid="{C4E85AE2-F239-48FE-BA73-E3FAAE786030}"/>
    <cellStyle name="Standaard 4 2 2 9 2 3 2 4" xfId="17405" xr:uid="{81F4B298-6BB7-4C49-85FD-9DB654EE8F54}"/>
    <cellStyle name="Standaard 4 2 2 9 2 3 2 5" xfId="24110" xr:uid="{CEBED742-94AB-4D5C-BEB7-1B1C46A85533}"/>
    <cellStyle name="Standaard 4 2 2 9 2 3 3" xfId="8898" xr:uid="{43072409-6747-4D3A-83EA-B02D527D7445}"/>
    <cellStyle name="Standaard 4 2 2 9 2 3 3 2" xfId="24113" xr:uid="{3C4DDE0A-6B83-4E78-A59E-23D1F814B92B}"/>
    <cellStyle name="Standaard 4 2 2 9 2 3 4" xfId="12736" xr:uid="{6B855A4F-E4AF-4D51-907C-E05D76533CBB}"/>
    <cellStyle name="Standaard 4 2 2 9 2 3 4 2" xfId="24114" xr:uid="{B88B6A03-B0DD-4EC6-B6E3-75285B8EA94C}"/>
    <cellStyle name="Standaard 4 2 2 9 2 3 5" xfId="17404" xr:uid="{70CCDDC7-4FE6-4C7B-B638-582423D980CB}"/>
    <cellStyle name="Standaard 4 2 2 9 2 3 6" xfId="24109" xr:uid="{3DA7434E-759F-403B-A6BD-4864F1E1D66F}"/>
    <cellStyle name="Standaard 4 2 2 9 2 3 7" xfId="4232" xr:uid="{4A212C51-9561-4BF6-AD2F-9904A02DCAEA}"/>
    <cellStyle name="Standaard 4 2 2 9 2 4" xfId="1837" xr:uid="{00000000-0005-0000-0000-000028020000}"/>
    <cellStyle name="Standaard 4 2 2 9 2 4 2" xfId="5786" xr:uid="{40AE229B-07E0-43E4-BA95-9A6C407C51A1}"/>
    <cellStyle name="Standaard 4 2 2 9 2 4 2 2" xfId="10452" xr:uid="{997BE8CC-7F25-4828-9DD6-7371D46F1B7F}"/>
    <cellStyle name="Standaard 4 2 2 9 2 4 2 2 2" xfId="24117" xr:uid="{0697C543-A0D8-4DD8-94DD-E916E8075BCE}"/>
    <cellStyle name="Standaard 4 2 2 9 2 4 2 3" xfId="12739" xr:uid="{5217A1EA-C0F5-46C3-974D-0200A80BD4F2}"/>
    <cellStyle name="Standaard 4 2 2 9 2 4 2 3 2" xfId="24118" xr:uid="{EE95D68B-E070-4DFD-9F69-4FEF89958A56}"/>
    <cellStyle name="Standaard 4 2 2 9 2 4 2 4" xfId="17407" xr:uid="{6BF01573-75F1-4956-B5D9-01725CE9527D}"/>
    <cellStyle name="Standaard 4 2 2 9 2 4 2 5" xfId="24116" xr:uid="{1118B71A-9F28-44BC-A122-4DBC18626135}"/>
    <cellStyle name="Standaard 4 2 2 9 2 4 3" xfId="8121" xr:uid="{CCD6473E-3BB5-4B2E-8F11-20FE3BBB363F}"/>
    <cellStyle name="Standaard 4 2 2 9 2 4 3 2" xfId="24119" xr:uid="{2FD0D1DC-11A4-4CB0-8060-D62D75E9F6E7}"/>
    <cellStyle name="Standaard 4 2 2 9 2 4 4" xfId="12738" xr:uid="{C34E8240-0FB1-4B2A-87B7-EC077249B29A}"/>
    <cellStyle name="Standaard 4 2 2 9 2 4 4 2" xfId="24120" xr:uid="{59C34482-51AC-452F-9001-49A4BBBF7906}"/>
    <cellStyle name="Standaard 4 2 2 9 2 4 5" xfId="17406" xr:uid="{23E850AC-A5EC-49D7-B0E6-9AE02BA70448}"/>
    <cellStyle name="Standaard 4 2 2 9 2 4 6" xfId="24115" xr:uid="{0F6EEBAE-0D15-428F-9F3A-54C35C0712C0}"/>
    <cellStyle name="Standaard 4 2 2 9 2 4 7" xfId="3455" xr:uid="{A8CE0420-82F7-4E25-8CD5-C1DE62FC6EC1}"/>
    <cellStyle name="Standaard 4 2 2 9 2 5" xfId="5009" xr:uid="{EE8A0C7C-5113-4B68-91E1-48B1498CAB67}"/>
    <cellStyle name="Standaard 4 2 2 9 2 5 2" xfId="9675" xr:uid="{E295FAE5-413D-47A8-B12F-BB6DAD0E4648}"/>
    <cellStyle name="Standaard 4 2 2 9 2 5 2 2" xfId="24122" xr:uid="{A1B0475D-F770-40C2-A038-F22F118A70DB}"/>
    <cellStyle name="Standaard 4 2 2 9 2 5 3" xfId="12740" xr:uid="{6A1911F7-B44D-4B9C-91D2-AEE334E4C15C}"/>
    <cellStyle name="Standaard 4 2 2 9 2 5 3 2" xfId="24123" xr:uid="{5C440AA4-C17E-49EB-9A94-AA7A4DF68106}"/>
    <cellStyle name="Standaard 4 2 2 9 2 5 4" xfId="17408" xr:uid="{CC3605EE-1134-44F3-B920-A108274D50F1}"/>
    <cellStyle name="Standaard 4 2 2 9 2 5 5" xfId="24121" xr:uid="{5F687EA6-8310-4A85-B07F-1F4F96A7829C}"/>
    <cellStyle name="Standaard 4 2 2 9 2 6" xfId="7344" xr:uid="{1CB6CA88-FC2D-43B7-980A-1AAA7AE03117}"/>
    <cellStyle name="Standaard 4 2 2 9 2 6 2" xfId="24124" xr:uid="{CCA06031-B21C-4DB1-8AFB-52C23FCAC5D2}"/>
    <cellStyle name="Standaard 4 2 2 9 2 7" xfId="12729" xr:uid="{91BBB668-D33C-4A05-9F76-4B1757C73705}"/>
    <cellStyle name="Standaard 4 2 2 9 2 7 2" xfId="24125" xr:uid="{94F62847-CDCA-4C0C-B683-47826A6E1DE1}"/>
    <cellStyle name="Standaard 4 2 2 9 2 8" xfId="17397" xr:uid="{4D7E8EBB-C53B-4425-9EA2-8836BECD701A}"/>
    <cellStyle name="Standaard 4 2 2 9 2 9" xfId="24090" xr:uid="{E159C8DA-2B4D-45EE-8259-C9DF8626867E}"/>
    <cellStyle name="Standaard 4 2 2 9 3" xfId="267" xr:uid="{00000000-0005-0000-0000-000029020000}"/>
    <cellStyle name="Standaard 4 2 2 9 3 2" xfId="1055" xr:uid="{00000000-0005-0000-0000-00002A020000}"/>
    <cellStyle name="Standaard 4 2 2 9 3 2 2" xfId="6757" xr:uid="{8F6DA8E5-1B8E-4938-9E74-391714D1DDF2}"/>
    <cellStyle name="Standaard 4 2 2 9 3 2 2 2" xfId="11423" xr:uid="{B367B088-339D-44C1-A9B8-0496314FDE20}"/>
    <cellStyle name="Standaard 4 2 2 9 3 2 2 2 2" xfId="24129" xr:uid="{BAF4E80F-DD89-4302-B143-82D8C4813BE1}"/>
    <cellStyle name="Standaard 4 2 2 9 3 2 2 3" xfId="12743" xr:uid="{1C4A486C-DF13-4657-A5FE-203CE383D22E}"/>
    <cellStyle name="Standaard 4 2 2 9 3 2 2 3 2" xfId="24130" xr:uid="{FE01E309-7B1F-4568-A692-A4CD7FDDEC97}"/>
    <cellStyle name="Standaard 4 2 2 9 3 2 2 4" xfId="17411" xr:uid="{708EB56C-0F73-4495-BC1B-C82148240F57}"/>
    <cellStyle name="Standaard 4 2 2 9 3 2 2 5" xfId="24128" xr:uid="{07C012EE-2412-4790-9E25-8D36A1C08C21}"/>
    <cellStyle name="Standaard 4 2 2 9 3 2 3" xfId="9092" xr:uid="{1C76D36B-230D-47D1-9E32-8D92798500DB}"/>
    <cellStyle name="Standaard 4 2 2 9 3 2 3 2" xfId="24131" xr:uid="{1A6A38BE-808A-434D-B40C-9433AD132C82}"/>
    <cellStyle name="Standaard 4 2 2 9 3 2 4" xfId="12742" xr:uid="{D7C8DA81-C4CF-482E-8FA0-04A76430C47C}"/>
    <cellStyle name="Standaard 4 2 2 9 3 2 4 2" xfId="24132" xr:uid="{575BACFD-0700-41A4-8700-4E50AB3FFDA6}"/>
    <cellStyle name="Standaard 4 2 2 9 3 2 5" xfId="17410" xr:uid="{9AE01E3A-E628-4E1A-A315-F33CB0B802AA}"/>
    <cellStyle name="Standaard 4 2 2 9 3 2 6" xfId="24127" xr:uid="{08C6ADCB-214A-4A96-9DD8-CD025BFAB48C}"/>
    <cellStyle name="Standaard 4 2 2 9 3 2 7" xfId="4426" xr:uid="{27C39769-FFD2-4207-AF1C-9C227B989CF8}"/>
    <cellStyle name="Standaard 4 2 2 9 3 3" xfId="1839" xr:uid="{00000000-0005-0000-0000-00002B020000}"/>
    <cellStyle name="Standaard 4 2 2 9 3 3 2" xfId="5980" xr:uid="{34CAC5A4-59E6-40BA-BDC6-4870B64E2307}"/>
    <cellStyle name="Standaard 4 2 2 9 3 3 2 2" xfId="10646" xr:uid="{C9AE9DD8-88C1-4DE0-A839-EE3ACE659AC0}"/>
    <cellStyle name="Standaard 4 2 2 9 3 3 2 2 2" xfId="24135" xr:uid="{7AA46FEC-277B-40EF-A802-6215C0BD9D14}"/>
    <cellStyle name="Standaard 4 2 2 9 3 3 2 3" xfId="12745" xr:uid="{C46D66B9-A83A-4AF8-ACE2-AFB94A36B099}"/>
    <cellStyle name="Standaard 4 2 2 9 3 3 2 3 2" xfId="24136" xr:uid="{D43A85A6-28C2-4566-8F5D-F6321506D727}"/>
    <cellStyle name="Standaard 4 2 2 9 3 3 2 4" xfId="17413" xr:uid="{7C4C88FB-B442-4D54-AC19-415CDEE38097}"/>
    <cellStyle name="Standaard 4 2 2 9 3 3 2 5" xfId="24134" xr:uid="{19A00509-6D5F-4450-9A6E-DFBFA750CE4B}"/>
    <cellStyle name="Standaard 4 2 2 9 3 3 3" xfId="8315" xr:uid="{5F31124A-2631-4FFD-96DD-AC9452A24BED}"/>
    <cellStyle name="Standaard 4 2 2 9 3 3 3 2" xfId="24137" xr:uid="{A3675AB3-19A6-48FA-BB0C-823E2D345158}"/>
    <cellStyle name="Standaard 4 2 2 9 3 3 4" xfId="12744" xr:uid="{C6837C5D-070F-47C6-85EA-81FDBCEC903A}"/>
    <cellStyle name="Standaard 4 2 2 9 3 3 4 2" xfId="24138" xr:uid="{42A05F44-D3AB-4A3C-8680-075AC0075B46}"/>
    <cellStyle name="Standaard 4 2 2 9 3 3 5" xfId="17412" xr:uid="{CC437910-D78B-49D4-AE96-CDF2D5C97B66}"/>
    <cellStyle name="Standaard 4 2 2 9 3 3 6" xfId="24133" xr:uid="{DBBF415A-12AB-4B91-822B-1980B5CAD542}"/>
    <cellStyle name="Standaard 4 2 2 9 3 3 7" xfId="3649" xr:uid="{78548B8F-69D5-457C-B898-6AF1BC90EDCE}"/>
    <cellStyle name="Standaard 4 2 2 9 3 4" xfId="5203" xr:uid="{D516048B-BAD5-4554-9850-B60BB3278D7B}"/>
    <cellStyle name="Standaard 4 2 2 9 3 4 2" xfId="9869" xr:uid="{F6C20ECD-F8B7-48B8-9DEA-1D123AC73D6B}"/>
    <cellStyle name="Standaard 4 2 2 9 3 4 2 2" xfId="24140" xr:uid="{DE30B9ED-621C-43E7-8AA3-33EADC1FEE41}"/>
    <cellStyle name="Standaard 4 2 2 9 3 4 3" xfId="12746" xr:uid="{619974D2-866F-4FB7-92E3-98C104AD6030}"/>
    <cellStyle name="Standaard 4 2 2 9 3 4 3 2" xfId="24141" xr:uid="{7BA31678-3E7F-4EFD-9ED7-0A0A5B2E80CE}"/>
    <cellStyle name="Standaard 4 2 2 9 3 4 4" xfId="17414" xr:uid="{17866484-4799-4934-83FC-D2111FABFBDC}"/>
    <cellStyle name="Standaard 4 2 2 9 3 4 5" xfId="24139" xr:uid="{5999856F-4285-4F9A-BB53-A409C588F44B}"/>
    <cellStyle name="Standaard 4 2 2 9 3 5" xfId="7538" xr:uid="{725EFFB5-5250-4151-8F85-7B31152C59A0}"/>
    <cellStyle name="Standaard 4 2 2 9 3 5 2" xfId="24142" xr:uid="{5E80C719-D9A4-422D-A02A-25AFF2CDE8A2}"/>
    <cellStyle name="Standaard 4 2 2 9 3 6" xfId="12741" xr:uid="{8B8AA5B1-1F4C-496C-81AE-814C27AF1C06}"/>
    <cellStyle name="Standaard 4 2 2 9 3 6 2" xfId="24143" xr:uid="{96E8EFC8-7CC2-466C-985F-92ED61C25755}"/>
    <cellStyle name="Standaard 4 2 2 9 3 7" xfId="17409" xr:uid="{9C73D282-9CA0-49CF-B73F-92137445E951}"/>
    <cellStyle name="Standaard 4 2 2 9 3 8" xfId="24126" xr:uid="{08441E7D-74E3-40FC-9B95-4C2100CA02AE}"/>
    <cellStyle name="Standaard 4 2 2 9 3 9" xfId="2869" xr:uid="{3AD8BFE1-9E19-4A33-B28E-D6DB1A5D8D01}"/>
    <cellStyle name="Standaard 4 2 2 9 4" xfId="1052" xr:uid="{00000000-0005-0000-0000-00002C020000}"/>
    <cellStyle name="Standaard 4 2 2 9 4 2" xfId="6369" xr:uid="{B9F0164A-5C9F-467F-AC9E-7C54357E17F7}"/>
    <cellStyle name="Standaard 4 2 2 9 4 2 2" xfId="11035" xr:uid="{803A6E29-D5FA-4F3A-B41B-B680E4056CA2}"/>
    <cellStyle name="Standaard 4 2 2 9 4 2 2 2" xfId="24146" xr:uid="{E7E7426B-A576-437D-86E3-3D1F31BD8872}"/>
    <cellStyle name="Standaard 4 2 2 9 4 2 3" xfId="12748" xr:uid="{A8AC01F8-E806-42E1-95A6-E096D9BCAAD3}"/>
    <cellStyle name="Standaard 4 2 2 9 4 2 3 2" xfId="24147" xr:uid="{B782751F-1029-4B1F-BABF-061EF4F24E9A}"/>
    <cellStyle name="Standaard 4 2 2 9 4 2 4" xfId="17416" xr:uid="{4EE3779B-4818-4C57-84DF-36A840595C64}"/>
    <cellStyle name="Standaard 4 2 2 9 4 2 5" xfId="24145" xr:uid="{9295F76F-20A9-4A58-9A2F-6BDE5363392B}"/>
    <cellStyle name="Standaard 4 2 2 9 4 3" xfId="8704" xr:uid="{AB44725D-9FA5-4D1D-88F2-75A4B22A6880}"/>
    <cellStyle name="Standaard 4 2 2 9 4 3 2" xfId="24148" xr:uid="{DD25F11A-DE3D-47FD-9DBB-7964FD2A45EE}"/>
    <cellStyle name="Standaard 4 2 2 9 4 4" xfId="12747" xr:uid="{29900F00-4DFC-4F6E-BED9-91B6BC2DA204}"/>
    <cellStyle name="Standaard 4 2 2 9 4 4 2" xfId="24149" xr:uid="{A015F925-5810-43C4-A73E-CE27666B0B9E}"/>
    <cellStyle name="Standaard 4 2 2 9 4 5" xfId="17415" xr:uid="{E228DB4A-28E1-41FA-B7CA-8E598F765CDB}"/>
    <cellStyle name="Standaard 4 2 2 9 4 6" xfId="24144" xr:uid="{1A1512C2-38F2-483A-8D87-CEADFF939D32}"/>
    <cellStyle name="Standaard 4 2 2 9 4 7" xfId="4038" xr:uid="{EF38E7F7-5E84-49B6-A69C-661489A29224}"/>
    <cellStyle name="Standaard 4 2 2 9 5" xfId="1836" xr:uid="{00000000-0005-0000-0000-00002D020000}"/>
    <cellStyle name="Standaard 4 2 2 9 5 2" xfId="5592" xr:uid="{01ECF232-691B-4740-BBD5-9DDF2336E84F}"/>
    <cellStyle name="Standaard 4 2 2 9 5 2 2" xfId="10258" xr:uid="{146452AA-C6BA-4995-93C2-6FE668B3C7C5}"/>
    <cellStyle name="Standaard 4 2 2 9 5 2 2 2" xfId="24152" xr:uid="{B996736A-5311-48A6-8C24-39B0BB139649}"/>
    <cellStyle name="Standaard 4 2 2 9 5 2 3" xfId="12750" xr:uid="{0D7B539B-5C6A-4D15-B32E-946A949BDC1C}"/>
    <cellStyle name="Standaard 4 2 2 9 5 2 3 2" xfId="24153" xr:uid="{42CB1070-C5A6-469E-A2B8-DDD5899EAA11}"/>
    <cellStyle name="Standaard 4 2 2 9 5 2 4" xfId="17418" xr:uid="{5C14B55B-8C98-40F0-86F1-9A782D61E1C3}"/>
    <cellStyle name="Standaard 4 2 2 9 5 2 5" xfId="24151" xr:uid="{2DA6EBFC-7259-4B97-9ABE-5031209C8259}"/>
    <cellStyle name="Standaard 4 2 2 9 5 3" xfId="7927" xr:uid="{0397ACA4-A795-4EED-A87E-C918654DA459}"/>
    <cellStyle name="Standaard 4 2 2 9 5 3 2" xfId="24154" xr:uid="{136AE1AA-CD8C-4607-B069-58AB5238A5AC}"/>
    <cellStyle name="Standaard 4 2 2 9 5 4" xfId="12749" xr:uid="{F6D03B17-D92A-43E2-B545-EDB445CE1FAD}"/>
    <cellStyle name="Standaard 4 2 2 9 5 4 2" xfId="24155" xr:uid="{850C630A-2E0E-40ED-B369-6C33FFEBD3BB}"/>
    <cellStyle name="Standaard 4 2 2 9 5 5" xfId="17417" xr:uid="{E4E41DB5-4718-4467-B15B-D3CA44A01011}"/>
    <cellStyle name="Standaard 4 2 2 9 5 6" xfId="24150" xr:uid="{5503EF8D-B877-4B63-9487-CCA15BB0E4DB}"/>
    <cellStyle name="Standaard 4 2 2 9 5 7" xfId="3261" xr:uid="{1543B031-B7E9-4C2F-AC32-1C20B0431ED5}"/>
    <cellStyle name="Standaard 4 2 2 9 6" xfId="4815" xr:uid="{E45877C8-4F8E-4281-9B22-79FE94C8AB64}"/>
    <cellStyle name="Standaard 4 2 2 9 6 2" xfId="9481" xr:uid="{F24E11D7-BF40-45D9-A0F8-EF4C0FDCC059}"/>
    <cellStyle name="Standaard 4 2 2 9 6 2 2" xfId="24157" xr:uid="{B45BA770-2B5A-4901-9379-F6466A268BB4}"/>
    <cellStyle name="Standaard 4 2 2 9 6 3" xfId="12751" xr:uid="{FE9753D8-A8AE-4DC4-81CE-9293A2547D01}"/>
    <cellStyle name="Standaard 4 2 2 9 6 3 2" xfId="24158" xr:uid="{9F6A27F4-97C7-41F3-B160-54B6CB636818}"/>
    <cellStyle name="Standaard 4 2 2 9 6 4" xfId="17419" xr:uid="{ED336A35-29B6-4BA6-908F-2028A79C92B5}"/>
    <cellStyle name="Standaard 4 2 2 9 6 5" xfId="24156" xr:uid="{B647244E-11EE-4CA0-80F2-C54E17AE25B8}"/>
    <cellStyle name="Standaard 4 2 2 9 7" xfId="7150" xr:uid="{8BF6037E-F085-4E35-A24A-1B1B9BBBBE93}"/>
    <cellStyle name="Standaard 4 2 2 9 7 2" xfId="24159" xr:uid="{E23AB95F-85F5-4A79-AA3F-029A650FD252}"/>
    <cellStyle name="Standaard 4 2 2 9 8" xfId="12728" xr:uid="{2724807C-C182-4585-AC5A-EA89DDEB1F41}"/>
    <cellStyle name="Standaard 4 2 2 9 8 2" xfId="24160" xr:uid="{6AC0AAC5-7B80-44B5-8B5F-3AFB790BA777}"/>
    <cellStyle name="Standaard 4 2 2 9 9" xfId="17396" xr:uid="{3F1EFDB0-AB3C-47BC-8587-5068A6887959}"/>
    <cellStyle name="Standaard 4 2 20" xfId="21569" xr:uid="{D72F6D4B-C0B1-4F88-851B-59627AA9D684}"/>
    <cellStyle name="Standaard 4 2 21" xfId="2381" xr:uid="{73DA50E4-DBAB-4E8F-A174-F5EE94029026}"/>
    <cellStyle name="Standaard 4 2 3" xfId="31" xr:uid="{00000000-0005-0000-0000-00002E020000}"/>
    <cellStyle name="Standaard 4 2 3 10" xfId="268" xr:uid="{00000000-0005-0000-0000-00002F020000}"/>
    <cellStyle name="Standaard 4 2 3 10 10" xfId="2595" xr:uid="{F947D4DF-C3C0-4A0A-91F2-3AC8B1E70533}"/>
    <cellStyle name="Standaard 4 2 3 10 2" xfId="269" xr:uid="{00000000-0005-0000-0000-000030020000}"/>
    <cellStyle name="Standaard 4 2 3 10 2 2" xfId="1057" xr:uid="{00000000-0005-0000-0000-000031020000}"/>
    <cellStyle name="Standaard 4 2 3 10 2 2 2" xfId="6871" xr:uid="{8FE4E249-002E-45FC-B357-841CC18AD2FB}"/>
    <cellStyle name="Standaard 4 2 3 10 2 2 2 2" xfId="11537" xr:uid="{CB1D1684-781F-445D-A52B-A7AE1326E289}"/>
    <cellStyle name="Standaard 4 2 3 10 2 2 2 2 2" xfId="24166" xr:uid="{3EB92254-FF98-49FE-A4F0-B954A6C931C7}"/>
    <cellStyle name="Standaard 4 2 3 10 2 2 2 3" xfId="12756" xr:uid="{EEE27BDA-BC05-472C-A3B5-D43C85DA6737}"/>
    <cellStyle name="Standaard 4 2 3 10 2 2 2 3 2" xfId="24167" xr:uid="{002A4666-C586-4AA5-B21A-4AC34C8DC2E7}"/>
    <cellStyle name="Standaard 4 2 3 10 2 2 2 4" xfId="17424" xr:uid="{263063E4-9B77-4F12-A7E6-32971D949ACC}"/>
    <cellStyle name="Standaard 4 2 3 10 2 2 2 5" xfId="24165" xr:uid="{3D0604FF-1679-4DC6-9DC7-0E115C588A10}"/>
    <cellStyle name="Standaard 4 2 3 10 2 2 3" xfId="9206" xr:uid="{E0C9CE07-98B7-493E-BD4D-F3678E39B6C7}"/>
    <cellStyle name="Standaard 4 2 3 10 2 2 3 2" xfId="24168" xr:uid="{122D3801-C7B5-4602-BDC9-67BA95C3AE19}"/>
    <cellStyle name="Standaard 4 2 3 10 2 2 4" xfId="12755" xr:uid="{ED478D1B-F8B0-4DDB-901A-0D2969857937}"/>
    <cellStyle name="Standaard 4 2 3 10 2 2 4 2" xfId="24169" xr:uid="{A3B18648-9120-457C-93D4-1698702F7C24}"/>
    <cellStyle name="Standaard 4 2 3 10 2 2 5" xfId="17423" xr:uid="{CDE20DC7-5172-43FF-9641-9707C6DF55E6}"/>
    <cellStyle name="Standaard 4 2 3 10 2 2 6" xfId="24164" xr:uid="{FE23CDA7-983C-4FA3-B736-B8B2C599CE09}"/>
    <cellStyle name="Standaard 4 2 3 10 2 2 7" xfId="4540" xr:uid="{CD84014E-5515-46FC-A282-BB7D98D4B2C1}"/>
    <cellStyle name="Standaard 4 2 3 10 2 3" xfId="1841" xr:uid="{00000000-0005-0000-0000-000032020000}"/>
    <cellStyle name="Standaard 4 2 3 10 2 3 2" xfId="6094" xr:uid="{4FD82064-12B8-4229-859E-B2C32A050438}"/>
    <cellStyle name="Standaard 4 2 3 10 2 3 2 2" xfId="10760" xr:uid="{9BFB3D6B-67D9-4D88-8EFF-F2154FEE887C}"/>
    <cellStyle name="Standaard 4 2 3 10 2 3 2 2 2" xfId="24172" xr:uid="{5D17689D-C899-47FA-9D43-694C892A28E7}"/>
    <cellStyle name="Standaard 4 2 3 10 2 3 2 3" xfId="12758" xr:uid="{3F4EE58D-2D49-4D6A-B47B-83862A26DBE9}"/>
    <cellStyle name="Standaard 4 2 3 10 2 3 2 3 2" xfId="24173" xr:uid="{5BC9C90F-AD97-4405-8ECE-E75D093DA1D9}"/>
    <cellStyle name="Standaard 4 2 3 10 2 3 2 4" xfId="17426" xr:uid="{4D7A47E8-303F-4399-A8AE-415D74E62C7A}"/>
    <cellStyle name="Standaard 4 2 3 10 2 3 2 5" xfId="24171" xr:uid="{AB1B4561-3889-4ABF-9722-C82924D0E286}"/>
    <cellStyle name="Standaard 4 2 3 10 2 3 3" xfId="8429" xr:uid="{7735E0BF-0F05-4595-AF7C-67EFDC39D3B6}"/>
    <cellStyle name="Standaard 4 2 3 10 2 3 3 2" xfId="24174" xr:uid="{FCE7CEB7-5B5F-422A-B5FD-F21813E1E42E}"/>
    <cellStyle name="Standaard 4 2 3 10 2 3 4" xfId="12757" xr:uid="{895EF12D-5768-4A7E-B12F-96EAA1F78E70}"/>
    <cellStyle name="Standaard 4 2 3 10 2 3 4 2" xfId="24175" xr:uid="{75A74E35-674D-4B80-8D27-F44E68FB2550}"/>
    <cellStyle name="Standaard 4 2 3 10 2 3 5" xfId="17425" xr:uid="{7659D49B-2F6D-4E3D-B8DC-1C7EDFB23444}"/>
    <cellStyle name="Standaard 4 2 3 10 2 3 6" xfId="24170" xr:uid="{14B8E770-1D31-49BE-AA37-225678A5B386}"/>
    <cellStyle name="Standaard 4 2 3 10 2 3 7" xfId="3763" xr:uid="{76407412-4008-4525-8312-3328289A3486}"/>
    <cellStyle name="Standaard 4 2 3 10 2 4" xfId="5317" xr:uid="{80E38807-EFB7-4B60-868F-092D3C31C97F}"/>
    <cellStyle name="Standaard 4 2 3 10 2 4 2" xfId="9983" xr:uid="{A6998CD7-4AF1-4D61-A4A2-2A126D34C5C7}"/>
    <cellStyle name="Standaard 4 2 3 10 2 4 2 2" xfId="24177" xr:uid="{651390AE-7C95-4944-BF4E-DACE9591C63C}"/>
    <cellStyle name="Standaard 4 2 3 10 2 4 3" xfId="12759" xr:uid="{3270E439-6F23-4BE1-8805-5C9BEC75F260}"/>
    <cellStyle name="Standaard 4 2 3 10 2 4 3 2" xfId="24178" xr:uid="{3E8C8F95-BBFB-4E37-AD27-970085A9C03A}"/>
    <cellStyle name="Standaard 4 2 3 10 2 4 4" xfId="17427" xr:uid="{4A26A7B0-8D19-4C94-93F5-AB6E0BDF30F7}"/>
    <cellStyle name="Standaard 4 2 3 10 2 4 5" xfId="24176" xr:uid="{D60637D3-95F0-4E45-ACFF-ECFBFB5209F4}"/>
    <cellStyle name="Standaard 4 2 3 10 2 5" xfId="7652" xr:uid="{2E4A94E8-8B65-44AB-A93F-F1C7B2D59A73}"/>
    <cellStyle name="Standaard 4 2 3 10 2 5 2" xfId="24179" xr:uid="{A3A5065B-05C9-45F9-AE90-A104A63A312F}"/>
    <cellStyle name="Standaard 4 2 3 10 2 6" xfId="12754" xr:uid="{9DC36B82-61A8-4FEA-A263-D5C49F9AA65B}"/>
    <cellStyle name="Standaard 4 2 3 10 2 6 2" xfId="24180" xr:uid="{4525E1EB-C73E-43E7-A7B7-1FD514F57FB2}"/>
    <cellStyle name="Standaard 4 2 3 10 2 7" xfId="17422" xr:uid="{498B24EB-5BA7-4263-B72A-B648589FBD24}"/>
    <cellStyle name="Standaard 4 2 3 10 2 8" xfId="24163" xr:uid="{A92ECD45-C90B-4060-8C1F-A5C30314839B}"/>
    <cellStyle name="Standaard 4 2 3 10 2 9" xfId="2983" xr:uid="{0AC946BE-E303-4CCB-8152-5950CBDA1554}"/>
    <cellStyle name="Standaard 4 2 3 10 3" xfId="1056" xr:uid="{00000000-0005-0000-0000-000033020000}"/>
    <cellStyle name="Standaard 4 2 3 10 3 2" xfId="6483" xr:uid="{EEDB5D1D-B8B0-4FF6-ADDA-34A58F89B0E6}"/>
    <cellStyle name="Standaard 4 2 3 10 3 2 2" xfId="11149" xr:uid="{FE2E5926-8561-4E09-9074-00D0AE55F286}"/>
    <cellStyle name="Standaard 4 2 3 10 3 2 2 2" xfId="24183" xr:uid="{D2526083-9AF6-4DAF-83B7-357316EA6D3A}"/>
    <cellStyle name="Standaard 4 2 3 10 3 2 3" xfId="12761" xr:uid="{F269FA70-2B3B-4DB1-AE1E-3A73736AA02A}"/>
    <cellStyle name="Standaard 4 2 3 10 3 2 3 2" xfId="24184" xr:uid="{E22A831A-C94E-4610-BCEA-967F0CFC500F}"/>
    <cellStyle name="Standaard 4 2 3 10 3 2 4" xfId="17429" xr:uid="{AAED9912-C000-4591-A13F-3B74B00870E4}"/>
    <cellStyle name="Standaard 4 2 3 10 3 2 5" xfId="24182" xr:uid="{6C94A0C5-610B-4F43-9912-9E92F2931E4E}"/>
    <cellStyle name="Standaard 4 2 3 10 3 3" xfId="8818" xr:uid="{3D2D8B5C-5EA8-46C4-9283-1FB346DB8C27}"/>
    <cellStyle name="Standaard 4 2 3 10 3 3 2" xfId="24185" xr:uid="{EC1D1CB1-EF46-4219-B395-AF7C2268B0FC}"/>
    <cellStyle name="Standaard 4 2 3 10 3 4" xfId="12760" xr:uid="{9A4AE620-AE59-4D77-B482-DCF3E98050B3}"/>
    <cellStyle name="Standaard 4 2 3 10 3 4 2" xfId="24186" xr:uid="{DF1BE134-E3B3-4CDD-B579-22147EE9F2EF}"/>
    <cellStyle name="Standaard 4 2 3 10 3 5" xfId="17428" xr:uid="{D7219F29-97F0-4AD1-BFA0-AB5B0FDE219C}"/>
    <cellStyle name="Standaard 4 2 3 10 3 6" xfId="24181" xr:uid="{704858EE-9305-4DFE-92D7-59576CC6796A}"/>
    <cellStyle name="Standaard 4 2 3 10 3 7" xfId="4152" xr:uid="{06EDD4BD-6A85-4215-8203-3F1665A43053}"/>
    <cellStyle name="Standaard 4 2 3 10 4" xfId="1840" xr:uid="{00000000-0005-0000-0000-000034020000}"/>
    <cellStyle name="Standaard 4 2 3 10 4 2" xfId="5706" xr:uid="{A9B2B825-84D0-4242-8F94-F3B38D84553E}"/>
    <cellStyle name="Standaard 4 2 3 10 4 2 2" xfId="10372" xr:uid="{85BF5023-B8CE-41F6-83A4-D5D819B06A52}"/>
    <cellStyle name="Standaard 4 2 3 10 4 2 2 2" xfId="24189" xr:uid="{4251B36D-BB37-44F4-9AB9-37704578C35D}"/>
    <cellStyle name="Standaard 4 2 3 10 4 2 3" xfId="12763" xr:uid="{31C8D5E2-706F-4D66-83E8-4E5DF65C5FE6}"/>
    <cellStyle name="Standaard 4 2 3 10 4 2 3 2" xfId="24190" xr:uid="{214E419C-ECCF-4AFB-8CF1-5DD825636C5A}"/>
    <cellStyle name="Standaard 4 2 3 10 4 2 4" xfId="17431" xr:uid="{F7A625BB-194C-4B07-8600-D56F944DBD7B}"/>
    <cellStyle name="Standaard 4 2 3 10 4 2 5" xfId="24188" xr:uid="{63B84D0B-C8AE-4D5C-A612-0E4C77BAC742}"/>
    <cellStyle name="Standaard 4 2 3 10 4 3" xfId="8041" xr:uid="{B38EE1F3-25FB-4CFD-87A3-14F7D81F0203}"/>
    <cellStyle name="Standaard 4 2 3 10 4 3 2" xfId="24191" xr:uid="{A5EB7F58-79BC-4BDB-BC6A-5F452F6ABAF2}"/>
    <cellStyle name="Standaard 4 2 3 10 4 4" xfId="12762" xr:uid="{BE6DC5A6-2ADE-45E9-BA9E-DE18DADC841B}"/>
    <cellStyle name="Standaard 4 2 3 10 4 4 2" xfId="24192" xr:uid="{78178BD9-B2BB-4079-8FE9-E0C159182331}"/>
    <cellStyle name="Standaard 4 2 3 10 4 5" xfId="17430" xr:uid="{AB8A0235-98F7-417C-A52C-74AFDF99B8E4}"/>
    <cellStyle name="Standaard 4 2 3 10 4 6" xfId="24187" xr:uid="{C750AF91-AE2D-4A65-AC01-335AFAD2FE98}"/>
    <cellStyle name="Standaard 4 2 3 10 4 7" xfId="3375" xr:uid="{67D94D53-D269-4636-A0EF-5B90FE89FA36}"/>
    <cellStyle name="Standaard 4 2 3 10 5" xfId="4929" xr:uid="{23ECAE78-C1F6-41EA-BBE4-F7A3E057E853}"/>
    <cellStyle name="Standaard 4 2 3 10 5 2" xfId="9595" xr:uid="{2168626E-E63B-4B74-9F7C-F54BE0E85A60}"/>
    <cellStyle name="Standaard 4 2 3 10 5 2 2" xfId="24194" xr:uid="{7016E261-CCCB-4910-B7D3-F7177F824111}"/>
    <cellStyle name="Standaard 4 2 3 10 5 3" xfId="12764" xr:uid="{D14CD906-9CB6-4B19-8813-D742092553E8}"/>
    <cellStyle name="Standaard 4 2 3 10 5 3 2" xfId="24195" xr:uid="{1D5750EF-3BC0-4DCB-846E-7B741D4F026A}"/>
    <cellStyle name="Standaard 4 2 3 10 5 4" xfId="17432" xr:uid="{2686C27F-6E17-4364-84A9-2FC159F518AA}"/>
    <cellStyle name="Standaard 4 2 3 10 5 5" xfId="24193" xr:uid="{26EDCA9C-CD06-482C-B4D5-8F630D0BCFE5}"/>
    <cellStyle name="Standaard 4 2 3 10 6" xfId="7264" xr:uid="{BC9FCF23-C892-4492-8A92-786F374014D6}"/>
    <cellStyle name="Standaard 4 2 3 10 6 2" xfId="24196" xr:uid="{D7E15D05-8C85-4E67-8CF1-8601244B61E8}"/>
    <cellStyle name="Standaard 4 2 3 10 7" xfId="12753" xr:uid="{973164BD-DC61-4416-8D2B-3E649070DAC8}"/>
    <cellStyle name="Standaard 4 2 3 10 7 2" xfId="24197" xr:uid="{2B332D51-4A5B-405F-BEE7-4090059BB732}"/>
    <cellStyle name="Standaard 4 2 3 10 8" xfId="17421" xr:uid="{49E78F2D-63C6-499C-B5CE-92EC10AB37FA}"/>
    <cellStyle name="Standaard 4 2 3 10 9" xfId="24162" xr:uid="{F4D8433C-DFCB-413C-A2FF-0487D438FB84}"/>
    <cellStyle name="Standaard 4 2 3 11" xfId="270" xr:uid="{00000000-0005-0000-0000-000035020000}"/>
    <cellStyle name="Standaard 4 2 3 11 2" xfId="1058" xr:uid="{00000000-0005-0000-0000-000036020000}"/>
    <cellStyle name="Standaard 4 2 3 11 2 2" xfId="6677" xr:uid="{0BDAD1B1-F313-44C5-8DB7-42FD5A5CF3C0}"/>
    <cellStyle name="Standaard 4 2 3 11 2 2 2" xfId="11343" xr:uid="{4AD62A50-D88C-46F6-B72C-4B1BC86204E7}"/>
    <cellStyle name="Standaard 4 2 3 11 2 2 2 2" xfId="24201" xr:uid="{FB6D3475-791F-4760-BD6B-BF02B86D484B}"/>
    <cellStyle name="Standaard 4 2 3 11 2 2 3" xfId="12767" xr:uid="{06AD0DA1-BE60-4A6E-A6EA-F9DFA70F30EF}"/>
    <cellStyle name="Standaard 4 2 3 11 2 2 3 2" xfId="24202" xr:uid="{D6F5BB07-8AB1-41A3-95BC-ED7B62639721}"/>
    <cellStyle name="Standaard 4 2 3 11 2 2 4" xfId="17435" xr:uid="{A964B3DD-0075-4231-BD00-632DC005CC8D}"/>
    <cellStyle name="Standaard 4 2 3 11 2 2 5" xfId="24200" xr:uid="{A2947B22-769A-4432-8F7C-4BD12BDEBCCF}"/>
    <cellStyle name="Standaard 4 2 3 11 2 3" xfId="9012" xr:uid="{693B2AA5-EBBE-4D7B-911B-C5D45A4EC256}"/>
    <cellStyle name="Standaard 4 2 3 11 2 3 2" xfId="24203" xr:uid="{7F8A0DD3-DDB1-4123-A256-D859F29DF7FE}"/>
    <cellStyle name="Standaard 4 2 3 11 2 4" xfId="12766" xr:uid="{78911759-BB83-4013-827E-AE66BD97CB8B}"/>
    <cellStyle name="Standaard 4 2 3 11 2 4 2" xfId="24204" xr:uid="{FA9027A0-96D0-4406-894A-A6CD4963F244}"/>
    <cellStyle name="Standaard 4 2 3 11 2 5" xfId="17434" xr:uid="{49A341C8-815D-4615-855F-BDB6134EDC0D}"/>
    <cellStyle name="Standaard 4 2 3 11 2 6" xfId="24199" xr:uid="{F342FF4E-5A3D-4E8B-9A74-ABA0534DE737}"/>
    <cellStyle name="Standaard 4 2 3 11 2 7" xfId="4346" xr:uid="{5C4E5103-809D-432D-8638-5FBF146AC5E1}"/>
    <cellStyle name="Standaard 4 2 3 11 3" xfId="1842" xr:uid="{00000000-0005-0000-0000-000037020000}"/>
    <cellStyle name="Standaard 4 2 3 11 3 2" xfId="5900" xr:uid="{FB478C5F-76AB-44BB-8FC9-EB7C446495E2}"/>
    <cellStyle name="Standaard 4 2 3 11 3 2 2" xfId="10566" xr:uid="{D8501ED5-8DBB-4A10-B7F3-000FC6B9ED30}"/>
    <cellStyle name="Standaard 4 2 3 11 3 2 2 2" xfId="24207" xr:uid="{5A718715-C7D2-4D26-A1F2-4F6F2D50498E}"/>
    <cellStyle name="Standaard 4 2 3 11 3 2 3" xfId="12769" xr:uid="{AC2C65EB-3F96-401C-A5A2-72BBD82E86BC}"/>
    <cellStyle name="Standaard 4 2 3 11 3 2 3 2" xfId="24208" xr:uid="{D0783CF5-14A8-444A-9719-733DE00200DD}"/>
    <cellStyle name="Standaard 4 2 3 11 3 2 4" xfId="17437" xr:uid="{85396B73-E221-4CD1-88D5-C8D994C01185}"/>
    <cellStyle name="Standaard 4 2 3 11 3 2 5" xfId="24206" xr:uid="{C0FC1683-DF78-4E00-A3A7-C909675A8A9C}"/>
    <cellStyle name="Standaard 4 2 3 11 3 3" xfId="8235" xr:uid="{5F1F0503-DFA3-42A2-9443-0F3842FFD3F6}"/>
    <cellStyle name="Standaard 4 2 3 11 3 3 2" xfId="24209" xr:uid="{8E2FE9A0-7D10-4CF4-85FC-1B53F330E7F6}"/>
    <cellStyle name="Standaard 4 2 3 11 3 4" xfId="12768" xr:uid="{24A183AB-5921-4331-8D02-26763FDBC174}"/>
    <cellStyle name="Standaard 4 2 3 11 3 4 2" xfId="24210" xr:uid="{9416389C-827F-457B-8132-889BF8B1634F}"/>
    <cellStyle name="Standaard 4 2 3 11 3 5" xfId="17436" xr:uid="{85C036A8-05FB-49EA-BD1D-77EC4719C043}"/>
    <cellStyle name="Standaard 4 2 3 11 3 6" xfId="24205" xr:uid="{B1D9C884-F40A-4FB0-A9B6-9C51D4013B91}"/>
    <cellStyle name="Standaard 4 2 3 11 3 7" xfId="3569" xr:uid="{90F852FC-2632-4C10-881C-65F033347703}"/>
    <cellStyle name="Standaard 4 2 3 11 4" xfId="5123" xr:uid="{25AC6D16-6ECE-463E-A5CF-856E0D3FF32B}"/>
    <cellStyle name="Standaard 4 2 3 11 4 2" xfId="9789" xr:uid="{814EE64A-CEE4-4FDC-B894-B7D4573EA713}"/>
    <cellStyle name="Standaard 4 2 3 11 4 2 2" xfId="24212" xr:uid="{330FD0F1-3DA2-4966-9916-E1CA80DF9EE3}"/>
    <cellStyle name="Standaard 4 2 3 11 4 3" xfId="12770" xr:uid="{9A75DE38-631D-458B-96DE-864EBA5E02DD}"/>
    <cellStyle name="Standaard 4 2 3 11 4 3 2" xfId="24213" xr:uid="{220F103D-A99F-4B25-B52F-7EBE610026DE}"/>
    <cellStyle name="Standaard 4 2 3 11 4 4" xfId="17438" xr:uid="{E3FE2E4D-327F-4C08-9B41-7F2234D941FB}"/>
    <cellStyle name="Standaard 4 2 3 11 4 5" xfId="24211" xr:uid="{593C663B-8319-456B-A32F-C073840485E3}"/>
    <cellStyle name="Standaard 4 2 3 11 5" xfId="7458" xr:uid="{6D4F2A0D-1972-466E-9A41-D806B5083307}"/>
    <cellStyle name="Standaard 4 2 3 11 5 2" xfId="24214" xr:uid="{96640431-8DA0-46EF-85B7-5DE8C632EE4A}"/>
    <cellStyle name="Standaard 4 2 3 11 6" xfId="12765" xr:uid="{281B6A18-E19E-4EFC-88C7-0C02E8CA004B}"/>
    <cellStyle name="Standaard 4 2 3 11 6 2" xfId="24215" xr:uid="{368B4407-7BDE-4867-86D0-9D1CC6243FAC}"/>
    <cellStyle name="Standaard 4 2 3 11 7" xfId="17433" xr:uid="{FDBE241C-C28C-4E06-ADC2-ED681AC833FA}"/>
    <cellStyle name="Standaard 4 2 3 11 8" xfId="24198" xr:uid="{C9E3F302-5A3B-441E-B7EB-F96F15204D9A}"/>
    <cellStyle name="Standaard 4 2 3 11 9" xfId="2789" xr:uid="{4C2F9C24-7C66-46F5-8E7D-F9F50EB9A3D6}"/>
    <cellStyle name="Standaard 4 2 3 12" xfId="824" xr:uid="{00000000-0005-0000-0000-000038020000}"/>
    <cellStyle name="Standaard 4 2 3 12 2" xfId="6289" xr:uid="{C443B73D-FE23-4420-8AE8-21C39C8D5E2C}"/>
    <cellStyle name="Standaard 4 2 3 12 2 2" xfId="10955" xr:uid="{F70CAEC1-8B57-4536-AEBC-A7AB862679C0}"/>
    <cellStyle name="Standaard 4 2 3 12 2 2 2" xfId="24218" xr:uid="{0BCE1533-6DBB-483B-82D6-E0606CA6B7FB}"/>
    <cellStyle name="Standaard 4 2 3 12 2 3" xfId="12772" xr:uid="{1954BDF3-EC4C-48D8-94E9-66D43AD2E117}"/>
    <cellStyle name="Standaard 4 2 3 12 2 3 2" xfId="24219" xr:uid="{941B4728-F905-4547-BACA-E784492762B5}"/>
    <cellStyle name="Standaard 4 2 3 12 2 4" xfId="17440" xr:uid="{FD4DE405-DFC0-440C-88FF-806EEDDE4C3A}"/>
    <cellStyle name="Standaard 4 2 3 12 2 5" xfId="24217" xr:uid="{13D4670A-0166-40AB-AA56-07B482CE6C51}"/>
    <cellStyle name="Standaard 4 2 3 12 3" xfId="8624" xr:uid="{B7EA24C4-BD2A-4AF8-95BA-20EB69566A7A}"/>
    <cellStyle name="Standaard 4 2 3 12 3 2" xfId="24220" xr:uid="{156CE5CA-D4E8-4952-B4A1-221BA98DDCC9}"/>
    <cellStyle name="Standaard 4 2 3 12 4" xfId="12771" xr:uid="{03E413AA-C7D3-4159-B4A7-BE2D3ABDB2AC}"/>
    <cellStyle name="Standaard 4 2 3 12 4 2" xfId="24221" xr:uid="{50400B1B-EE12-4350-B0D0-E0211EC7CA4A}"/>
    <cellStyle name="Standaard 4 2 3 12 5" xfId="17439" xr:uid="{8C3E9C8B-817A-4BBB-B469-D3AAAC8B5C38}"/>
    <cellStyle name="Standaard 4 2 3 12 6" xfId="24216" xr:uid="{A98EC356-A270-4726-A505-2A3DB6B3B537}"/>
    <cellStyle name="Standaard 4 2 3 12 7" xfId="3958" xr:uid="{9B3FD903-4489-4329-A027-529780F769F3}"/>
    <cellStyle name="Standaard 4 2 3 13" xfId="1608" xr:uid="{00000000-0005-0000-0000-000039020000}"/>
    <cellStyle name="Standaard 4 2 3 13 2" xfId="5512" xr:uid="{6A8297BA-5373-4406-AF01-B32594007770}"/>
    <cellStyle name="Standaard 4 2 3 13 2 2" xfId="10178" xr:uid="{E4A774EB-127C-4223-B5CF-533F26545210}"/>
    <cellStyle name="Standaard 4 2 3 13 2 2 2" xfId="24224" xr:uid="{72346D7B-34D2-4D92-9289-03415264ACA7}"/>
    <cellStyle name="Standaard 4 2 3 13 2 3" xfId="12774" xr:uid="{3ACD7734-1EE9-4781-8D19-6B89BF134910}"/>
    <cellStyle name="Standaard 4 2 3 13 2 3 2" xfId="24225" xr:uid="{647FE4BC-9333-46E0-8E40-9213F3442709}"/>
    <cellStyle name="Standaard 4 2 3 13 2 4" xfId="17442" xr:uid="{D95A5EDE-4289-4A45-8449-6936D31A0D75}"/>
    <cellStyle name="Standaard 4 2 3 13 2 5" xfId="24223" xr:uid="{1676B8AD-5B68-4119-9343-796083A21BA3}"/>
    <cellStyle name="Standaard 4 2 3 13 3" xfId="7847" xr:uid="{8A5C7812-1D56-49CE-BC66-37A2FB5C18A0}"/>
    <cellStyle name="Standaard 4 2 3 13 3 2" xfId="24226" xr:uid="{8CEF0F76-2A3C-46E6-BF8F-50CA16B6DC9E}"/>
    <cellStyle name="Standaard 4 2 3 13 4" xfId="12773" xr:uid="{30A616C6-BE89-4E19-A67D-F5FBF24890C2}"/>
    <cellStyle name="Standaard 4 2 3 13 4 2" xfId="24227" xr:uid="{12EC19C8-7D51-4C61-93AD-60AB0BF97E94}"/>
    <cellStyle name="Standaard 4 2 3 13 5" xfId="17441" xr:uid="{586192EC-B892-485D-B411-E4DCD5FAD955}"/>
    <cellStyle name="Standaard 4 2 3 13 6" xfId="24222" xr:uid="{1A87CFC7-4C13-4DC4-AD86-8D341472B135}"/>
    <cellStyle name="Standaard 4 2 3 13 7" xfId="3181" xr:uid="{B71BBF29-200E-44A3-84AF-FA4CF0678EB4}"/>
    <cellStyle name="Standaard 4 2 3 14" xfId="4735" xr:uid="{2D7272A8-D352-46F0-A8C0-9C88977E9309}"/>
    <cellStyle name="Standaard 4 2 3 14 2" xfId="9401" xr:uid="{C1595F49-2EC7-4F82-97CC-0E821EF0E26B}"/>
    <cellStyle name="Standaard 4 2 3 14 2 2" xfId="24229" xr:uid="{383150C5-B1E5-46C6-86F6-06A74E58A547}"/>
    <cellStyle name="Standaard 4 2 3 14 3" xfId="12775" xr:uid="{46AB9BD7-0551-46B4-9692-85DEB0F5CD2C}"/>
    <cellStyle name="Standaard 4 2 3 14 3 2" xfId="24230" xr:uid="{C5ED584D-784D-4807-8C1E-BE6DB50524ED}"/>
    <cellStyle name="Standaard 4 2 3 14 4" xfId="17443" xr:uid="{CB346C03-5BC5-47AD-8ABE-8540B215540D}"/>
    <cellStyle name="Standaard 4 2 3 14 5" xfId="24228" xr:uid="{D6AC7E36-5241-453A-9F4E-0F4082CB033B}"/>
    <cellStyle name="Standaard 4 2 3 15" xfId="7054" xr:uid="{B34DCD1D-B416-4786-A097-2FEE06538EAE}"/>
    <cellStyle name="Standaard 4 2 3 15 2" xfId="24231" xr:uid="{75EC80E9-A330-4EE6-AEAE-DBBACE7DC73E}"/>
    <cellStyle name="Standaard 4 2 3 16" xfId="12752" xr:uid="{A24AD0FA-891F-4405-9214-8C6163554E53}"/>
    <cellStyle name="Standaard 4 2 3 16 2" xfId="24232" xr:uid="{BE5C1CF4-C226-4866-A773-A172FF551387}"/>
    <cellStyle name="Standaard 4 2 3 17" xfId="17420" xr:uid="{56082664-5D45-4D28-9141-B7A361E4ACB4}"/>
    <cellStyle name="Standaard 4 2 3 18" xfId="24161" xr:uid="{85C5AA66-36F7-4442-972E-40CC5447880B}"/>
    <cellStyle name="Standaard 4 2 3 19" xfId="2401" xr:uid="{B6EEC7C7-AEEF-4694-8313-3236F7230818}"/>
    <cellStyle name="Standaard 4 2 3 2" xfId="32" xr:uid="{00000000-0005-0000-0000-00003A020000}"/>
    <cellStyle name="Standaard 4 2 3 2 10" xfId="4736" xr:uid="{960D00A5-A27C-4503-9423-F28151FBA38E}"/>
    <cellStyle name="Standaard 4 2 3 2 10 2" xfId="9402" xr:uid="{6FD50350-3F61-462D-874D-DE8ABE19E1E9}"/>
    <cellStyle name="Standaard 4 2 3 2 10 2 2" xfId="24235" xr:uid="{05E24A49-E651-401F-8743-945DE34CED8E}"/>
    <cellStyle name="Standaard 4 2 3 2 10 3" xfId="12777" xr:uid="{7D2616E0-ACDD-484D-B792-D67201C2D4E3}"/>
    <cellStyle name="Standaard 4 2 3 2 10 3 2" xfId="24236" xr:uid="{AEE77877-F5F9-4A63-A8F5-CB91CD3013F4}"/>
    <cellStyle name="Standaard 4 2 3 2 10 4" xfId="17445" xr:uid="{782E0169-2A23-4117-9E72-C463A6282AA3}"/>
    <cellStyle name="Standaard 4 2 3 2 10 5" xfId="24234" xr:uid="{CABB6698-33B8-47F8-A260-7C1DF33E3594}"/>
    <cellStyle name="Standaard 4 2 3 2 11" xfId="7060" xr:uid="{693069F9-6E14-45A3-8003-46AC754FF0C3}"/>
    <cellStyle name="Standaard 4 2 3 2 11 2" xfId="24237" xr:uid="{6F858B32-8305-490A-8D34-929323F8E6E0}"/>
    <cellStyle name="Standaard 4 2 3 2 12" xfId="12776" xr:uid="{63AF7454-B250-4E7A-ACE9-D0838FA559FA}"/>
    <cellStyle name="Standaard 4 2 3 2 12 2" xfId="24238" xr:uid="{75C7555F-8AAE-4A04-96B0-0EC8B9169925}"/>
    <cellStyle name="Standaard 4 2 3 2 13" xfId="17444" xr:uid="{E297EE5A-9F43-4192-BB61-18DB05F5AB31}"/>
    <cellStyle name="Standaard 4 2 3 2 14" xfId="24233" xr:uid="{C82AE6C2-51F9-4F1F-B271-272F76AD4D9D}"/>
    <cellStyle name="Standaard 4 2 3 2 15" xfId="2402" xr:uid="{05196F95-5FC2-4A8C-A908-CF6A0B4A88D5}"/>
    <cellStyle name="Standaard 4 2 3 2 2" xfId="33" xr:uid="{00000000-0005-0000-0000-00003B020000}"/>
    <cellStyle name="Standaard 4 2 3 2 2 10" xfId="17446" xr:uid="{8F563882-669F-44B0-86D7-868F2769FBAA}"/>
    <cellStyle name="Standaard 4 2 3 2 2 11" xfId="24239" xr:uid="{1BD131AB-0EF3-4CB5-992F-4B36B7F89E22}"/>
    <cellStyle name="Standaard 4 2 3 2 2 12" xfId="2403" xr:uid="{A1DBE153-9C4F-4B83-9A78-D4C99D1B544E}"/>
    <cellStyle name="Standaard 4 2 3 2 2 2" xfId="271" xr:uid="{00000000-0005-0000-0000-00003C020000}"/>
    <cellStyle name="Standaard 4 2 3 2 2 2 10" xfId="24240" xr:uid="{73CA142E-9632-4939-B068-C0191B08C4A1}"/>
    <cellStyle name="Standaard 4 2 3 2 2 2 11" xfId="2531" xr:uid="{04D6A26E-ED46-4C72-AB8D-37BE8A7D6231}"/>
    <cellStyle name="Standaard 4 2 3 2 2 2 2" xfId="272" xr:uid="{00000000-0005-0000-0000-00003D020000}"/>
    <cellStyle name="Standaard 4 2 3 2 2 2 2 10" xfId="2725" xr:uid="{FF3C4A28-FF0B-4BEE-8815-B158668CE53F}"/>
    <cellStyle name="Standaard 4 2 3 2 2 2 2 2" xfId="273" xr:uid="{00000000-0005-0000-0000-00003E020000}"/>
    <cellStyle name="Standaard 4 2 3 2 2 2 2 2 2" xfId="1061" xr:uid="{00000000-0005-0000-0000-00003F020000}"/>
    <cellStyle name="Standaard 4 2 3 2 2 2 2 2 2 2" xfId="7001" xr:uid="{67299D16-2538-4043-A927-973EA58405FF}"/>
    <cellStyle name="Standaard 4 2 3 2 2 2 2 2 2 2 2" xfId="11667" xr:uid="{4E6C1CE3-14F0-4E02-9A7B-472B1D74AAC0}"/>
    <cellStyle name="Standaard 4 2 3 2 2 2 2 2 2 2 2 2" xfId="24245" xr:uid="{CADF969F-3685-4F95-BDE5-F62A1834E431}"/>
    <cellStyle name="Standaard 4 2 3 2 2 2 2 2 2 2 3" xfId="12783" xr:uid="{7DF0583B-4A0B-492F-BAFE-58AE328D94A5}"/>
    <cellStyle name="Standaard 4 2 3 2 2 2 2 2 2 2 3 2" xfId="24246" xr:uid="{2101FB8E-A183-47DC-9879-296DD05877AD}"/>
    <cellStyle name="Standaard 4 2 3 2 2 2 2 2 2 2 4" xfId="17451" xr:uid="{EEB5B31E-718E-4D49-BE13-CC8858116558}"/>
    <cellStyle name="Standaard 4 2 3 2 2 2 2 2 2 2 5" xfId="24244" xr:uid="{840CE8A0-9479-40EC-A5A0-62DB7DAA236B}"/>
    <cellStyle name="Standaard 4 2 3 2 2 2 2 2 2 3" xfId="9336" xr:uid="{AB059244-E981-4C03-B549-57D56BB5B177}"/>
    <cellStyle name="Standaard 4 2 3 2 2 2 2 2 2 3 2" xfId="24247" xr:uid="{0C27F237-4241-43C7-8957-92720544FEFE}"/>
    <cellStyle name="Standaard 4 2 3 2 2 2 2 2 2 4" xfId="12782" xr:uid="{7C95076A-7387-47D1-BB9A-ED11CD648867}"/>
    <cellStyle name="Standaard 4 2 3 2 2 2 2 2 2 4 2" xfId="24248" xr:uid="{8DEC62FD-EDC6-4343-B6F4-EF90FB05ACE9}"/>
    <cellStyle name="Standaard 4 2 3 2 2 2 2 2 2 5" xfId="17450" xr:uid="{FDF12A1A-DAEE-42CC-9C25-F502CD18A2BB}"/>
    <cellStyle name="Standaard 4 2 3 2 2 2 2 2 2 6" xfId="24243" xr:uid="{FAA58246-C241-40D9-B761-EDBBE2821966}"/>
    <cellStyle name="Standaard 4 2 3 2 2 2 2 2 2 7" xfId="4670" xr:uid="{3D11C4DA-5CEA-4526-9FDB-EFE849B9A4F0}"/>
    <cellStyle name="Standaard 4 2 3 2 2 2 2 2 3" xfId="1845" xr:uid="{00000000-0005-0000-0000-000040020000}"/>
    <cellStyle name="Standaard 4 2 3 2 2 2 2 2 3 2" xfId="6224" xr:uid="{AF0F9043-0FB8-4671-ACAC-BD27D41CDDB3}"/>
    <cellStyle name="Standaard 4 2 3 2 2 2 2 2 3 2 2" xfId="10890" xr:uid="{656BCE36-DDCE-4E58-B0D2-55E34AEE4D53}"/>
    <cellStyle name="Standaard 4 2 3 2 2 2 2 2 3 2 2 2" xfId="24251" xr:uid="{7CC2AE0C-616D-4C48-A61D-95244F6707AF}"/>
    <cellStyle name="Standaard 4 2 3 2 2 2 2 2 3 2 3" xfId="12785" xr:uid="{C7001FB8-0A4C-4B72-975E-9751F53904CF}"/>
    <cellStyle name="Standaard 4 2 3 2 2 2 2 2 3 2 3 2" xfId="24252" xr:uid="{8132485D-60BE-4286-ABF7-D02BC43AA84B}"/>
    <cellStyle name="Standaard 4 2 3 2 2 2 2 2 3 2 4" xfId="17453" xr:uid="{C9315684-1318-440B-898B-423569D64FA6}"/>
    <cellStyle name="Standaard 4 2 3 2 2 2 2 2 3 2 5" xfId="24250" xr:uid="{652A582D-0C27-499C-A076-04F28D52E3E9}"/>
    <cellStyle name="Standaard 4 2 3 2 2 2 2 2 3 3" xfId="8559" xr:uid="{155BF800-33BC-4365-B9F7-584F7CCB806D}"/>
    <cellStyle name="Standaard 4 2 3 2 2 2 2 2 3 3 2" xfId="24253" xr:uid="{92C05E00-C0AF-4715-90B1-B1B8B9007D2D}"/>
    <cellStyle name="Standaard 4 2 3 2 2 2 2 2 3 4" xfId="12784" xr:uid="{A600CB7C-FBD1-4022-8E9F-876E8CE62681}"/>
    <cellStyle name="Standaard 4 2 3 2 2 2 2 2 3 4 2" xfId="24254" xr:uid="{46155448-FDFB-4E24-803F-58139A6E4203}"/>
    <cellStyle name="Standaard 4 2 3 2 2 2 2 2 3 5" xfId="17452" xr:uid="{CF058268-BB9B-43B3-8638-A75C7EEF088D}"/>
    <cellStyle name="Standaard 4 2 3 2 2 2 2 2 3 6" xfId="24249" xr:uid="{278D2BEA-87C0-4240-A5DB-4F00FBC02389}"/>
    <cellStyle name="Standaard 4 2 3 2 2 2 2 2 3 7" xfId="3893" xr:uid="{E0B9AAD5-A160-4325-890B-D7BD486052B0}"/>
    <cellStyle name="Standaard 4 2 3 2 2 2 2 2 4" xfId="5447" xr:uid="{E4A919E1-09B4-4927-A9F6-A4DDAF0E37C2}"/>
    <cellStyle name="Standaard 4 2 3 2 2 2 2 2 4 2" xfId="10113" xr:uid="{8B58F50E-51D3-4B48-AAE0-C31AE50B1A1B}"/>
    <cellStyle name="Standaard 4 2 3 2 2 2 2 2 4 2 2" xfId="24256" xr:uid="{D5EF4FA2-A9B5-4908-93A1-29F7D1919AAC}"/>
    <cellStyle name="Standaard 4 2 3 2 2 2 2 2 4 3" xfId="12786" xr:uid="{AAFFC7F4-17FC-47B5-95D8-9EE35B58FE13}"/>
    <cellStyle name="Standaard 4 2 3 2 2 2 2 2 4 3 2" xfId="24257" xr:uid="{1089F25F-7E81-4C0F-97A7-09F2BA45AE6E}"/>
    <cellStyle name="Standaard 4 2 3 2 2 2 2 2 4 4" xfId="17454" xr:uid="{EF0062B4-5CA3-413F-9E1D-9763355690CB}"/>
    <cellStyle name="Standaard 4 2 3 2 2 2 2 2 4 5" xfId="24255" xr:uid="{AFA7CA91-CD20-4409-A98B-3C8DACF81496}"/>
    <cellStyle name="Standaard 4 2 3 2 2 2 2 2 5" xfId="7782" xr:uid="{0A01E10B-C560-4CB9-8116-B627B2D10DF5}"/>
    <cellStyle name="Standaard 4 2 3 2 2 2 2 2 5 2" xfId="24258" xr:uid="{EAA2E9AF-E5F9-40FD-B469-0EC1ADE4261E}"/>
    <cellStyle name="Standaard 4 2 3 2 2 2 2 2 6" xfId="12781" xr:uid="{EA721238-A819-4BCB-917B-7E8D1F6FC6EE}"/>
    <cellStyle name="Standaard 4 2 3 2 2 2 2 2 6 2" xfId="24259" xr:uid="{95166447-ABAB-471E-9301-098709BF9D26}"/>
    <cellStyle name="Standaard 4 2 3 2 2 2 2 2 7" xfId="17449" xr:uid="{27BD38A5-0185-4B13-A9A8-FE7B62535E58}"/>
    <cellStyle name="Standaard 4 2 3 2 2 2 2 2 8" xfId="24242" xr:uid="{DC04FFF5-8DD0-4C50-837F-FD521B95B391}"/>
    <cellStyle name="Standaard 4 2 3 2 2 2 2 2 9" xfId="3113" xr:uid="{CAB142DE-0FB1-4DDA-AA69-8976889BD67F}"/>
    <cellStyle name="Standaard 4 2 3 2 2 2 2 3" xfId="1060" xr:uid="{00000000-0005-0000-0000-000041020000}"/>
    <cellStyle name="Standaard 4 2 3 2 2 2 2 3 2" xfId="6613" xr:uid="{FAE1F710-A3E9-4DB9-A9F5-BEFF69C28E3B}"/>
    <cellStyle name="Standaard 4 2 3 2 2 2 2 3 2 2" xfId="11279" xr:uid="{313F2755-0A9A-4696-AB1D-F8257345F1AB}"/>
    <cellStyle name="Standaard 4 2 3 2 2 2 2 3 2 2 2" xfId="24262" xr:uid="{D331CA7A-1BD5-45A5-839B-CB318E4EE870}"/>
    <cellStyle name="Standaard 4 2 3 2 2 2 2 3 2 3" xfId="12788" xr:uid="{7E4CC3FE-FA5C-4AB5-A679-909F530A93EA}"/>
    <cellStyle name="Standaard 4 2 3 2 2 2 2 3 2 3 2" xfId="24263" xr:uid="{A7BC5419-27FB-41DB-B73F-BB43D435EC25}"/>
    <cellStyle name="Standaard 4 2 3 2 2 2 2 3 2 4" xfId="17456" xr:uid="{FE3498D6-35C6-40DC-A76D-761D36D1CAB3}"/>
    <cellStyle name="Standaard 4 2 3 2 2 2 2 3 2 5" xfId="24261" xr:uid="{379F8409-ABBA-4318-8F86-14B8B7B242A6}"/>
    <cellStyle name="Standaard 4 2 3 2 2 2 2 3 3" xfId="8948" xr:uid="{11084A96-F1DF-4CAA-8715-BA53EB275E88}"/>
    <cellStyle name="Standaard 4 2 3 2 2 2 2 3 3 2" xfId="24264" xr:uid="{FB2D9A3B-45C8-4FD4-91AA-19A22CD5CEEA}"/>
    <cellStyle name="Standaard 4 2 3 2 2 2 2 3 4" xfId="12787" xr:uid="{99FD40A7-8CE7-4C67-938A-5AB331951A48}"/>
    <cellStyle name="Standaard 4 2 3 2 2 2 2 3 4 2" xfId="24265" xr:uid="{478597FF-A7A9-46CE-8A88-2B0B1E2215A2}"/>
    <cellStyle name="Standaard 4 2 3 2 2 2 2 3 5" xfId="17455" xr:uid="{882791A5-6199-4BD9-8C90-1A69AE7F6E14}"/>
    <cellStyle name="Standaard 4 2 3 2 2 2 2 3 6" xfId="24260" xr:uid="{6B9B40CB-C38F-4373-8698-D6038A8E1751}"/>
    <cellStyle name="Standaard 4 2 3 2 2 2 2 3 7" xfId="4282" xr:uid="{58F9C550-4207-43E4-8A39-EB1D27D9CA9C}"/>
    <cellStyle name="Standaard 4 2 3 2 2 2 2 4" xfId="1844" xr:uid="{00000000-0005-0000-0000-000042020000}"/>
    <cellStyle name="Standaard 4 2 3 2 2 2 2 4 2" xfId="5836" xr:uid="{4CEE10C2-F98A-46E7-84DA-CF116A1E1714}"/>
    <cellStyle name="Standaard 4 2 3 2 2 2 2 4 2 2" xfId="10502" xr:uid="{4B6E8EBA-BE87-40B6-8D66-AB74E761FF32}"/>
    <cellStyle name="Standaard 4 2 3 2 2 2 2 4 2 2 2" xfId="24268" xr:uid="{E2B99F13-4FEC-4911-ADDA-B7668332A4AE}"/>
    <cellStyle name="Standaard 4 2 3 2 2 2 2 4 2 3" xfId="12790" xr:uid="{B287732C-3222-41C1-BCDF-AFC053723B0A}"/>
    <cellStyle name="Standaard 4 2 3 2 2 2 2 4 2 3 2" xfId="24269" xr:uid="{FEF88C88-4AF3-4A6E-9839-D1393677B4CC}"/>
    <cellStyle name="Standaard 4 2 3 2 2 2 2 4 2 4" xfId="17458" xr:uid="{9458D4CE-7981-4296-BB86-0CC59018ACF4}"/>
    <cellStyle name="Standaard 4 2 3 2 2 2 2 4 2 5" xfId="24267" xr:uid="{C0826604-3E58-40E2-8201-6125215995E3}"/>
    <cellStyle name="Standaard 4 2 3 2 2 2 2 4 3" xfId="8171" xr:uid="{4B6A4FCA-B4C2-4F24-A0E8-B1A719024E87}"/>
    <cellStyle name="Standaard 4 2 3 2 2 2 2 4 3 2" xfId="24270" xr:uid="{ED71C645-4D09-4B38-B5F1-644934D94EDB}"/>
    <cellStyle name="Standaard 4 2 3 2 2 2 2 4 4" xfId="12789" xr:uid="{B665577C-7DF4-44FF-B615-C056C7E06E74}"/>
    <cellStyle name="Standaard 4 2 3 2 2 2 2 4 4 2" xfId="24271" xr:uid="{84316300-3954-4B74-8D82-194AC605F953}"/>
    <cellStyle name="Standaard 4 2 3 2 2 2 2 4 5" xfId="17457" xr:uid="{07A2874F-F71F-4976-BA0D-C5414A9CECF1}"/>
    <cellStyle name="Standaard 4 2 3 2 2 2 2 4 6" xfId="24266" xr:uid="{D8A7BAED-D1EA-46B6-8203-E7F3B302ADF1}"/>
    <cellStyle name="Standaard 4 2 3 2 2 2 2 4 7" xfId="3505" xr:uid="{52884C2A-924F-4ABD-BF4D-1F2EA4671128}"/>
    <cellStyle name="Standaard 4 2 3 2 2 2 2 5" xfId="5059" xr:uid="{7303A6D7-929A-40AA-BC16-D494ED7ABE9C}"/>
    <cellStyle name="Standaard 4 2 3 2 2 2 2 5 2" xfId="9725" xr:uid="{15E79483-C16F-49CE-BC12-48FD00156175}"/>
    <cellStyle name="Standaard 4 2 3 2 2 2 2 5 2 2" xfId="24273" xr:uid="{AA5E7AB1-2C00-4C17-8371-A7248E5E25EB}"/>
    <cellStyle name="Standaard 4 2 3 2 2 2 2 5 3" xfId="12791" xr:uid="{0E85C1D5-3531-4C70-B285-196D90EC265D}"/>
    <cellStyle name="Standaard 4 2 3 2 2 2 2 5 3 2" xfId="24274" xr:uid="{FEC0CE69-C803-4695-973F-6DA2C534310E}"/>
    <cellStyle name="Standaard 4 2 3 2 2 2 2 5 4" xfId="17459" xr:uid="{43847746-D97F-4EDB-A258-86EBDE64BDA9}"/>
    <cellStyle name="Standaard 4 2 3 2 2 2 2 5 5" xfId="24272" xr:uid="{711FA86E-F1ED-4F7B-A26B-D2A830B0BE8D}"/>
    <cellStyle name="Standaard 4 2 3 2 2 2 2 6" xfId="7394" xr:uid="{93566D3D-05D7-4AB2-A8C7-AF2817C6FCC8}"/>
    <cellStyle name="Standaard 4 2 3 2 2 2 2 6 2" xfId="24275" xr:uid="{F94FE4DD-AA90-48C0-8B49-6175875FA367}"/>
    <cellStyle name="Standaard 4 2 3 2 2 2 2 7" xfId="12780" xr:uid="{38460712-7081-401D-9BE4-19DBA55BFD09}"/>
    <cellStyle name="Standaard 4 2 3 2 2 2 2 7 2" xfId="24276" xr:uid="{1E1996B2-10E9-4982-A7B9-6F6BBA975224}"/>
    <cellStyle name="Standaard 4 2 3 2 2 2 2 8" xfId="17448" xr:uid="{292C0599-A891-4743-ADDA-D5219EDF423E}"/>
    <cellStyle name="Standaard 4 2 3 2 2 2 2 9" xfId="24241" xr:uid="{BAB6B924-1129-4679-9A33-2CCA766C80A2}"/>
    <cellStyle name="Standaard 4 2 3 2 2 2 3" xfId="274" xr:uid="{00000000-0005-0000-0000-000043020000}"/>
    <cellStyle name="Standaard 4 2 3 2 2 2 3 2" xfId="1062" xr:uid="{00000000-0005-0000-0000-000044020000}"/>
    <cellStyle name="Standaard 4 2 3 2 2 2 3 2 2" xfId="6807" xr:uid="{35F7918D-C3A4-4BE1-8352-C59D8F433DBA}"/>
    <cellStyle name="Standaard 4 2 3 2 2 2 3 2 2 2" xfId="11473" xr:uid="{A7FEE512-D906-448E-A239-BD695DED1502}"/>
    <cellStyle name="Standaard 4 2 3 2 2 2 3 2 2 2 2" xfId="24280" xr:uid="{0F97A2AC-D6CF-4CD8-8D44-DAB69CEAA441}"/>
    <cellStyle name="Standaard 4 2 3 2 2 2 3 2 2 3" xfId="12794" xr:uid="{02321ADC-8B08-47E1-BA0F-D36114BFE5E4}"/>
    <cellStyle name="Standaard 4 2 3 2 2 2 3 2 2 3 2" xfId="24281" xr:uid="{A037123D-7693-4491-ADF1-1A07B0ADADCC}"/>
    <cellStyle name="Standaard 4 2 3 2 2 2 3 2 2 4" xfId="17462" xr:uid="{6AE4DCE3-8599-4652-AE29-86D9377B2745}"/>
    <cellStyle name="Standaard 4 2 3 2 2 2 3 2 2 5" xfId="24279" xr:uid="{954CCD89-C0A3-4536-8D0D-096F8F9A554A}"/>
    <cellStyle name="Standaard 4 2 3 2 2 2 3 2 3" xfId="9142" xr:uid="{7A2B03F2-F97B-4808-BAE5-A5029FF6B83E}"/>
    <cellStyle name="Standaard 4 2 3 2 2 2 3 2 3 2" xfId="24282" xr:uid="{C1D9C3B0-9461-4599-A729-733C87E09BBC}"/>
    <cellStyle name="Standaard 4 2 3 2 2 2 3 2 4" xfId="12793" xr:uid="{B55A1093-A13C-48DF-9352-52EF85031896}"/>
    <cellStyle name="Standaard 4 2 3 2 2 2 3 2 4 2" xfId="24283" xr:uid="{522D7279-A155-47F2-A07F-1E000B63FDC3}"/>
    <cellStyle name="Standaard 4 2 3 2 2 2 3 2 5" xfId="17461" xr:uid="{24BB6470-4789-4635-8FDC-B5EA07E2E39F}"/>
    <cellStyle name="Standaard 4 2 3 2 2 2 3 2 6" xfId="24278" xr:uid="{CDBB1FE7-3342-4E74-A4B6-6040C5F95438}"/>
    <cellStyle name="Standaard 4 2 3 2 2 2 3 2 7" xfId="4476" xr:uid="{3C57DF89-609C-401C-AC58-6FF935CD89F8}"/>
    <cellStyle name="Standaard 4 2 3 2 2 2 3 3" xfId="1846" xr:uid="{00000000-0005-0000-0000-000045020000}"/>
    <cellStyle name="Standaard 4 2 3 2 2 2 3 3 2" xfId="6030" xr:uid="{4BCC9DB7-81E7-4482-910D-B6B30744D302}"/>
    <cellStyle name="Standaard 4 2 3 2 2 2 3 3 2 2" xfId="10696" xr:uid="{F2D13DDE-69F2-4079-9D4A-39AE4590D1B0}"/>
    <cellStyle name="Standaard 4 2 3 2 2 2 3 3 2 2 2" xfId="24286" xr:uid="{98D72CFE-DC3E-4015-97A5-4F97BB9EBCDC}"/>
    <cellStyle name="Standaard 4 2 3 2 2 2 3 3 2 3" xfId="12796" xr:uid="{B6E35315-C796-483C-AE2B-1E43D8D7EBE4}"/>
    <cellStyle name="Standaard 4 2 3 2 2 2 3 3 2 3 2" xfId="24287" xr:uid="{2FD003A7-5F89-4695-82EF-89B826BF6E8E}"/>
    <cellStyle name="Standaard 4 2 3 2 2 2 3 3 2 4" xfId="17464" xr:uid="{E03209CF-E2BB-4927-93E1-DDE3C778483B}"/>
    <cellStyle name="Standaard 4 2 3 2 2 2 3 3 2 5" xfId="24285" xr:uid="{7B0D3D68-7CBC-42D7-9ACF-0A676C02EF19}"/>
    <cellStyle name="Standaard 4 2 3 2 2 2 3 3 3" xfId="8365" xr:uid="{B58B6195-6DB9-4A15-87DE-E804089C4E3C}"/>
    <cellStyle name="Standaard 4 2 3 2 2 2 3 3 3 2" xfId="24288" xr:uid="{AB5A509D-7819-4D75-ADEF-F3F420E9005D}"/>
    <cellStyle name="Standaard 4 2 3 2 2 2 3 3 4" xfId="12795" xr:uid="{A7FDD952-9EA1-4451-9C85-03C29C6F2123}"/>
    <cellStyle name="Standaard 4 2 3 2 2 2 3 3 4 2" xfId="24289" xr:uid="{0213E6AE-9420-4F8B-B29A-30BBA04202E6}"/>
    <cellStyle name="Standaard 4 2 3 2 2 2 3 3 5" xfId="17463" xr:uid="{CB4ECBF4-82F6-4136-A8A3-FBF9E83FB66E}"/>
    <cellStyle name="Standaard 4 2 3 2 2 2 3 3 6" xfId="24284" xr:uid="{1E0719B0-7F0E-4651-8934-5D1BCB6D46FC}"/>
    <cellStyle name="Standaard 4 2 3 2 2 2 3 3 7" xfId="3699" xr:uid="{3EB9DE45-2C85-4222-AC7A-D4D5DA90D11D}"/>
    <cellStyle name="Standaard 4 2 3 2 2 2 3 4" xfId="5253" xr:uid="{7CB82266-C58A-4900-8852-15ED980FC2F9}"/>
    <cellStyle name="Standaard 4 2 3 2 2 2 3 4 2" xfId="9919" xr:uid="{7978651B-D7AC-43D2-9948-DF21CE0B7EB1}"/>
    <cellStyle name="Standaard 4 2 3 2 2 2 3 4 2 2" xfId="24291" xr:uid="{89E330C9-BA24-45C1-B574-BC3A4A432702}"/>
    <cellStyle name="Standaard 4 2 3 2 2 2 3 4 3" xfId="12797" xr:uid="{ADC72C3B-7B60-4E7B-A674-D4C3E955C621}"/>
    <cellStyle name="Standaard 4 2 3 2 2 2 3 4 3 2" xfId="24292" xr:uid="{D9AC8509-2F04-44FD-892D-436F089A4F35}"/>
    <cellStyle name="Standaard 4 2 3 2 2 2 3 4 4" xfId="17465" xr:uid="{AA69457C-7F92-4AE5-8D78-7DD4FA526B57}"/>
    <cellStyle name="Standaard 4 2 3 2 2 2 3 4 5" xfId="24290" xr:uid="{B8962220-4B6E-4846-9DA0-AEBDEE4CB7BF}"/>
    <cellStyle name="Standaard 4 2 3 2 2 2 3 5" xfId="7588" xr:uid="{DD021443-05C4-42BA-A444-DE3A58D2F5A0}"/>
    <cellStyle name="Standaard 4 2 3 2 2 2 3 5 2" xfId="24293" xr:uid="{B41628F1-B511-4762-B8F4-CF4C46CF3473}"/>
    <cellStyle name="Standaard 4 2 3 2 2 2 3 6" xfId="12792" xr:uid="{D38B7401-FBBD-4334-B642-0343D7412805}"/>
    <cellStyle name="Standaard 4 2 3 2 2 2 3 6 2" xfId="24294" xr:uid="{7BEABD86-A1A8-41FA-844E-04FFB949E7E6}"/>
    <cellStyle name="Standaard 4 2 3 2 2 2 3 7" xfId="17460" xr:uid="{5833A65D-9AC5-47B6-9F00-78D6A8CA334A}"/>
    <cellStyle name="Standaard 4 2 3 2 2 2 3 8" xfId="24277" xr:uid="{8AE312B4-1C7F-44CD-A1FD-E06D66209841}"/>
    <cellStyle name="Standaard 4 2 3 2 2 2 3 9" xfId="2919" xr:uid="{FC84334F-FBC3-4C46-9120-FBDC1A83AA5F}"/>
    <cellStyle name="Standaard 4 2 3 2 2 2 4" xfId="1059" xr:uid="{00000000-0005-0000-0000-000046020000}"/>
    <cellStyle name="Standaard 4 2 3 2 2 2 4 2" xfId="6419" xr:uid="{C2344AA2-D5B3-4BA2-AD5B-E3FBE459C822}"/>
    <cellStyle name="Standaard 4 2 3 2 2 2 4 2 2" xfId="11085" xr:uid="{623B4DAC-B70B-4F68-B820-B564669F270B}"/>
    <cellStyle name="Standaard 4 2 3 2 2 2 4 2 2 2" xfId="24297" xr:uid="{C0E507B0-3068-4825-960F-2F5178FFE59F}"/>
    <cellStyle name="Standaard 4 2 3 2 2 2 4 2 3" xfId="12799" xr:uid="{23A3FAE6-C834-45B7-A910-29759B633462}"/>
    <cellStyle name="Standaard 4 2 3 2 2 2 4 2 3 2" xfId="24298" xr:uid="{2E17B5E0-8ABF-45CD-BE37-389CF1DB65D5}"/>
    <cellStyle name="Standaard 4 2 3 2 2 2 4 2 4" xfId="17467" xr:uid="{0BE4182E-AA40-4B9C-9327-3DB21CDABE6B}"/>
    <cellStyle name="Standaard 4 2 3 2 2 2 4 2 5" xfId="24296" xr:uid="{08647B5F-0669-409A-BDC3-AD5B011B7564}"/>
    <cellStyle name="Standaard 4 2 3 2 2 2 4 3" xfId="8754" xr:uid="{2DB5BFD6-7766-4973-AE12-9B4730070BE4}"/>
    <cellStyle name="Standaard 4 2 3 2 2 2 4 3 2" xfId="24299" xr:uid="{F623BE21-66EA-49CB-A3D2-C5C0780E424E}"/>
    <cellStyle name="Standaard 4 2 3 2 2 2 4 4" xfId="12798" xr:uid="{DB87F2DB-FA60-40AC-8F94-3A1E30CD3DD8}"/>
    <cellStyle name="Standaard 4 2 3 2 2 2 4 4 2" xfId="24300" xr:uid="{DE83FDFF-02D4-4E0D-A233-7158D80B3B47}"/>
    <cellStyle name="Standaard 4 2 3 2 2 2 4 5" xfId="17466" xr:uid="{091A3B60-A288-4D3B-A17A-D908CE2CA6D2}"/>
    <cellStyle name="Standaard 4 2 3 2 2 2 4 6" xfId="24295" xr:uid="{F1582BCF-F987-4FD6-AB47-373DD33DD09A}"/>
    <cellStyle name="Standaard 4 2 3 2 2 2 4 7" xfId="4088" xr:uid="{5ADD632F-EC84-4EDD-BD62-FABE95B68369}"/>
    <cellStyle name="Standaard 4 2 3 2 2 2 5" xfId="1843" xr:uid="{00000000-0005-0000-0000-000047020000}"/>
    <cellStyle name="Standaard 4 2 3 2 2 2 5 2" xfId="5642" xr:uid="{37D17AC9-7EBD-4BB5-B06A-827C725D999B}"/>
    <cellStyle name="Standaard 4 2 3 2 2 2 5 2 2" xfId="10308" xr:uid="{3DF62962-9DA2-483D-BDCF-729C3CC87040}"/>
    <cellStyle name="Standaard 4 2 3 2 2 2 5 2 2 2" xfId="24303" xr:uid="{706E28D0-90B1-4C42-B1EF-497E3EA9E330}"/>
    <cellStyle name="Standaard 4 2 3 2 2 2 5 2 3" xfId="12801" xr:uid="{AEB0CD88-073D-412E-BD55-43BE73C404CA}"/>
    <cellStyle name="Standaard 4 2 3 2 2 2 5 2 3 2" xfId="24304" xr:uid="{75377806-2B5F-4B2B-81FE-E2CCDD78CEA5}"/>
    <cellStyle name="Standaard 4 2 3 2 2 2 5 2 4" xfId="17469" xr:uid="{D304279A-6940-4F9A-A93A-07239FA9CD52}"/>
    <cellStyle name="Standaard 4 2 3 2 2 2 5 2 5" xfId="24302" xr:uid="{0C646152-FF40-4CCB-87D1-8CF9565BECAD}"/>
    <cellStyle name="Standaard 4 2 3 2 2 2 5 3" xfId="7977" xr:uid="{F591042C-EF02-49EF-B2EC-16A505D3D83D}"/>
    <cellStyle name="Standaard 4 2 3 2 2 2 5 3 2" xfId="24305" xr:uid="{859C90C7-A184-42A5-A216-3574C70418C9}"/>
    <cellStyle name="Standaard 4 2 3 2 2 2 5 4" xfId="12800" xr:uid="{3A969E2D-44C5-4A87-A14E-AFD8EBE8E393}"/>
    <cellStyle name="Standaard 4 2 3 2 2 2 5 4 2" xfId="24306" xr:uid="{66D35951-B7B4-4D85-B857-6F56CBDC980C}"/>
    <cellStyle name="Standaard 4 2 3 2 2 2 5 5" xfId="17468" xr:uid="{EF23B9F7-42B2-4E06-AB99-EE572A72D7E5}"/>
    <cellStyle name="Standaard 4 2 3 2 2 2 5 6" xfId="24301" xr:uid="{58F7CA74-B573-4129-BB86-CBCB146CA1FB}"/>
    <cellStyle name="Standaard 4 2 3 2 2 2 5 7" xfId="3311" xr:uid="{167AA206-670B-4D10-974B-FD0B5CE8B5CE}"/>
    <cellStyle name="Standaard 4 2 3 2 2 2 6" xfId="4865" xr:uid="{FD558783-DA4E-4579-B65B-7570EE7EBFB9}"/>
    <cellStyle name="Standaard 4 2 3 2 2 2 6 2" xfId="9531" xr:uid="{1FF79B3A-2DC4-4CC2-862E-504865E7DDB0}"/>
    <cellStyle name="Standaard 4 2 3 2 2 2 6 2 2" xfId="24308" xr:uid="{450B7ED1-3681-4331-AC93-DDAF1B8BF4BE}"/>
    <cellStyle name="Standaard 4 2 3 2 2 2 6 3" xfId="12802" xr:uid="{AEDE83FE-8460-4121-BEAB-08A25DADC398}"/>
    <cellStyle name="Standaard 4 2 3 2 2 2 6 3 2" xfId="24309" xr:uid="{2BC1E9C5-4577-4168-AE47-2315B3FEF2FA}"/>
    <cellStyle name="Standaard 4 2 3 2 2 2 6 4" xfId="17470" xr:uid="{B499C549-7CFC-4F71-84B9-AB979F63D8DA}"/>
    <cellStyle name="Standaard 4 2 3 2 2 2 6 5" xfId="24307" xr:uid="{64CFAF60-7E7C-4A5B-BE00-6B50AD358A2B}"/>
    <cellStyle name="Standaard 4 2 3 2 2 2 7" xfId="7200" xr:uid="{24CC6841-7131-4839-AFFD-150C8258F1EF}"/>
    <cellStyle name="Standaard 4 2 3 2 2 2 7 2" xfId="24310" xr:uid="{5B6773FE-38E8-4DF4-834E-6010096CB2D6}"/>
    <cellStyle name="Standaard 4 2 3 2 2 2 8" xfId="12779" xr:uid="{AAA341D1-85BF-44AA-84C1-ADEB0D1E0F0D}"/>
    <cellStyle name="Standaard 4 2 3 2 2 2 8 2" xfId="24311" xr:uid="{14ABF3D4-F065-442A-B450-740EA469356C}"/>
    <cellStyle name="Standaard 4 2 3 2 2 2 9" xfId="17447" xr:uid="{E1B4CB2F-A877-4109-BFCD-443FD0EC1090}"/>
    <cellStyle name="Standaard 4 2 3 2 2 3" xfId="275" xr:uid="{00000000-0005-0000-0000-000048020000}"/>
    <cellStyle name="Standaard 4 2 3 2 2 3 10" xfId="2597" xr:uid="{0C2B2D58-0BE4-4DA6-A614-FF0B4CF5D1DE}"/>
    <cellStyle name="Standaard 4 2 3 2 2 3 2" xfId="276" xr:uid="{00000000-0005-0000-0000-000049020000}"/>
    <cellStyle name="Standaard 4 2 3 2 2 3 2 2" xfId="1064" xr:uid="{00000000-0005-0000-0000-00004A020000}"/>
    <cellStyle name="Standaard 4 2 3 2 2 3 2 2 2" xfId="6873" xr:uid="{804A5168-F1CF-4C83-AE12-63741821E8C4}"/>
    <cellStyle name="Standaard 4 2 3 2 2 3 2 2 2 2" xfId="11539" xr:uid="{5FF8A73A-6E73-414F-9103-645A8B6150B6}"/>
    <cellStyle name="Standaard 4 2 3 2 2 3 2 2 2 2 2" xfId="24316" xr:uid="{F0F5E314-F406-43D7-99D4-71195B4CB4B3}"/>
    <cellStyle name="Standaard 4 2 3 2 2 3 2 2 2 3" xfId="12806" xr:uid="{E7DF5392-1B38-4A5C-AF99-B9009ED89E88}"/>
    <cellStyle name="Standaard 4 2 3 2 2 3 2 2 2 3 2" xfId="24317" xr:uid="{CAF58103-0BA6-411A-865E-E23503D57ABD}"/>
    <cellStyle name="Standaard 4 2 3 2 2 3 2 2 2 4" xfId="17474" xr:uid="{A439EFFF-28E3-413B-8BDA-0C998BFE65C8}"/>
    <cellStyle name="Standaard 4 2 3 2 2 3 2 2 2 5" xfId="24315" xr:uid="{78F1877B-1D6E-4AD4-BFC1-4A2E021F46C4}"/>
    <cellStyle name="Standaard 4 2 3 2 2 3 2 2 3" xfId="9208" xr:uid="{CC84B4D4-AB84-44ED-AB39-A51A544F1DE7}"/>
    <cellStyle name="Standaard 4 2 3 2 2 3 2 2 3 2" xfId="24318" xr:uid="{33578973-BFC9-48A2-92D1-E19FC6D9FECE}"/>
    <cellStyle name="Standaard 4 2 3 2 2 3 2 2 4" xfId="12805" xr:uid="{16284CE9-AF12-40FA-9A93-A3DA1F44008B}"/>
    <cellStyle name="Standaard 4 2 3 2 2 3 2 2 4 2" xfId="24319" xr:uid="{FB80D7A6-17E7-4A7B-A1A6-080EA11291E8}"/>
    <cellStyle name="Standaard 4 2 3 2 2 3 2 2 5" xfId="17473" xr:uid="{7531B3F6-D08A-4C59-A827-3412B5E00C8A}"/>
    <cellStyle name="Standaard 4 2 3 2 2 3 2 2 6" xfId="24314" xr:uid="{824A779C-B676-4A71-A46E-FBCC0A1DC737}"/>
    <cellStyle name="Standaard 4 2 3 2 2 3 2 2 7" xfId="4542" xr:uid="{A931BF40-E646-43C4-8F70-C7662976D03C}"/>
    <cellStyle name="Standaard 4 2 3 2 2 3 2 3" xfId="1848" xr:uid="{00000000-0005-0000-0000-00004B020000}"/>
    <cellStyle name="Standaard 4 2 3 2 2 3 2 3 2" xfId="6096" xr:uid="{B2937F9C-B830-432C-A397-C17FC39BC316}"/>
    <cellStyle name="Standaard 4 2 3 2 2 3 2 3 2 2" xfId="10762" xr:uid="{7DCB233F-275E-434A-9984-C5808B863EF6}"/>
    <cellStyle name="Standaard 4 2 3 2 2 3 2 3 2 2 2" xfId="24322" xr:uid="{DC5CD043-1978-4CD9-9180-341830B44D49}"/>
    <cellStyle name="Standaard 4 2 3 2 2 3 2 3 2 3" xfId="12808" xr:uid="{7FB91C9E-A9A3-466D-84B3-6AD43627EAE7}"/>
    <cellStyle name="Standaard 4 2 3 2 2 3 2 3 2 3 2" xfId="24323" xr:uid="{BD4C61AE-F34A-48C9-AA77-E79D091BADD7}"/>
    <cellStyle name="Standaard 4 2 3 2 2 3 2 3 2 4" xfId="17476" xr:uid="{A07C7214-6AAC-4910-8CF8-2506152CE2AB}"/>
    <cellStyle name="Standaard 4 2 3 2 2 3 2 3 2 5" xfId="24321" xr:uid="{42C2F66E-D267-4713-8652-0FA2C0B62485}"/>
    <cellStyle name="Standaard 4 2 3 2 2 3 2 3 3" xfId="8431" xr:uid="{6FFEF7C6-A240-4D71-8146-8094B1DD3724}"/>
    <cellStyle name="Standaard 4 2 3 2 2 3 2 3 3 2" xfId="24324" xr:uid="{F84EB206-E91D-4916-BCFC-A3BC10D9D171}"/>
    <cellStyle name="Standaard 4 2 3 2 2 3 2 3 4" xfId="12807" xr:uid="{B4DD0BDF-0620-443A-95B8-B3121B318885}"/>
    <cellStyle name="Standaard 4 2 3 2 2 3 2 3 4 2" xfId="24325" xr:uid="{F1BA53E7-C006-4FDB-A9F6-AE9043DEC2BE}"/>
    <cellStyle name="Standaard 4 2 3 2 2 3 2 3 5" xfId="17475" xr:uid="{A4A753FD-B606-47BD-9C23-92CF7E8B4B09}"/>
    <cellStyle name="Standaard 4 2 3 2 2 3 2 3 6" xfId="24320" xr:uid="{1BF3CD0E-9B91-4359-A559-0DAAD713497B}"/>
    <cellStyle name="Standaard 4 2 3 2 2 3 2 3 7" xfId="3765" xr:uid="{95E15DC1-76EA-4B40-B22F-D69F95BF3FB0}"/>
    <cellStyle name="Standaard 4 2 3 2 2 3 2 4" xfId="5319" xr:uid="{DFE8E85F-8F60-4797-B962-8BEC9186CF81}"/>
    <cellStyle name="Standaard 4 2 3 2 2 3 2 4 2" xfId="9985" xr:uid="{2C64C840-EF12-4FB5-A5F9-1D6F19D6CB00}"/>
    <cellStyle name="Standaard 4 2 3 2 2 3 2 4 2 2" xfId="24327" xr:uid="{C4714004-CA98-49AA-BAF2-367AB0B258F0}"/>
    <cellStyle name="Standaard 4 2 3 2 2 3 2 4 3" xfId="12809" xr:uid="{F72B9BC4-4F44-4CC7-9B79-66E7E9DFB767}"/>
    <cellStyle name="Standaard 4 2 3 2 2 3 2 4 3 2" xfId="24328" xr:uid="{C859C3B8-05E3-41F4-BE2A-BF2219BBFAB7}"/>
    <cellStyle name="Standaard 4 2 3 2 2 3 2 4 4" xfId="17477" xr:uid="{CF5B670D-14E2-4963-B323-8CB667B2EED6}"/>
    <cellStyle name="Standaard 4 2 3 2 2 3 2 4 5" xfId="24326" xr:uid="{146471D5-77A0-461A-BBEB-8C8BD2A7891D}"/>
    <cellStyle name="Standaard 4 2 3 2 2 3 2 5" xfId="7654" xr:uid="{AB4192C9-7F34-4037-A0E7-D8FEBF7E0753}"/>
    <cellStyle name="Standaard 4 2 3 2 2 3 2 5 2" xfId="24329" xr:uid="{20F47B92-75DC-4022-91F5-A97BF853593A}"/>
    <cellStyle name="Standaard 4 2 3 2 2 3 2 6" xfId="12804" xr:uid="{4D6AAD4F-9ECC-48C7-9454-2962188711FE}"/>
    <cellStyle name="Standaard 4 2 3 2 2 3 2 6 2" xfId="24330" xr:uid="{FA442ED0-85C6-4519-A64D-6312FA3ED0DA}"/>
    <cellStyle name="Standaard 4 2 3 2 2 3 2 7" xfId="17472" xr:uid="{75BCF63F-D8F3-4828-B4AE-7B055AA2906F}"/>
    <cellStyle name="Standaard 4 2 3 2 2 3 2 8" xfId="24313" xr:uid="{FD9BE206-1B18-4B46-996F-A9186AED6064}"/>
    <cellStyle name="Standaard 4 2 3 2 2 3 2 9" xfId="2985" xr:uid="{BE0023D4-38B4-468B-A625-9DDB38563965}"/>
    <cellStyle name="Standaard 4 2 3 2 2 3 3" xfId="1063" xr:uid="{00000000-0005-0000-0000-00004C020000}"/>
    <cellStyle name="Standaard 4 2 3 2 2 3 3 2" xfId="6485" xr:uid="{074862C0-2964-417A-BF30-C313552C6602}"/>
    <cellStyle name="Standaard 4 2 3 2 2 3 3 2 2" xfId="11151" xr:uid="{3332D3B1-498E-43B3-BC94-0151A8B320CE}"/>
    <cellStyle name="Standaard 4 2 3 2 2 3 3 2 2 2" xfId="24333" xr:uid="{4C1A1054-7304-4458-9DE5-5AAF0CC3BAD9}"/>
    <cellStyle name="Standaard 4 2 3 2 2 3 3 2 3" xfId="12811" xr:uid="{3B327CDD-0AF5-486F-B5F4-54533298B539}"/>
    <cellStyle name="Standaard 4 2 3 2 2 3 3 2 3 2" xfId="24334" xr:uid="{5EEE6478-1472-44B6-ACC3-5A78B45099F0}"/>
    <cellStyle name="Standaard 4 2 3 2 2 3 3 2 4" xfId="17479" xr:uid="{C660398D-BB47-4A3D-BC76-264A08B01AD1}"/>
    <cellStyle name="Standaard 4 2 3 2 2 3 3 2 5" xfId="24332" xr:uid="{037AD50E-76B7-449B-A5F8-8B085A7C4A4E}"/>
    <cellStyle name="Standaard 4 2 3 2 2 3 3 3" xfId="8820" xr:uid="{42ED607C-8FCA-4E10-86BD-B68C919AE312}"/>
    <cellStyle name="Standaard 4 2 3 2 2 3 3 3 2" xfId="24335" xr:uid="{E9420574-2FC5-42BE-90B8-55C31A14BC8F}"/>
    <cellStyle name="Standaard 4 2 3 2 2 3 3 4" xfId="12810" xr:uid="{500A5617-3FBA-4255-BAFC-305122BBCD97}"/>
    <cellStyle name="Standaard 4 2 3 2 2 3 3 4 2" xfId="24336" xr:uid="{1DD3B2B4-B152-4266-B521-7574EF3FD999}"/>
    <cellStyle name="Standaard 4 2 3 2 2 3 3 5" xfId="17478" xr:uid="{B94FC569-3C66-418F-8720-90F00CDC7212}"/>
    <cellStyle name="Standaard 4 2 3 2 2 3 3 6" xfId="24331" xr:uid="{A7561356-AD64-4F9B-A1CF-7D2D12543AC6}"/>
    <cellStyle name="Standaard 4 2 3 2 2 3 3 7" xfId="4154" xr:uid="{4A8C778E-0027-47FB-BA5E-4600C770A5D2}"/>
    <cellStyle name="Standaard 4 2 3 2 2 3 4" xfId="1847" xr:uid="{00000000-0005-0000-0000-00004D020000}"/>
    <cellStyle name="Standaard 4 2 3 2 2 3 4 2" xfId="5708" xr:uid="{6A110202-FC29-40BB-BCE5-79670A207A77}"/>
    <cellStyle name="Standaard 4 2 3 2 2 3 4 2 2" xfId="10374" xr:uid="{AFBDA73B-9B09-4125-AEC6-40666ED385CC}"/>
    <cellStyle name="Standaard 4 2 3 2 2 3 4 2 2 2" xfId="24339" xr:uid="{249AF490-3E07-4657-9E3A-56CEBD151709}"/>
    <cellStyle name="Standaard 4 2 3 2 2 3 4 2 3" xfId="12813" xr:uid="{E3BBB143-854C-41D8-B27E-64123D633B98}"/>
    <cellStyle name="Standaard 4 2 3 2 2 3 4 2 3 2" xfId="24340" xr:uid="{24FFAAC6-C757-49AE-B66A-95CC981397E6}"/>
    <cellStyle name="Standaard 4 2 3 2 2 3 4 2 4" xfId="17481" xr:uid="{1FA34740-22D5-4228-903D-800C2001F6DD}"/>
    <cellStyle name="Standaard 4 2 3 2 2 3 4 2 5" xfId="24338" xr:uid="{3965A5BD-6406-46F4-BC8D-F7B892648F29}"/>
    <cellStyle name="Standaard 4 2 3 2 2 3 4 3" xfId="8043" xr:uid="{58D3424F-013E-40C5-A169-1DBA05C4174E}"/>
    <cellStyle name="Standaard 4 2 3 2 2 3 4 3 2" xfId="24341" xr:uid="{149B5DDF-CE9E-4BF4-8621-D3DB1FD72DCC}"/>
    <cellStyle name="Standaard 4 2 3 2 2 3 4 4" xfId="12812" xr:uid="{2E62D078-9752-4256-9DB9-8780E1B0B821}"/>
    <cellStyle name="Standaard 4 2 3 2 2 3 4 4 2" xfId="24342" xr:uid="{8F11F601-7A3F-4147-B54A-164730B39C8A}"/>
    <cellStyle name="Standaard 4 2 3 2 2 3 4 5" xfId="17480" xr:uid="{9462007A-2D33-4FE5-A68F-A2F49817A953}"/>
    <cellStyle name="Standaard 4 2 3 2 2 3 4 6" xfId="24337" xr:uid="{CA213C2F-A849-4411-B84D-4A21FAB19466}"/>
    <cellStyle name="Standaard 4 2 3 2 2 3 4 7" xfId="3377" xr:uid="{0FD35718-AF25-4D6A-AA35-98FAA54B9C48}"/>
    <cellStyle name="Standaard 4 2 3 2 2 3 5" xfId="4931" xr:uid="{FD276C90-E661-48F5-B156-A9A0DAB306CD}"/>
    <cellStyle name="Standaard 4 2 3 2 2 3 5 2" xfId="9597" xr:uid="{48977D65-DD34-4833-8FA1-76A1F3902440}"/>
    <cellStyle name="Standaard 4 2 3 2 2 3 5 2 2" xfId="24344" xr:uid="{77610787-90BA-41D0-ADC9-34AC153AAFCB}"/>
    <cellStyle name="Standaard 4 2 3 2 2 3 5 3" xfId="12814" xr:uid="{E46FC414-6776-4CD8-A6E9-B273DC8ADD26}"/>
    <cellStyle name="Standaard 4 2 3 2 2 3 5 3 2" xfId="24345" xr:uid="{181E1D68-D896-4136-9EA7-71413F64D7D3}"/>
    <cellStyle name="Standaard 4 2 3 2 2 3 5 4" xfId="17482" xr:uid="{425F92D0-379F-49FA-8792-3E41056ADAB2}"/>
    <cellStyle name="Standaard 4 2 3 2 2 3 5 5" xfId="24343" xr:uid="{4E441974-872D-4FB2-A93B-8F79BFFC9587}"/>
    <cellStyle name="Standaard 4 2 3 2 2 3 6" xfId="7266" xr:uid="{9ED5DAF0-45AF-40D6-9A8A-069147DE5AF1}"/>
    <cellStyle name="Standaard 4 2 3 2 2 3 6 2" xfId="24346" xr:uid="{9FCCCA13-1961-4B24-9579-56EB3BB20DA1}"/>
    <cellStyle name="Standaard 4 2 3 2 2 3 7" xfId="12803" xr:uid="{E639AF18-5BBB-4A13-8761-4A70F4700E7F}"/>
    <cellStyle name="Standaard 4 2 3 2 2 3 7 2" xfId="24347" xr:uid="{E127089E-473F-4C5F-853B-C6263851741A}"/>
    <cellStyle name="Standaard 4 2 3 2 2 3 8" xfId="17471" xr:uid="{0DEF404A-367E-4C5F-BE36-40B0EA05ACC6}"/>
    <cellStyle name="Standaard 4 2 3 2 2 3 9" xfId="24312" xr:uid="{F9880F49-8540-45D4-A13A-B7A2F84B1F53}"/>
    <cellStyle name="Standaard 4 2 3 2 2 4" xfId="277" xr:uid="{00000000-0005-0000-0000-00004E020000}"/>
    <cellStyle name="Standaard 4 2 3 2 2 4 2" xfId="1065" xr:uid="{00000000-0005-0000-0000-00004F020000}"/>
    <cellStyle name="Standaard 4 2 3 2 2 4 2 2" xfId="6679" xr:uid="{E8622DEF-0E35-49AF-BC8E-2801330ED36D}"/>
    <cellStyle name="Standaard 4 2 3 2 2 4 2 2 2" xfId="11345" xr:uid="{572E398A-A78C-4507-ADC5-8C0AD9689330}"/>
    <cellStyle name="Standaard 4 2 3 2 2 4 2 2 2 2" xfId="24351" xr:uid="{4A5D2894-BE8C-44E0-A126-BDBDC3CEF6E0}"/>
    <cellStyle name="Standaard 4 2 3 2 2 4 2 2 3" xfId="12817" xr:uid="{3D6A7AA0-2B39-415B-A527-7054B2667996}"/>
    <cellStyle name="Standaard 4 2 3 2 2 4 2 2 3 2" xfId="24352" xr:uid="{5A77B47D-F8EF-4D47-9D4C-EC994B988DC8}"/>
    <cellStyle name="Standaard 4 2 3 2 2 4 2 2 4" xfId="17485" xr:uid="{D2823F9A-0A62-4447-AB73-71E18F55FBB9}"/>
    <cellStyle name="Standaard 4 2 3 2 2 4 2 2 5" xfId="24350" xr:uid="{EA375924-3169-4815-AC05-9AFED1D33F16}"/>
    <cellStyle name="Standaard 4 2 3 2 2 4 2 3" xfId="9014" xr:uid="{60FB1D7B-A70B-4D9B-933E-75BD19614806}"/>
    <cellStyle name="Standaard 4 2 3 2 2 4 2 3 2" xfId="24353" xr:uid="{84D5D1B6-1188-4525-96F6-8540109B5C65}"/>
    <cellStyle name="Standaard 4 2 3 2 2 4 2 4" xfId="12816" xr:uid="{AC7254DC-7524-4A81-A634-09205A4CD982}"/>
    <cellStyle name="Standaard 4 2 3 2 2 4 2 4 2" xfId="24354" xr:uid="{78C06EF8-7411-4F3F-99D2-34E3484A16C5}"/>
    <cellStyle name="Standaard 4 2 3 2 2 4 2 5" xfId="17484" xr:uid="{DF3DF346-4F8D-4C2C-A8B8-C624191FCF95}"/>
    <cellStyle name="Standaard 4 2 3 2 2 4 2 6" xfId="24349" xr:uid="{AF0FC652-41B0-4E58-A47C-9FEDFCE98870}"/>
    <cellStyle name="Standaard 4 2 3 2 2 4 2 7" xfId="4348" xr:uid="{9D52A851-0AC6-47F7-9EE3-6379D2A63278}"/>
    <cellStyle name="Standaard 4 2 3 2 2 4 3" xfId="1849" xr:uid="{00000000-0005-0000-0000-000050020000}"/>
    <cellStyle name="Standaard 4 2 3 2 2 4 3 2" xfId="5902" xr:uid="{88B36D44-D534-48A9-A330-52B690975AA4}"/>
    <cellStyle name="Standaard 4 2 3 2 2 4 3 2 2" xfId="10568" xr:uid="{70017D58-8C7B-40F8-B48A-B2A7BEAA6768}"/>
    <cellStyle name="Standaard 4 2 3 2 2 4 3 2 2 2" xfId="24357" xr:uid="{940FDED6-43A6-408C-9482-3FCD4E3AC4EA}"/>
    <cellStyle name="Standaard 4 2 3 2 2 4 3 2 3" xfId="12819" xr:uid="{82B227BC-BF3B-4BBA-B187-419300272E21}"/>
    <cellStyle name="Standaard 4 2 3 2 2 4 3 2 3 2" xfId="24358" xr:uid="{BEEDA6A9-0874-4110-9FD8-66785FB39FE5}"/>
    <cellStyle name="Standaard 4 2 3 2 2 4 3 2 4" xfId="17487" xr:uid="{9F8F7B55-38A6-430F-B48C-157A9E69563A}"/>
    <cellStyle name="Standaard 4 2 3 2 2 4 3 2 5" xfId="24356" xr:uid="{92FB37FA-E365-4875-8559-4B49C0DB376A}"/>
    <cellStyle name="Standaard 4 2 3 2 2 4 3 3" xfId="8237" xr:uid="{A7D5515E-2FCA-4BE0-BE4D-D64B9BE2D0F3}"/>
    <cellStyle name="Standaard 4 2 3 2 2 4 3 3 2" xfId="24359" xr:uid="{131EC357-D315-47B5-B3B8-6E71A9CAEEA0}"/>
    <cellStyle name="Standaard 4 2 3 2 2 4 3 4" xfId="12818" xr:uid="{C965089D-28A3-4ADC-BA94-7C64811059D5}"/>
    <cellStyle name="Standaard 4 2 3 2 2 4 3 4 2" xfId="24360" xr:uid="{A4EDB880-A4FF-4462-B521-79DA988EEB7B}"/>
    <cellStyle name="Standaard 4 2 3 2 2 4 3 5" xfId="17486" xr:uid="{F6C45C85-42D1-479D-B04E-FF143B5C2722}"/>
    <cellStyle name="Standaard 4 2 3 2 2 4 3 6" xfId="24355" xr:uid="{C5D0BBA3-F177-452C-A88F-5D109C4ED662}"/>
    <cellStyle name="Standaard 4 2 3 2 2 4 3 7" xfId="3571" xr:uid="{E0A7BE54-E71C-462F-ABBB-80A99E59AD7E}"/>
    <cellStyle name="Standaard 4 2 3 2 2 4 4" xfId="5125" xr:uid="{1BA699AD-0BF0-4A36-A71E-719D8FBA3E7F}"/>
    <cellStyle name="Standaard 4 2 3 2 2 4 4 2" xfId="9791" xr:uid="{142CD302-D0DA-4D13-8CBD-9F92EE4E52C4}"/>
    <cellStyle name="Standaard 4 2 3 2 2 4 4 2 2" xfId="24362" xr:uid="{55066570-ADAE-437F-8EDC-EB07577703A5}"/>
    <cellStyle name="Standaard 4 2 3 2 2 4 4 3" xfId="12820" xr:uid="{EBB3092A-479C-461E-8DD9-3177109EEE19}"/>
    <cellStyle name="Standaard 4 2 3 2 2 4 4 3 2" xfId="24363" xr:uid="{43155A98-F211-492E-A0E6-8AF265AC546F}"/>
    <cellStyle name="Standaard 4 2 3 2 2 4 4 4" xfId="17488" xr:uid="{9B69D23C-2491-4322-B7FB-D8E9E0BD929F}"/>
    <cellStyle name="Standaard 4 2 3 2 2 4 4 5" xfId="24361" xr:uid="{10DDEA30-C734-4841-8A66-3179F2542E3C}"/>
    <cellStyle name="Standaard 4 2 3 2 2 4 5" xfId="7460" xr:uid="{A3C7F273-5D46-49DE-91E7-7A3633CA12AE}"/>
    <cellStyle name="Standaard 4 2 3 2 2 4 5 2" xfId="24364" xr:uid="{D883DE52-014E-4A28-8BC8-D2212AB17E6B}"/>
    <cellStyle name="Standaard 4 2 3 2 2 4 6" xfId="12815" xr:uid="{F98B3A69-04E6-49A6-B3C4-24A4347A3F93}"/>
    <cellStyle name="Standaard 4 2 3 2 2 4 6 2" xfId="24365" xr:uid="{0ECA3375-38FA-4FE1-8230-4A100AB57B1C}"/>
    <cellStyle name="Standaard 4 2 3 2 2 4 7" xfId="17483" xr:uid="{30182E90-806B-4387-A333-031545D077E6}"/>
    <cellStyle name="Standaard 4 2 3 2 2 4 8" xfId="24348" xr:uid="{07926AA3-1435-45DF-9336-6B297E26703E}"/>
    <cellStyle name="Standaard 4 2 3 2 2 4 9" xfId="2791" xr:uid="{927BA917-4F31-45DF-8C17-2027E2BD54D9}"/>
    <cellStyle name="Standaard 4 2 3 2 2 5" xfId="826" xr:uid="{00000000-0005-0000-0000-000051020000}"/>
    <cellStyle name="Standaard 4 2 3 2 2 5 2" xfId="6291" xr:uid="{7AC08920-A49D-4379-B49C-30E185B097C0}"/>
    <cellStyle name="Standaard 4 2 3 2 2 5 2 2" xfId="10957" xr:uid="{E2B49F24-F35C-4FCE-ABA8-5833223AC829}"/>
    <cellStyle name="Standaard 4 2 3 2 2 5 2 2 2" xfId="24368" xr:uid="{D2AA44E3-9CD2-4365-A43A-418DFF5AF3EE}"/>
    <cellStyle name="Standaard 4 2 3 2 2 5 2 3" xfId="12822" xr:uid="{BA6ED90D-8446-4D8A-A20F-FB04F8F96F8A}"/>
    <cellStyle name="Standaard 4 2 3 2 2 5 2 3 2" xfId="24369" xr:uid="{721E2C27-3A7B-4EA9-ADAE-BF4A15BAEB73}"/>
    <cellStyle name="Standaard 4 2 3 2 2 5 2 4" xfId="17490" xr:uid="{A7539280-8F51-4041-A85E-519BE4C50396}"/>
    <cellStyle name="Standaard 4 2 3 2 2 5 2 5" xfId="24367" xr:uid="{AB67C6AE-64C6-447E-8BA4-A07F2F3B3850}"/>
    <cellStyle name="Standaard 4 2 3 2 2 5 3" xfId="8626" xr:uid="{E5A9FF92-1658-438D-A2B7-61B17EE336D3}"/>
    <cellStyle name="Standaard 4 2 3 2 2 5 3 2" xfId="24370" xr:uid="{D9DE772D-A6FB-4291-A27C-CDC93A76FBBF}"/>
    <cellStyle name="Standaard 4 2 3 2 2 5 4" xfId="12821" xr:uid="{9DE89B01-F79E-451B-9AE2-B4C8FABCC699}"/>
    <cellStyle name="Standaard 4 2 3 2 2 5 4 2" xfId="24371" xr:uid="{4F556266-0430-4BAB-80C6-D53D8317B245}"/>
    <cellStyle name="Standaard 4 2 3 2 2 5 5" xfId="17489" xr:uid="{1E2C8CAF-499B-4EC3-9550-8106EB0786E5}"/>
    <cellStyle name="Standaard 4 2 3 2 2 5 6" xfId="24366" xr:uid="{9069A68F-7EF5-4B0B-8BB8-9C1A351F919F}"/>
    <cellStyle name="Standaard 4 2 3 2 2 5 7" xfId="3960" xr:uid="{D63D782D-7D9E-453A-BC4D-DF56D594C4B3}"/>
    <cellStyle name="Standaard 4 2 3 2 2 6" xfId="1610" xr:uid="{00000000-0005-0000-0000-000052020000}"/>
    <cellStyle name="Standaard 4 2 3 2 2 6 2" xfId="5514" xr:uid="{27FF2C67-FC2A-4F39-91E8-2E5BA98DBE57}"/>
    <cellStyle name="Standaard 4 2 3 2 2 6 2 2" xfId="10180" xr:uid="{4E8417C1-18D6-4D2D-BD41-3ADA7FE03BC6}"/>
    <cellStyle name="Standaard 4 2 3 2 2 6 2 2 2" xfId="24374" xr:uid="{E32B8DF3-9A86-4E0B-8708-2987B4E3AC1A}"/>
    <cellStyle name="Standaard 4 2 3 2 2 6 2 3" xfId="12824" xr:uid="{A3DFC234-E73B-4ADE-ADC3-BFB4DB2157AC}"/>
    <cellStyle name="Standaard 4 2 3 2 2 6 2 3 2" xfId="24375" xr:uid="{F13F2C8B-BE72-4096-8CA3-232BE14AA226}"/>
    <cellStyle name="Standaard 4 2 3 2 2 6 2 4" xfId="17492" xr:uid="{143646D1-1071-4E4E-83FF-985D60BD61E7}"/>
    <cellStyle name="Standaard 4 2 3 2 2 6 2 5" xfId="24373" xr:uid="{39BF177B-D92A-4A35-B3BF-64C06136B1CF}"/>
    <cellStyle name="Standaard 4 2 3 2 2 6 3" xfId="7849" xr:uid="{F69E74B8-5BDF-4E6A-9D38-FFAB501B9E01}"/>
    <cellStyle name="Standaard 4 2 3 2 2 6 3 2" xfId="24376" xr:uid="{5C5AFC71-373A-4E90-B2E0-E788143207F1}"/>
    <cellStyle name="Standaard 4 2 3 2 2 6 4" xfId="12823" xr:uid="{EC2DEFC0-5DB0-4D5B-85CC-24933AE0166F}"/>
    <cellStyle name="Standaard 4 2 3 2 2 6 4 2" xfId="24377" xr:uid="{089FAB2C-4286-4996-8E3D-7B98D184BDDE}"/>
    <cellStyle name="Standaard 4 2 3 2 2 6 5" xfId="17491" xr:uid="{0F4744A1-A7E6-4189-806D-C73AAD2638FC}"/>
    <cellStyle name="Standaard 4 2 3 2 2 6 6" xfId="24372" xr:uid="{3A6EB846-0B44-43D1-A272-18C828F9E89C}"/>
    <cellStyle name="Standaard 4 2 3 2 2 6 7" xfId="3183" xr:uid="{C9B5F4D9-5321-4D96-9387-A8177FB842F2}"/>
    <cellStyle name="Standaard 4 2 3 2 2 7" xfId="4737" xr:uid="{1D2D19DD-D09C-4787-BAE0-8DFA2B65146F}"/>
    <cellStyle name="Standaard 4 2 3 2 2 7 2" xfId="9403" xr:uid="{4EDA8774-5835-4746-8861-DD585111A072}"/>
    <cellStyle name="Standaard 4 2 3 2 2 7 2 2" xfId="24379" xr:uid="{4450A2F7-D2BD-413E-8BE3-D30A21548EA8}"/>
    <cellStyle name="Standaard 4 2 3 2 2 7 3" xfId="12825" xr:uid="{6764DD08-BB06-41E3-808A-5C615B55C2D2}"/>
    <cellStyle name="Standaard 4 2 3 2 2 7 3 2" xfId="24380" xr:uid="{208B6B13-4AF4-4D4F-9CEF-8BB60230F73E}"/>
    <cellStyle name="Standaard 4 2 3 2 2 7 4" xfId="17493" xr:uid="{3F9AB9C7-1497-4FCE-AA64-EAB0AE94FD47}"/>
    <cellStyle name="Standaard 4 2 3 2 2 7 5" xfId="24378" xr:uid="{90267253-83DC-4188-A976-AADF85F6AF6B}"/>
    <cellStyle name="Standaard 4 2 3 2 2 8" xfId="7102" xr:uid="{CBDA8A53-ACE8-4704-8D5B-BFEA69BAC474}"/>
    <cellStyle name="Standaard 4 2 3 2 2 8 2" xfId="24381" xr:uid="{3C5A8068-58DB-4AAA-A17B-0A5EC7EEA96C}"/>
    <cellStyle name="Standaard 4 2 3 2 2 9" xfId="12778" xr:uid="{8C5C8F9B-7842-4791-BC87-ACD910C073E5}"/>
    <cellStyle name="Standaard 4 2 3 2 2 9 2" xfId="24382" xr:uid="{C3FF695B-BCCA-4B73-9033-E32F2322D24F}"/>
    <cellStyle name="Standaard 4 2 3 2 3" xfId="34" xr:uid="{00000000-0005-0000-0000-000053020000}"/>
    <cellStyle name="Standaard 4 2 3 2 3 10" xfId="17494" xr:uid="{C05A2503-A93E-445E-9A70-AC45CDF114D6}"/>
    <cellStyle name="Standaard 4 2 3 2 3 11" xfId="24383" xr:uid="{2075AD59-B4E9-4803-B308-E58CB7989A30}"/>
    <cellStyle name="Standaard 4 2 3 2 3 12" xfId="2404" xr:uid="{087DE526-460D-4B18-8AE7-7D13695E6AD3}"/>
    <cellStyle name="Standaard 4 2 3 2 3 2" xfId="278" xr:uid="{00000000-0005-0000-0000-000054020000}"/>
    <cellStyle name="Standaard 4 2 3 2 3 2 10" xfId="24384" xr:uid="{67FDCAA2-E3C3-4208-BE35-967FD0D05B86}"/>
    <cellStyle name="Standaard 4 2 3 2 3 2 11" xfId="2555" xr:uid="{0038CAB9-29C9-4118-A7DA-69CD46050656}"/>
    <cellStyle name="Standaard 4 2 3 2 3 2 2" xfId="279" xr:uid="{00000000-0005-0000-0000-000055020000}"/>
    <cellStyle name="Standaard 4 2 3 2 3 2 2 10" xfId="2749" xr:uid="{AB877712-9ACD-4CF2-A388-D30D2E13EAE3}"/>
    <cellStyle name="Standaard 4 2 3 2 3 2 2 2" xfId="280" xr:uid="{00000000-0005-0000-0000-000056020000}"/>
    <cellStyle name="Standaard 4 2 3 2 3 2 2 2 2" xfId="1068" xr:uid="{00000000-0005-0000-0000-000057020000}"/>
    <cellStyle name="Standaard 4 2 3 2 3 2 2 2 2 2" xfId="7025" xr:uid="{2C30AB16-12C6-40AB-B9E7-5E81476F119D}"/>
    <cellStyle name="Standaard 4 2 3 2 3 2 2 2 2 2 2" xfId="11691" xr:uid="{775846E9-DF85-4678-AA73-E61B927C8125}"/>
    <cellStyle name="Standaard 4 2 3 2 3 2 2 2 2 2 2 2" xfId="24389" xr:uid="{4A650700-7C45-4237-B68C-B2687DC4614B}"/>
    <cellStyle name="Standaard 4 2 3 2 3 2 2 2 2 2 3" xfId="12831" xr:uid="{5353B3BE-5929-4E5F-B649-397120342236}"/>
    <cellStyle name="Standaard 4 2 3 2 3 2 2 2 2 2 3 2" xfId="24390" xr:uid="{4DC42A77-EA98-45F0-8E3C-EE45EEF37FEB}"/>
    <cellStyle name="Standaard 4 2 3 2 3 2 2 2 2 2 4" xfId="17499" xr:uid="{317C2B9C-9ACE-4326-B46D-DE493097881C}"/>
    <cellStyle name="Standaard 4 2 3 2 3 2 2 2 2 2 5" xfId="24388" xr:uid="{E31D9702-B35E-4990-9F14-0D76C379FCC6}"/>
    <cellStyle name="Standaard 4 2 3 2 3 2 2 2 2 3" xfId="9360" xr:uid="{B70073D3-C7B2-4140-B9A0-548B91D27C3D}"/>
    <cellStyle name="Standaard 4 2 3 2 3 2 2 2 2 3 2" xfId="24391" xr:uid="{75BD6AD2-6AB3-490F-A294-0A55D929FCEA}"/>
    <cellStyle name="Standaard 4 2 3 2 3 2 2 2 2 4" xfId="12830" xr:uid="{B230E853-1A95-4E9F-912F-15A8B1CD3B7D}"/>
    <cellStyle name="Standaard 4 2 3 2 3 2 2 2 2 4 2" xfId="24392" xr:uid="{3E6E1D9C-E5B0-4DB7-96F3-37AF2A17ADEF}"/>
    <cellStyle name="Standaard 4 2 3 2 3 2 2 2 2 5" xfId="17498" xr:uid="{49875182-6A8C-494A-B0A5-60F1F061CA56}"/>
    <cellStyle name="Standaard 4 2 3 2 3 2 2 2 2 6" xfId="24387" xr:uid="{9EE106F6-A047-4DE0-AEDD-6CB92BD9C53A}"/>
    <cellStyle name="Standaard 4 2 3 2 3 2 2 2 2 7" xfId="4694" xr:uid="{6AE6C71F-4A00-4DCE-B97E-B7045F58E564}"/>
    <cellStyle name="Standaard 4 2 3 2 3 2 2 2 3" xfId="1852" xr:uid="{00000000-0005-0000-0000-000058020000}"/>
    <cellStyle name="Standaard 4 2 3 2 3 2 2 2 3 2" xfId="6248" xr:uid="{F49C7140-4974-471A-ABA5-3210922F90EB}"/>
    <cellStyle name="Standaard 4 2 3 2 3 2 2 2 3 2 2" xfId="10914" xr:uid="{3715A188-9968-476C-A47A-DE38ACD36490}"/>
    <cellStyle name="Standaard 4 2 3 2 3 2 2 2 3 2 2 2" xfId="24395" xr:uid="{D47D1B84-3972-42D1-AB39-7E39C594B29B}"/>
    <cellStyle name="Standaard 4 2 3 2 3 2 2 2 3 2 3" xfId="12833" xr:uid="{408ADCBF-475F-4A66-A42D-1D87A045BFDC}"/>
    <cellStyle name="Standaard 4 2 3 2 3 2 2 2 3 2 3 2" xfId="24396" xr:uid="{F03EB398-0FF5-4D23-B8B0-625A2F41D73A}"/>
    <cellStyle name="Standaard 4 2 3 2 3 2 2 2 3 2 4" xfId="17501" xr:uid="{E1BC4068-0E2E-4706-A59A-194F4C065B78}"/>
    <cellStyle name="Standaard 4 2 3 2 3 2 2 2 3 2 5" xfId="24394" xr:uid="{1F4290D9-9EA5-4193-9BEC-F28B1D71A274}"/>
    <cellStyle name="Standaard 4 2 3 2 3 2 2 2 3 3" xfId="8583" xr:uid="{3D9369B7-06B8-4AE1-A2A3-9C766E432204}"/>
    <cellStyle name="Standaard 4 2 3 2 3 2 2 2 3 3 2" xfId="24397" xr:uid="{F5FF661D-BB1C-433D-8AEB-13A497DF4F58}"/>
    <cellStyle name="Standaard 4 2 3 2 3 2 2 2 3 4" xfId="12832" xr:uid="{B513BEF5-45AA-4B08-BA9F-F7D7F85C674F}"/>
    <cellStyle name="Standaard 4 2 3 2 3 2 2 2 3 4 2" xfId="24398" xr:uid="{B275A3F4-C291-4CBD-A7F4-A4D33DBC3054}"/>
    <cellStyle name="Standaard 4 2 3 2 3 2 2 2 3 5" xfId="17500" xr:uid="{F7024295-468A-4AE6-B451-273C7A463184}"/>
    <cellStyle name="Standaard 4 2 3 2 3 2 2 2 3 6" xfId="24393" xr:uid="{18B681A9-D7D1-44C4-89E4-3A56A8F12818}"/>
    <cellStyle name="Standaard 4 2 3 2 3 2 2 2 3 7" xfId="3917" xr:uid="{77DB6635-D257-47D6-B3B8-40FC8C51881B}"/>
    <cellStyle name="Standaard 4 2 3 2 3 2 2 2 4" xfId="5471" xr:uid="{3EBCDCCD-975C-4B1E-95B3-575CE964CBB9}"/>
    <cellStyle name="Standaard 4 2 3 2 3 2 2 2 4 2" xfId="10137" xr:uid="{C3A1D9BD-9FA8-4155-B771-19AE1B4D4421}"/>
    <cellStyle name="Standaard 4 2 3 2 3 2 2 2 4 2 2" xfId="24400" xr:uid="{19FCD11F-97A8-41F8-8D4A-AB092AB73CD3}"/>
    <cellStyle name="Standaard 4 2 3 2 3 2 2 2 4 3" xfId="12834" xr:uid="{19EC9D95-E47A-4E2E-99BD-7390F80CE615}"/>
    <cellStyle name="Standaard 4 2 3 2 3 2 2 2 4 3 2" xfId="24401" xr:uid="{B4163CC8-AB6A-4C6F-8170-7BD7BC40F21C}"/>
    <cellStyle name="Standaard 4 2 3 2 3 2 2 2 4 4" xfId="17502" xr:uid="{8476E527-4450-4787-B707-CB9E670AC278}"/>
    <cellStyle name="Standaard 4 2 3 2 3 2 2 2 4 5" xfId="24399" xr:uid="{655C782E-2F5E-4A24-B043-83976472B6B7}"/>
    <cellStyle name="Standaard 4 2 3 2 3 2 2 2 5" xfId="7806" xr:uid="{FAD9BBAE-33C1-4368-B61E-FEEDBDBDCFD5}"/>
    <cellStyle name="Standaard 4 2 3 2 3 2 2 2 5 2" xfId="24402" xr:uid="{A7255B1A-68FF-4514-90E3-B1EB4C08232C}"/>
    <cellStyle name="Standaard 4 2 3 2 3 2 2 2 6" xfId="12829" xr:uid="{CBCCDB4C-90B0-41B1-9679-0785F7FDD9B4}"/>
    <cellStyle name="Standaard 4 2 3 2 3 2 2 2 6 2" xfId="24403" xr:uid="{17FBBE1A-6A70-4CF1-8F1C-3F654FFCCF93}"/>
    <cellStyle name="Standaard 4 2 3 2 3 2 2 2 7" xfId="17497" xr:uid="{76D7D46E-5B99-4508-98E7-DAC0286EAD55}"/>
    <cellStyle name="Standaard 4 2 3 2 3 2 2 2 8" xfId="24386" xr:uid="{5A9562D8-154F-4352-B1BA-D0F81AF08793}"/>
    <cellStyle name="Standaard 4 2 3 2 3 2 2 2 9" xfId="3137" xr:uid="{6580604B-4006-49FD-A91A-80E3B548A0F6}"/>
    <cellStyle name="Standaard 4 2 3 2 3 2 2 3" xfId="1067" xr:uid="{00000000-0005-0000-0000-000059020000}"/>
    <cellStyle name="Standaard 4 2 3 2 3 2 2 3 2" xfId="6637" xr:uid="{969EF834-A14D-40A4-BE43-EF664AD5A614}"/>
    <cellStyle name="Standaard 4 2 3 2 3 2 2 3 2 2" xfId="11303" xr:uid="{29F0ABF7-5A09-445F-8DD6-ECC9F90E0CA2}"/>
    <cellStyle name="Standaard 4 2 3 2 3 2 2 3 2 2 2" xfId="24406" xr:uid="{329129A9-E9E6-475B-8336-30CBD9BB6050}"/>
    <cellStyle name="Standaard 4 2 3 2 3 2 2 3 2 3" xfId="12836" xr:uid="{FAD9C72B-5170-4D87-9BF8-4B6C28EABB19}"/>
    <cellStyle name="Standaard 4 2 3 2 3 2 2 3 2 3 2" xfId="24407" xr:uid="{8746A42D-46C5-4338-B8C7-403B54335015}"/>
    <cellStyle name="Standaard 4 2 3 2 3 2 2 3 2 4" xfId="17504" xr:uid="{DFB2BF6B-39FE-4EAB-A4AD-458D3E2849FF}"/>
    <cellStyle name="Standaard 4 2 3 2 3 2 2 3 2 5" xfId="24405" xr:uid="{DE78D756-439B-4A85-903D-9DF192BD9301}"/>
    <cellStyle name="Standaard 4 2 3 2 3 2 2 3 3" xfId="8972" xr:uid="{40640180-C9E3-470D-B524-4A8EBFD2C9C3}"/>
    <cellStyle name="Standaard 4 2 3 2 3 2 2 3 3 2" xfId="24408" xr:uid="{9F22FA77-0F4A-4A4B-A69E-294D92899875}"/>
    <cellStyle name="Standaard 4 2 3 2 3 2 2 3 4" xfId="12835" xr:uid="{32101A47-D8C9-4C9F-851B-1F7CFA596BA9}"/>
    <cellStyle name="Standaard 4 2 3 2 3 2 2 3 4 2" xfId="24409" xr:uid="{95365506-F30D-49EE-847C-F56B7350C2BE}"/>
    <cellStyle name="Standaard 4 2 3 2 3 2 2 3 5" xfId="17503" xr:uid="{911B47AA-4B57-45FD-AA9A-F2C1D3334522}"/>
    <cellStyle name="Standaard 4 2 3 2 3 2 2 3 6" xfId="24404" xr:uid="{8C00D4D9-738A-466B-A9BE-D04D4EEE9DA8}"/>
    <cellStyle name="Standaard 4 2 3 2 3 2 2 3 7" xfId="4306" xr:uid="{16B4255E-6E33-4ADF-9707-33F21A806363}"/>
    <cellStyle name="Standaard 4 2 3 2 3 2 2 4" xfId="1851" xr:uid="{00000000-0005-0000-0000-00005A020000}"/>
    <cellStyle name="Standaard 4 2 3 2 3 2 2 4 2" xfId="5860" xr:uid="{7C2850BD-B1AF-4EED-9F4F-D0402E68E8CA}"/>
    <cellStyle name="Standaard 4 2 3 2 3 2 2 4 2 2" xfId="10526" xr:uid="{5CCC6DD4-BD38-41B6-B2CC-1BCC9FFE203E}"/>
    <cellStyle name="Standaard 4 2 3 2 3 2 2 4 2 2 2" xfId="24412" xr:uid="{8A1C666C-6F9C-41AA-8631-1C47CE35D79B}"/>
    <cellStyle name="Standaard 4 2 3 2 3 2 2 4 2 3" xfId="12838" xr:uid="{665B55F2-3EE8-49DD-87BC-C7FB46F6711D}"/>
    <cellStyle name="Standaard 4 2 3 2 3 2 2 4 2 3 2" xfId="24413" xr:uid="{0EF8F46A-7B77-401E-9E7D-E7162673D9F4}"/>
    <cellStyle name="Standaard 4 2 3 2 3 2 2 4 2 4" xfId="17506" xr:uid="{D00B7D15-1DCD-4FB2-8A9C-88C8DF46786B}"/>
    <cellStyle name="Standaard 4 2 3 2 3 2 2 4 2 5" xfId="24411" xr:uid="{CEEB717D-C5D1-407E-A69D-0D42783BBF93}"/>
    <cellStyle name="Standaard 4 2 3 2 3 2 2 4 3" xfId="8195" xr:uid="{11606205-EF7A-4143-B976-9227E6952CAA}"/>
    <cellStyle name="Standaard 4 2 3 2 3 2 2 4 3 2" xfId="24414" xr:uid="{F1AA87AF-9830-4252-802F-B79790AE77D7}"/>
    <cellStyle name="Standaard 4 2 3 2 3 2 2 4 4" xfId="12837" xr:uid="{6521F3D1-AAED-46FE-B8D5-CFD5AA0A0158}"/>
    <cellStyle name="Standaard 4 2 3 2 3 2 2 4 4 2" xfId="24415" xr:uid="{0DA320E4-5A07-45B2-9EED-E6F075528A07}"/>
    <cellStyle name="Standaard 4 2 3 2 3 2 2 4 5" xfId="17505" xr:uid="{B2A06CE1-097B-4999-A158-4763B2E47443}"/>
    <cellStyle name="Standaard 4 2 3 2 3 2 2 4 6" xfId="24410" xr:uid="{B3F412DE-238F-4AF1-B170-A1DAB87996EF}"/>
    <cellStyle name="Standaard 4 2 3 2 3 2 2 4 7" xfId="3529" xr:uid="{153F6640-5BAE-4922-976A-662DC2FA50D5}"/>
    <cellStyle name="Standaard 4 2 3 2 3 2 2 5" xfId="5083" xr:uid="{B6615DEA-2028-4DAE-8C35-80AE2D51CADD}"/>
    <cellStyle name="Standaard 4 2 3 2 3 2 2 5 2" xfId="9749" xr:uid="{5AEF9F7D-F08C-4769-BC9E-695CFDA6BB80}"/>
    <cellStyle name="Standaard 4 2 3 2 3 2 2 5 2 2" xfId="24417" xr:uid="{39528DB3-2172-43E4-8F44-D5CF858C11CA}"/>
    <cellStyle name="Standaard 4 2 3 2 3 2 2 5 3" xfId="12839" xr:uid="{3D8970F4-BAF4-4D6A-B020-09AE39E761E0}"/>
    <cellStyle name="Standaard 4 2 3 2 3 2 2 5 3 2" xfId="24418" xr:uid="{CAC81032-4F50-4ABF-B8B7-CF1FC5CD125D}"/>
    <cellStyle name="Standaard 4 2 3 2 3 2 2 5 4" xfId="17507" xr:uid="{9FF4A0FF-E90C-4DF9-BCD5-2581799B98C7}"/>
    <cellStyle name="Standaard 4 2 3 2 3 2 2 5 5" xfId="24416" xr:uid="{D68AA300-9968-4301-9B98-B900E6DE20F7}"/>
    <cellStyle name="Standaard 4 2 3 2 3 2 2 6" xfId="7418" xr:uid="{34D4D7D4-0FDE-4030-84FD-A2BF65D9911C}"/>
    <cellStyle name="Standaard 4 2 3 2 3 2 2 6 2" xfId="24419" xr:uid="{74D4B33A-A298-4340-96B9-885A9F9E43D3}"/>
    <cellStyle name="Standaard 4 2 3 2 3 2 2 7" xfId="12828" xr:uid="{48646371-DE8D-48FB-B886-C10FF698CCCB}"/>
    <cellStyle name="Standaard 4 2 3 2 3 2 2 7 2" xfId="24420" xr:uid="{7306208D-5389-4528-9D3A-0EBF20B87F9D}"/>
    <cellStyle name="Standaard 4 2 3 2 3 2 2 8" xfId="17496" xr:uid="{4F26CEB2-93D2-4B54-B8F0-F002BFB335AB}"/>
    <cellStyle name="Standaard 4 2 3 2 3 2 2 9" xfId="24385" xr:uid="{3FB8A9EB-E151-4E7A-8C41-B04631B90226}"/>
    <cellStyle name="Standaard 4 2 3 2 3 2 3" xfId="281" xr:uid="{00000000-0005-0000-0000-00005B020000}"/>
    <cellStyle name="Standaard 4 2 3 2 3 2 3 2" xfId="1069" xr:uid="{00000000-0005-0000-0000-00005C020000}"/>
    <cellStyle name="Standaard 4 2 3 2 3 2 3 2 2" xfId="6831" xr:uid="{BD127EC4-22B6-4617-ACE5-1ABC7B3DBDAB}"/>
    <cellStyle name="Standaard 4 2 3 2 3 2 3 2 2 2" xfId="11497" xr:uid="{27133B18-963B-4C74-8E30-9783F3AF07B4}"/>
    <cellStyle name="Standaard 4 2 3 2 3 2 3 2 2 2 2" xfId="24424" xr:uid="{25FC567B-0E21-4CAE-B12A-0A55D639E601}"/>
    <cellStyle name="Standaard 4 2 3 2 3 2 3 2 2 3" xfId="12842" xr:uid="{021F225C-FB13-4D44-AA1B-266AF4FED94A}"/>
    <cellStyle name="Standaard 4 2 3 2 3 2 3 2 2 3 2" xfId="24425" xr:uid="{DE955C2C-995F-48F7-ADBC-573DAFA6E91F}"/>
    <cellStyle name="Standaard 4 2 3 2 3 2 3 2 2 4" xfId="17510" xr:uid="{78F7A61B-4AA7-418C-94DE-C6C99323A154}"/>
    <cellStyle name="Standaard 4 2 3 2 3 2 3 2 2 5" xfId="24423" xr:uid="{79F9459B-45A3-426C-A9FB-766D5E324A6F}"/>
    <cellStyle name="Standaard 4 2 3 2 3 2 3 2 3" xfId="9166" xr:uid="{F052F568-A02B-485E-A463-40A26C572598}"/>
    <cellStyle name="Standaard 4 2 3 2 3 2 3 2 3 2" xfId="24426" xr:uid="{0569B2B2-8277-4A13-8B45-0B57F122EE1F}"/>
    <cellStyle name="Standaard 4 2 3 2 3 2 3 2 4" xfId="12841" xr:uid="{C3CB5A12-8723-4E12-8998-9422DDEB6B49}"/>
    <cellStyle name="Standaard 4 2 3 2 3 2 3 2 4 2" xfId="24427" xr:uid="{DCE7A8AA-19DC-47A9-A97F-E3D8FF54143D}"/>
    <cellStyle name="Standaard 4 2 3 2 3 2 3 2 5" xfId="17509" xr:uid="{9516734E-BB3D-4F5F-8339-52C9D5143CBE}"/>
    <cellStyle name="Standaard 4 2 3 2 3 2 3 2 6" xfId="24422" xr:uid="{33018015-2610-4348-BF1A-0D5C9E9A520F}"/>
    <cellStyle name="Standaard 4 2 3 2 3 2 3 2 7" xfId="4500" xr:uid="{E9326A7E-1486-4D21-9618-2C31F9D21CDB}"/>
    <cellStyle name="Standaard 4 2 3 2 3 2 3 3" xfId="1853" xr:uid="{00000000-0005-0000-0000-00005D020000}"/>
    <cellStyle name="Standaard 4 2 3 2 3 2 3 3 2" xfId="6054" xr:uid="{14C416C4-7A27-4BF9-9F55-4BDE33509CE3}"/>
    <cellStyle name="Standaard 4 2 3 2 3 2 3 3 2 2" xfId="10720" xr:uid="{A8494919-B59E-4730-B15E-084AB221EF44}"/>
    <cellStyle name="Standaard 4 2 3 2 3 2 3 3 2 2 2" xfId="24430" xr:uid="{FAF77168-9BE5-4A10-A5C6-BE2F3926B411}"/>
    <cellStyle name="Standaard 4 2 3 2 3 2 3 3 2 3" xfId="12844" xr:uid="{1E69C85F-7EFB-4762-AE41-6F90E2337592}"/>
    <cellStyle name="Standaard 4 2 3 2 3 2 3 3 2 3 2" xfId="24431" xr:uid="{6E5CB7FE-7E36-4812-93A3-D6BF124B4288}"/>
    <cellStyle name="Standaard 4 2 3 2 3 2 3 3 2 4" xfId="17512" xr:uid="{F6C36AC2-8DEA-4326-B786-B1B6707F615F}"/>
    <cellStyle name="Standaard 4 2 3 2 3 2 3 3 2 5" xfId="24429" xr:uid="{AEC5B6A8-DFF3-4E5D-81E1-4427C363165F}"/>
    <cellStyle name="Standaard 4 2 3 2 3 2 3 3 3" xfId="8389" xr:uid="{96299932-E816-45B3-8C1E-2A9D51E9D35F}"/>
    <cellStyle name="Standaard 4 2 3 2 3 2 3 3 3 2" xfId="24432" xr:uid="{EAC229A0-3F99-47E1-BEED-67B8BE88685E}"/>
    <cellStyle name="Standaard 4 2 3 2 3 2 3 3 4" xfId="12843" xr:uid="{0A97CDF3-B0B1-4252-8BB0-CAFD7D17C503}"/>
    <cellStyle name="Standaard 4 2 3 2 3 2 3 3 4 2" xfId="24433" xr:uid="{8C085C9E-F1DF-40EE-9833-CC08A9872B81}"/>
    <cellStyle name="Standaard 4 2 3 2 3 2 3 3 5" xfId="17511" xr:uid="{996FADD7-412D-4EAF-96E5-696AF9744F63}"/>
    <cellStyle name="Standaard 4 2 3 2 3 2 3 3 6" xfId="24428" xr:uid="{137B579F-78BA-4578-993F-67486841E8F2}"/>
    <cellStyle name="Standaard 4 2 3 2 3 2 3 3 7" xfId="3723" xr:uid="{5A15F0FE-AF09-498C-847B-8FB86CF103E7}"/>
    <cellStyle name="Standaard 4 2 3 2 3 2 3 4" xfId="5277" xr:uid="{C4482742-9272-4CFE-BBAC-04B7AB1F236D}"/>
    <cellStyle name="Standaard 4 2 3 2 3 2 3 4 2" xfId="9943" xr:uid="{B124E902-525D-4B79-8ED4-8D8EA9654BEF}"/>
    <cellStyle name="Standaard 4 2 3 2 3 2 3 4 2 2" xfId="24435" xr:uid="{69CEB309-D395-4E21-8981-407263831DCF}"/>
    <cellStyle name="Standaard 4 2 3 2 3 2 3 4 3" xfId="12845" xr:uid="{D1F2DE5D-50FC-4B93-89E7-80563A3ED9C9}"/>
    <cellStyle name="Standaard 4 2 3 2 3 2 3 4 3 2" xfId="24436" xr:uid="{88727038-A481-4F87-B0D6-2007598D4630}"/>
    <cellStyle name="Standaard 4 2 3 2 3 2 3 4 4" xfId="17513" xr:uid="{4EE406E8-FC15-46E9-9671-BF5C796A9EF1}"/>
    <cellStyle name="Standaard 4 2 3 2 3 2 3 4 5" xfId="24434" xr:uid="{ECDEC118-32A1-4D63-89DD-CFC439274237}"/>
    <cellStyle name="Standaard 4 2 3 2 3 2 3 5" xfId="7612" xr:uid="{64936085-39F0-43D9-8129-5661E2CED3EE}"/>
    <cellStyle name="Standaard 4 2 3 2 3 2 3 5 2" xfId="24437" xr:uid="{494F28D2-5427-40C1-A5FA-CA250DFE9226}"/>
    <cellStyle name="Standaard 4 2 3 2 3 2 3 6" xfId="12840" xr:uid="{8A7E097C-DE64-493F-A98A-0CB2DA01F800}"/>
    <cellStyle name="Standaard 4 2 3 2 3 2 3 6 2" xfId="24438" xr:uid="{9B7BBB1E-9603-4C3D-95CD-34EE564CBFA9}"/>
    <cellStyle name="Standaard 4 2 3 2 3 2 3 7" xfId="17508" xr:uid="{F846C8F7-308B-471F-B9A9-584554B32D81}"/>
    <cellStyle name="Standaard 4 2 3 2 3 2 3 8" xfId="24421" xr:uid="{BDC3D4A5-20F8-48BC-8A65-4A1EBF4BF0AA}"/>
    <cellStyle name="Standaard 4 2 3 2 3 2 3 9" xfId="2943" xr:uid="{988672CB-2E74-4F9E-A496-78513959040F}"/>
    <cellStyle name="Standaard 4 2 3 2 3 2 4" xfId="1066" xr:uid="{00000000-0005-0000-0000-00005E020000}"/>
    <cellStyle name="Standaard 4 2 3 2 3 2 4 2" xfId="6443" xr:uid="{C7A2FCFD-E245-49B4-A9EC-96BEEB951D87}"/>
    <cellStyle name="Standaard 4 2 3 2 3 2 4 2 2" xfId="11109" xr:uid="{3056CC7E-8CC3-4125-95CE-40422AC0BF61}"/>
    <cellStyle name="Standaard 4 2 3 2 3 2 4 2 2 2" xfId="24441" xr:uid="{068CDE7E-8058-4FA9-B292-AE166C77D851}"/>
    <cellStyle name="Standaard 4 2 3 2 3 2 4 2 3" xfId="12847" xr:uid="{65D80D8D-78E9-4AA2-85D1-A5FDE6234DF9}"/>
    <cellStyle name="Standaard 4 2 3 2 3 2 4 2 3 2" xfId="24442" xr:uid="{811524D2-9A5C-41A4-B476-DCCC4F620168}"/>
    <cellStyle name="Standaard 4 2 3 2 3 2 4 2 4" xfId="17515" xr:uid="{24856BDC-EB5B-487E-B49C-293FF3DB9EEB}"/>
    <cellStyle name="Standaard 4 2 3 2 3 2 4 2 5" xfId="24440" xr:uid="{CDCE6BE5-4337-455A-902E-5728A81C469E}"/>
    <cellStyle name="Standaard 4 2 3 2 3 2 4 3" xfId="8778" xr:uid="{C3C434F9-88B4-48AB-BC57-285AB3EE1A86}"/>
    <cellStyle name="Standaard 4 2 3 2 3 2 4 3 2" xfId="24443" xr:uid="{164DCC27-F66F-420E-BA04-079F26A3EE1F}"/>
    <cellStyle name="Standaard 4 2 3 2 3 2 4 4" xfId="12846" xr:uid="{ED97FF08-4EE4-4FB3-9BD5-331B874F765A}"/>
    <cellStyle name="Standaard 4 2 3 2 3 2 4 4 2" xfId="24444" xr:uid="{2F017C9E-557C-4B33-839B-5864243AFE85}"/>
    <cellStyle name="Standaard 4 2 3 2 3 2 4 5" xfId="17514" xr:uid="{693EF4E5-75C2-41F0-8C97-E9C39CFE36BD}"/>
    <cellStyle name="Standaard 4 2 3 2 3 2 4 6" xfId="24439" xr:uid="{C5F3686F-B801-40DC-9C18-1D637357DABD}"/>
    <cellStyle name="Standaard 4 2 3 2 3 2 4 7" xfId="4112" xr:uid="{000C1B51-6968-4BDC-984D-BDA45BEC05E9}"/>
    <cellStyle name="Standaard 4 2 3 2 3 2 5" xfId="1850" xr:uid="{00000000-0005-0000-0000-00005F020000}"/>
    <cellStyle name="Standaard 4 2 3 2 3 2 5 2" xfId="5666" xr:uid="{2C4F5C90-5135-40A7-8985-46EF9020F63B}"/>
    <cellStyle name="Standaard 4 2 3 2 3 2 5 2 2" xfId="10332" xr:uid="{5B49758D-F990-4F71-BAF9-C501312DBEF3}"/>
    <cellStyle name="Standaard 4 2 3 2 3 2 5 2 2 2" xfId="24447" xr:uid="{DDD9DC82-77B9-4AC8-BE6A-DA3EF20AF535}"/>
    <cellStyle name="Standaard 4 2 3 2 3 2 5 2 3" xfId="12849" xr:uid="{D2F33FDA-6FF5-4386-B8CD-FBA5020C3C17}"/>
    <cellStyle name="Standaard 4 2 3 2 3 2 5 2 3 2" xfId="24448" xr:uid="{F9926E39-6B67-4674-BFB3-BCC5DD406FA2}"/>
    <cellStyle name="Standaard 4 2 3 2 3 2 5 2 4" xfId="17517" xr:uid="{16D15AB1-FA3A-4C2D-A004-3E8F7D78AECA}"/>
    <cellStyle name="Standaard 4 2 3 2 3 2 5 2 5" xfId="24446" xr:uid="{628D12F5-4251-4B59-BBA1-5EED8D30D176}"/>
    <cellStyle name="Standaard 4 2 3 2 3 2 5 3" xfId="8001" xr:uid="{25BEB69B-E8BF-44A7-AA2A-79347E71FA39}"/>
    <cellStyle name="Standaard 4 2 3 2 3 2 5 3 2" xfId="24449" xr:uid="{4D5641C2-4834-4EFA-807E-5A316A5B4399}"/>
    <cellStyle name="Standaard 4 2 3 2 3 2 5 4" xfId="12848" xr:uid="{9441166E-EBCC-4E05-8FED-7E4068E9535E}"/>
    <cellStyle name="Standaard 4 2 3 2 3 2 5 4 2" xfId="24450" xr:uid="{0BC3660E-1059-4F98-BD8E-F43F60665B4A}"/>
    <cellStyle name="Standaard 4 2 3 2 3 2 5 5" xfId="17516" xr:uid="{6A38DBEC-A842-40CB-B9EF-39719B407321}"/>
    <cellStyle name="Standaard 4 2 3 2 3 2 5 6" xfId="24445" xr:uid="{B12F0015-BBE1-4176-903E-542750FD0108}"/>
    <cellStyle name="Standaard 4 2 3 2 3 2 5 7" xfId="3335" xr:uid="{98E59068-5161-4B67-8A2D-5BB5E3490F85}"/>
    <cellStyle name="Standaard 4 2 3 2 3 2 6" xfId="4889" xr:uid="{E65C7560-E0D6-4B8B-B701-AA8296CD728B}"/>
    <cellStyle name="Standaard 4 2 3 2 3 2 6 2" xfId="9555" xr:uid="{4614A88E-D3E3-4EF7-A086-C306D57C07AB}"/>
    <cellStyle name="Standaard 4 2 3 2 3 2 6 2 2" xfId="24452" xr:uid="{EBED74C8-4D18-427F-A9F2-DFB1DDE8256F}"/>
    <cellStyle name="Standaard 4 2 3 2 3 2 6 3" xfId="12850" xr:uid="{62BBCD04-21B8-4121-ABFF-C2D31E8CAD72}"/>
    <cellStyle name="Standaard 4 2 3 2 3 2 6 3 2" xfId="24453" xr:uid="{3BD18FBF-A6A2-4A28-B0E3-84289B95A5D6}"/>
    <cellStyle name="Standaard 4 2 3 2 3 2 6 4" xfId="17518" xr:uid="{E76C9E3E-A9F1-4E9A-B00E-E2C6C493DEB5}"/>
    <cellStyle name="Standaard 4 2 3 2 3 2 6 5" xfId="24451" xr:uid="{2FE5916F-8E6F-4872-A4AD-48A000EF814F}"/>
    <cellStyle name="Standaard 4 2 3 2 3 2 7" xfId="7224" xr:uid="{6F8E7907-E566-482A-8913-E916E12F25D7}"/>
    <cellStyle name="Standaard 4 2 3 2 3 2 7 2" xfId="24454" xr:uid="{886A4F4C-A7C2-4FD3-8DE4-9719A82C6798}"/>
    <cellStyle name="Standaard 4 2 3 2 3 2 8" xfId="12827" xr:uid="{AC5FFFDD-B4DF-49E5-804A-A5AD1A645864}"/>
    <cellStyle name="Standaard 4 2 3 2 3 2 8 2" xfId="24455" xr:uid="{9BC08191-C182-4E01-B5E5-A0A6E71218C0}"/>
    <cellStyle name="Standaard 4 2 3 2 3 2 9" xfId="17495" xr:uid="{40039A6E-CBFF-43BB-BB34-427D5C0A135A}"/>
    <cellStyle name="Standaard 4 2 3 2 3 3" xfId="282" xr:uid="{00000000-0005-0000-0000-000060020000}"/>
    <cellStyle name="Standaard 4 2 3 2 3 3 10" xfId="2598" xr:uid="{CBA8A08A-B1D9-4E32-AEFA-7BF4518B18EA}"/>
    <cellStyle name="Standaard 4 2 3 2 3 3 2" xfId="283" xr:uid="{00000000-0005-0000-0000-000061020000}"/>
    <cellStyle name="Standaard 4 2 3 2 3 3 2 2" xfId="1071" xr:uid="{00000000-0005-0000-0000-000062020000}"/>
    <cellStyle name="Standaard 4 2 3 2 3 3 2 2 2" xfId="6874" xr:uid="{F63944A0-DA73-4B6E-83C4-0BC4AA92813A}"/>
    <cellStyle name="Standaard 4 2 3 2 3 3 2 2 2 2" xfId="11540" xr:uid="{271C3F18-BD95-4305-AD6F-1834DA458E6C}"/>
    <cellStyle name="Standaard 4 2 3 2 3 3 2 2 2 2 2" xfId="24460" xr:uid="{C43D8B3F-2FA8-457A-95DC-03851A72D176}"/>
    <cellStyle name="Standaard 4 2 3 2 3 3 2 2 2 3" xfId="12854" xr:uid="{7780B942-D6D7-47D4-81CD-01BC85E1BC4F}"/>
    <cellStyle name="Standaard 4 2 3 2 3 3 2 2 2 3 2" xfId="24461" xr:uid="{C9CFEB31-AF19-4384-9877-6A8F19121A6B}"/>
    <cellStyle name="Standaard 4 2 3 2 3 3 2 2 2 4" xfId="17522" xr:uid="{D6C9C57C-5A85-416B-91E4-516B48F6BFCB}"/>
    <cellStyle name="Standaard 4 2 3 2 3 3 2 2 2 5" xfId="24459" xr:uid="{864E7C25-4801-4941-AF46-BC2C4B344E67}"/>
    <cellStyle name="Standaard 4 2 3 2 3 3 2 2 3" xfId="9209" xr:uid="{EB90E8C4-1E9C-4B1E-A8DC-17B2D4A89063}"/>
    <cellStyle name="Standaard 4 2 3 2 3 3 2 2 3 2" xfId="24462" xr:uid="{7BEE405E-89B3-41D8-91A7-CAC13C12CF83}"/>
    <cellStyle name="Standaard 4 2 3 2 3 3 2 2 4" xfId="12853" xr:uid="{3CA927F8-9FCD-4B38-877D-667D79999F45}"/>
    <cellStyle name="Standaard 4 2 3 2 3 3 2 2 4 2" xfId="24463" xr:uid="{CB590F42-8DB6-4641-8921-2D53380437F9}"/>
    <cellStyle name="Standaard 4 2 3 2 3 3 2 2 5" xfId="17521" xr:uid="{91D05B41-E54B-4529-834D-1CEB896DB55F}"/>
    <cellStyle name="Standaard 4 2 3 2 3 3 2 2 6" xfId="24458" xr:uid="{33540FED-4383-476D-9FB8-1E6EB93A5EEF}"/>
    <cellStyle name="Standaard 4 2 3 2 3 3 2 2 7" xfId="4543" xr:uid="{9540DF20-33CE-4BE7-AA21-DF45C7EBF9FC}"/>
    <cellStyle name="Standaard 4 2 3 2 3 3 2 3" xfId="1855" xr:uid="{00000000-0005-0000-0000-000063020000}"/>
    <cellStyle name="Standaard 4 2 3 2 3 3 2 3 2" xfId="6097" xr:uid="{22B9D248-B562-45A0-AE31-1A6EAD346D1E}"/>
    <cellStyle name="Standaard 4 2 3 2 3 3 2 3 2 2" xfId="10763" xr:uid="{B798D502-107F-472B-AF43-3D88AB3331BC}"/>
    <cellStyle name="Standaard 4 2 3 2 3 3 2 3 2 2 2" xfId="24466" xr:uid="{D02E6FB2-6835-4FED-8515-A5DF2420DCA3}"/>
    <cellStyle name="Standaard 4 2 3 2 3 3 2 3 2 3" xfId="12856" xr:uid="{4801A539-12C7-4CE5-B61B-D319D2526219}"/>
    <cellStyle name="Standaard 4 2 3 2 3 3 2 3 2 3 2" xfId="24467" xr:uid="{32119717-2845-495D-9404-B1B3B8DA8DD5}"/>
    <cellStyle name="Standaard 4 2 3 2 3 3 2 3 2 4" xfId="17524" xr:uid="{CD620D0A-455A-49F6-8679-20BD9CC05A28}"/>
    <cellStyle name="Standaard 4 2 3 2 3 3 2 3 2 5" xfId="24465" xr:uid="{9BD49A66-5508-41FC-8337-DD8E314F033B}"/>
    <cellStyle name="Standaard 4 2 3 2 3 3 2 3 3" xfId="8432" xr:uid="{F8FEFF53-5445-425C-A9FB-8E4C62CAAAE1}"/>
    <cellStyle name="Standaard 4 2 3 2 3 3 2 3 3 2" xfId="24468" xr:uid="{2A9F26A8-AD7D-4584-A451-CE4E1A4BDCB0}"/>
    <cellStyle name="Standaard 4 2 3 2 3 3 2 3 4" xfId="12855" xr:uid="{0C6F6C9B-D7ED-4311-BC17-933E83136AF8}"/>
    <cellStyle name="Standaard 4 2 3 2 3 3 2 3 4 2" xfId="24469" xr:uid="{676B3761-E934-4241-8B44-A702E6C43172}"/>
    <cellStyle name="Standaard 4 2 3 2 3 3 2 3 5" xfId="17523" xr:uid="{7EE23DF8-04B0-49BE-AB9D-5EB0471711A1}"/>
    <cellStyle name="Standaard 4 2 3 2 3 3 2 3 6" xfId="24464" xr:uid="{D492A61C-DC7C-45E3-9CED-5E0C21D96A46}"/>
    <cellStyle name="Standaard 4 2 3 2 3 3 2 3 7" xfId="3766" xr:uid="{632F6A8C-A9BE-4565-A278-9C90A03A5CD8}"/>
    <cellStyle name="Standaard 4 2 3 2 3 3 2 4" xfId="5320" xr:uid="{70ACFCD7-FEAF-498E-92E8-09D5F127569D}"/>
    <cellStyle name="Standaard 4 2 3 2 3 3 2 4 2" xfId="9986" xr:uid="{9C491ED2-48AC-4AD2-B800-D4A17E872783}"/>
    <cellStyle name="Standaard 4 2 3 2 3 3 2 4 2 2" xfId="24471" xr:uid="{F5153E3F-66DD-4693-A945-64751E272BE0}"/>
    <cellStyle name="Standaard 4 2 3 2 3 3 2 4 3" xfId="12857" xr:uid="{19631EAB-4D4D-4B95-9A1F-456854FB51FC}"/>
    <cellStyle name="Standaard 4 2 3 2 3 3 2 4 3 2" xfId="24472" xr:uid="{F7AAFDF4-CDCA-496A-8FF8-2243595B1D2E}"/>
    <cellStyle name="Standaard 4 2 3 2 3 3 2 4 4" xfId="17525" xr:uid="{72B24BEB-B1C8-4B86-873B-71C0176D99EF}"/>
    <cellStyle name="Standaard 4 2 3 2 3 3 2 4 5" xfId="24470" xr:uid="{FC68B066-50F7-4E6D-82A2-14E0B74B7FEC}"/>
    <cellStyle name="Standaard 4 2 3 2 3 3 2 5" xfId="7655" xr:uid="{A5799B4E-01F0-49F9-A326-F555C898EE34}"/>
    <cellStyle name="Standaard 4 2 3 2 3 3 2 5 2" xfId="24473" xr:uid="{89353749-C4F0-4EF2-A1C0-7CD5BF68E195}"/>
    <cellStyle name="Standaard 4 2 3 2 3 3 2 6" xfId="12852" xr:uid="{1B970564-9F1E-409E-8B9C-AE2AD087D174}"/>
    <cellStyle name="Standaard 4 2 3 2 3 3 2 6 2" xfId="24474" xr:uid="{624E4003-4E64-40EE-8F5A-BECAA0E5EFCB}"/>
    <cellStyle name="Standaard 4 2 3 2 3 3 2 7" xfId="17520" xr:uid="{EFC1F025-EA42-4CD6-A181-18B080DADBCF}"/>
    <cellStyle name="Standaard 4 2 3 2 3 3 2 8" xfId="24457" xr:uid="{4CB7CE2E-5645-416B-829B-D1C6F342CBA7}"/>
    <cellStyle name="Standaard 4 2 3 2 3 3 2 9" xfId="2986" xr:uid="{178B023B-BC1B-4E69-B42F-CBE10F126730}"/>
    <cellStyle name="Standaard 4 2 3 2 3 3 3" xfId="1070" xr:uid="{00000000-0005-0000-0000-000064020000}"/>
    <cellStyle name="Standaard 4 2 3 2 3 3 3 2" xfId="6486" xr:uid="{E2FE8664-E647-4829-9921-C21B4AD1BD2F}"/>
    <cellStyle name="Standaard 4 2 3 2 3 3 3 2 2" xfId="11152" xr:uid="{AE7F9839-2C8F-4E38-92C6-F3462E106853}"/>
    <cellStyle name="Standaard 4 2 3 2 3 3 3 2 2 2" xfId="24477" xr:uid="{A79C2ADE-F6D0-4DCF-9542-1D6EC81395D7}"/>
    <cellStyle name="Standaard 4 2 3 2 3 3 3 2 3" xfId="12859" xr:uid="{52A88BF3-8EE2-41DD-BF3C-CC42563DEDC8}"/>
    <cellStyle name="Standaard 4 2 3 2 3 3 3 2 3 2" xfId="24478" xr:uid="{DBE640AE-D70F-487E-AA0E-CA867ACC53DC}"/>
    <cellStyle name="Standaard 4 2 3 2 3 3 3 2 4" xfId="17527" xr:uid="{8983C08C-1F9B-4D58-A248-29385F8AD23D}"/>
    <cellStyle name="Standaard 4 2 3 2 3 3 3 2 5" xfId="24476" xr:uid="{88C7D195-B980-4D5E-BCBD-27337E0ECD0C}"/>
    <cellStyle name="Standaard 4 2 3 2 3 3 3 3" xfId="8821" xr:uid="{47533F69-B3CD-4288-B7BC-BF579B73E221}"/>
    <cellStyle name="Standaard 4 2 3 2 3 3 3 3 2" xfId="24479" xr:uid="{EA9371A4-7A51-47CF-A39E-0981701D17F4}"/>
    <cellStyle name="Standaard 4 2 3 2 3 3 3 4" xfId="12858" xr:uid="{05A8F1FA-BE12-49C9-AD93-280E5F276A61}"/>
    <cellStyle name="Standaard 4 2 3 2 3 3 3 4 2" xfId="24480" xr:uid="{F1A8A264-86DF-4C1F-ADC1-D35AFD930EDD}"/>
    <cellStyle name="Standaard 4 2 3 2 3 3 3 5" xfId="17526" xr:uid="{F7355C3A-8E3E-4703-90A7-411B995D0F50}"/>
    <cellStyle name="Standaard 4 2 3 2 3 3 3 6" xfId="24475" xr:uid="{D440CAF6-DB54-4FE7-9EE1-97C85ACDF4BE}"/>
    <cellStyle name="Standaard 4 2 3 2 3 3 3 7" xfId="4155" xr:uid="{8CB13A33-3870-4900-9CB9-890FB94307A8}"/>
    <cellStyle name="Standaard 4 2 3 2 3 3 4" xfId="1854" xr:uid="{00000000-0005-0000-0000-000065020000}"/>
    <cellStyle name="Standaard 4 2 3 2 3 3 4 2" xfId="5709" xr:uid="{E609561C-7F12-43E7-B980-9E0368C56AD1}"/>
    <cellStyle name="Standaard 4 2 3 2 3 3 4 2 2" xfId="10375" xr:uid="{74083EB1-714E-499A-8640-C41D3788CCED}"/>
    <cellStyle name="Standaard 4 2 3 2 3 3 4 2 2 2" xfId="24483" xr:uid="{219A00D7-5007-442C-8A74-89782925EE1E}"/>
    <cellStyle name="Standaard 4 2 3 2 3 3 4 2 3" xfId="12861" xr:uid="{73B3F52B-91F9-4A97-99FC-EDDD56419749}"/>
    <cellStyle name="Standaard 4 2 3 2 3 3 4 2 3 2" xfId="24484" xr:uid="{DB97DCD1-30C9-4026-84FF-A266EE457131}"/>
    <cellStyle name="Standaard 4 2 3 2 3 3 4 2 4" xfId="17529" xr:uid="{378E9EA3-4ACF-43C1-8677-C14690EB7049}"/>
    <cellStyle name="Standaard 4 2 3 2 3 3 4 2 5" xfId="24482" xr:uid="{46502448-FF4A-4F8E-AE33-FB63FF1BDE01}"/>
    <cellStyle name="Standaard 4 2 3 2 3 3 4 3" xfId="8044" xr:uid="{AF90B6A4-C0D2-4ECE-99E9-A3E5420BB075}"/>
    <cellStyle name="Standaard 4 2 3 2 3 3 4 3 2" xfId="24485" xr:uid="{7251BE99-AD85-425E-9216-32F0D150A71F}"/>
    <cellStyle name="Standaard 4 2 3 2 3 3 4 4" xfId="12860" xr:uid="{4355B138-AE91-49F1-A8AB-1737AFCDEA04}"/>
    <cellStyle name="Standaard 4 2 3 2 3 3 4 4 2" xfId="24486" xr:uid="{410FDE82-4274-4A07-82D5-837E4E0DEB8F}"/>
    <cellStyle name="Standaard 4 2 3 2 3 3 4 5" xfId="17528" xr:uid="{C1723C70-CA1D-4533-8208-E14CF040110D}"/>
    <cellStyle name="Standaard 4 2 3 2 3 3 4 6" xfId="24481" xr:uid="{DBAE1238-5F4E-4F51-ACCE-4D8CDB853789}"/>
    <cellStyle name="Standaard 4 2 3 2 3 3 4 7" xfId="3378" xr:uid="{4872CC7C-5DB1-4038-B833-2348E3FCE43A}"/>
    <cellStyle name="Standaard 4 2 3 2 3 3 5" xfId="4932" xr:uid="{2A086CA7-5763-4897-9456-0CCABA041D06}"/>
    <cellStyle name="Standaard 4 2 3 2 3 3 5 2" xfId="9598" xr:uid="{8F440FE7-D32C-440E-90F0-4B48FB45743B}"/>
    <cellStyle name="Standaard 4 2 3 2 3 3 5 2 2" xfId="24488" xr:uid="{59618B84-E10F-49E0-B62E-231A24861695}"/>
    <cellStyle name="Standaard 4 2 3 2 3 3 5 3" xfId="12862" xr:uid="{ACA91445-27E9-44A9-AEC6-911EEF526F72}"/>
    <cellStyle name="Standaard 4 2 3 2 3 3 5 3 2" xfId="24489" xr:uid="{BD61B9E9-68B9-41FE-BF4C-3226053C4A59}"/>
    <cellStyle name="Standaard 4 2 3 2 3 3 5 4" xfId="17530" xr:uid="{356D46CE-4767-4178-A937-A29709EB99F0}"/>
    <cellStyle name="Standaard 4 2 3 2 3 3 5 5" xfId="24487" xr:uid="{0D0A0C35-84A6-46E9-8BC5-69EFC8568A34}"/>
    <cellStyle name="Standaard 4 2 3 2 3 3 6" xfId="7267" xr:uid="{CBF5AF7D-7161-477B-8E9E-AC8656C47D2F}"/>
    <cellStyle name="Standaard 4 2 3 2 3 3 6 2" xfId="24490" xr:uid="{09809EC3-C58E-4CEC-9780-467550ED29AB}"/>
    <cellStyle name="Standaard 4 2 3 2 3 3 7" xfId="12851" xr:uid="{6324E910-0D2F-4612-8A9F-E0C18AA8EA87}"/>
    <cellStyle name="Standaard 4 2 3 2 3 3 7 2" xfId="24491" xr:uid="{868402AF-1AC8-47C5-ABD6-2C1145D3D3FD}"/>
    <cellStyle name="Standaard 4 2 3 2 3 3 8" xfId="17519" xr:uid="{C1584621-F7B7-4DC6-B805-8B1D64EF0DC7}"/>
    <cellStyle name="Standaard 4 2 3 2 3 3 9" xfId="24456" xr:uid="{D3B98CAB-E965-4E9C-9F10-C53EF2118719}"/>
    <cellStyle name="Standaard 4 2 3 2 3 4" xfId="284" xr:uid="{00000000-0005-0000-0000-000066020000}"/>
    <cellStyle name="Standaard 4 2 3 2 3 4 2" xfId="1072" xr:uid="{00000000-0005-0000-0000-000067020000}"/>
    <cellStyle name="Standaard 4 2 3 2 3 4 2 2" xfId="6680" xr:uid="{4D08EB80-368B-491D-89EA-90969AC43541}"/>
    <cellStyle name="Standaard 4 2 3 2 3 4 2 2 2" xfId="11346" xr:uid="{C07C1C07-D78D-4D6C-94A4-C76D9F41581C}"/>
    <cellStyle name="Standaard 4 2 3 2 3 4 2 2 2 2" xfId="24495" xr:uid="{32A114A0-9CB4-4586-A764-C34285E629D8}"/>
    <cellStyle name="Standaard 4 2 3 2 3 4 2 2 3" xfId="12865" xr:uid="{6A63186D-926B-4097-AEFB-5E1C5864FFE7}"/>
    <cellStyle name="Standaard 4 2 3 2 3 4 2 2 3 2" xfId="24496" xr:uid="{56534B32-B51E-4877-AB7C-61D5A1570068}"/>
    <cellStyle name="Standaard 4 2 3 2 3 4 2 2 4" xfId="17533" xr:uid="{17AA129E-BFDB-462E-948A-1031400C8BEA}"/>
    <cellStyle name="Standaard 4 2 3 2 3 4 2 2 5" xfId="24494" xr:uid="{42FFEEC9-6AC8-443B-821D-18CEB03FF4BB}"/>
    <cellStyle name="Standaard 4 2 3 2 3 4 2 3" xfId="9015" xr:uid="{EE19D9BC-01B3-4077-A25D-3B264DEC475F}"/>
    <cellStyle name="Standaard 4 2 3 2 3 4 2 3 2" xfId="24497" xr:uid="{8CF3897B-91B7-4606-ABA9-729586C5D55E}"/>
    <cellStyle name="Standaard 4 2 3 2 3 4 2 4" xfId="12864" xr:uid="{C473DDB2-34A9-43BF-B4CD-11832759E5FD}"/>
    <cellStyle name="Standaard 4 2 3 2 3 4 2 4 2" xfId="24498" xr:uid="{2CBE4B82-A866-4540-8C7F-5920568D4F18}"/>
    <cellStyle name="Standaard 4 2 3 2 3 4 2 5" xfId="17532" xr:uid="{99FCD476-9107-43ED-A26D-506B3CCD021E}"/>
    <cellStyle name="Standaard 4 2 3 2 3 4 2 6" xfId="24493" xr:uid="{AB3ABA4F-8F32-4AA7-8728-8BEC6A32E915}"/>
    <cellStyle name="Standaard 4 2 3 2 3 4 2 7" xfId="4349" xr:uid="{79B4445A-EB52-4634-BDCA-639391A80230}"/>
    <cellStyle name="Standaard 4 2 3 2 3 4 3" xfId="1856" xr:uid="{00000000-0005-0000-0000-000068020000}"/>
    <cellStyle name="Standaard 4 2 3 2 3 4 3 2" xfId="5903" xr:uid="{C0D46DBC-18FF-4693-AA68-64AF80CA0CDD}"/>
    <cellStyle name="Standaard 4 2 3 2 3 4 3 2 2" xfId="10569" xr:uid="{1CBA2672-B69A-444E-87BB-679AA533C90C}"/>
    <cellStyle name="Standaard 4 2 3 2 3 4 3 2 2 2" xfId="24501" xr:uid="{125E622F-D8D2-492D-AECC-16778B2E6D08}"/>
    <cellStyle name="Standaard 4 2 3 2 3 4 3 2 3" xfId="12867" xr:uid="{499E98A0-D049-4244-BBB5-3C730721A675}"/>
    <cellStyle name="Standaard 4 2 3 2 3 4 3 2 3 2" xfId="24502" xr:uid="{49FC0876-2CB0-4DDA-8B3F-3C9A9902D1A8}"/>
    <cellStyle name="Standaard 4 2 3 2 3 4 3 2 4" xfId="17535" xr:uid="{1B4675B4-0A3A-490A-B42E-E021EE26EFC9}"/>
    <cellStyle name="Standaard 4 2 3 2 3 4 3 2 5" xfId="24500" xr:uid="{AA87B45E-6A36-4F2B-BB9C-FBB5D8894109}"/>
    <cellStyle name="Standaard 4 2 3 2 3 4 3 3" xfId="8238" xr:uid="{26DBEF81-69B3-4A18-B5DD-3CFD00731D49}"/>
    <cellStyle name="Standaard 4 2 3 2 3 4 3 3 2" xfId="24503" xr:uid="{6B60D53D-FED4-465B-90FC-4AF4CC4EFE8D}"/>
    <cellStyle name="Standaard 4 2 3 2 3 4 3 4" xfId="12866" xr:uid="{574E7C2B-ECA4-4465-A576-BB08EAB5B8E7}"/>
    <cellStyle name="Standaard 4 2 3 2 3 4 3 4 2" xfId="24504" xr:uid="{E0564B4F-6F6C-4623-9824-CE2790756AE7}"/>
    <cellStyle name="Standaard 4 2 3 2 3 4 3 5" xfId="17534" xr:uid="{8BE3D15C-B3DD-4DAB-9A5D-2F27690912B9}"/>
    <cellStyle name="Standaard 4 2 3 2 3 4 3 6" xfId="24499" xr:uid="{1A7CE590-5844-4E98-8910-CC19212939DF}"/>
    <cellStyle name="Standaard 4 2 3 2 3 4 3 7" xfId="3572" xr:uid="{2A7D8CE9-0E31-40D7-B495-528393EFA9F9}"/>
    <cellStyle name="Standaard 4 2 3 2 3 4 4" xfId="5126" xr:uid="{F31FE972-7641-486A-B83E-693F54D3F61E}"/>
    <cellStyle name="Standaard 4 2 3 2 3 4 4 2" xfId="9792" xr:uid="{1BD0027E-0351-4D6C-880B-4D4250B78DC6}"/>
    <cellStyle name="Standaard 4 2 3 2 3 4 4 2 2" xfId="24506" xr:uid="{EFCCDC92-9F7C-48E4-84C1-62775B4DF353}"/>
    <cellStyle name="Standaard 4 2 3 2 3 4 4 3" xfId="12868" xr:uid="{4FEC933A-83CE-43C1-B0D3-AD322C2EA5F4}"/>
    <cellStyle name="Standaard 4 2 3 2 3 4 4 3 2" xfId="24507" xr:uid="{A050188F-EB7C-48B9-AC21-A6EEE453E462}"/>
    <cellStyle name="Standaard 4 2 3 2 3 4 4 4" xfId="17536" xr:uid="{1B168C34-17E2-4E75-ADC7-0B670B8548B0}"/>
    <cellStyle name="Standaard 4 2 3 2 3 4 4 5" xfId="24505" xr:uid="{7D019A12-66ED-47FD-9EE9-C20067915ABB}"/>
    <cellStyle name="Standaard 4 2 3 2 3 4 5" xfId="7461" xr:uid="{21F834F3-241D-4141-88AD-026295888B16}"/>
    <cellStyle name="Standaard 4 2 3 2 3 4 5 2" xfId="24508" xr:uid="{4980D616-9B58-4113-9D33-781858108DA6}"/>
    <cellStyle name="Standaard 4 2 3 2 3 4 6" xfId="12863" xr:uid="{23A337FF-F52D-4C30-AD85-CF66086A3FF5}"/>
    <cellStyle name="Standaard 4 2 3 2 3 4 6 2" xfId="24509" xr:uid="{614D9150-17E6-45BD-AA68-24EDC08A833C}"/>
    <cellStyle name="Standaard 4 2 3 2 3 4 7" xfId="17531" xr:uid="{15AA81EA-61D0-4B2A-9703-560BB3A6F5C8}"/>
    <cellStyle name="Standaard 4 2 3 2 3 4 8" xfId="24492" xr:uid="{A7BC6668-EA37-4A23-A667-E47A33599A2A}"/>
    <cellStyle name="Standaard 4 2 3 2 3 4 9" xfId="2792" xr:uid="{1A26CFD2-F835-4BA8-B94C-3F93D54FEE38}"/>
    <cellStyle name="Standaard 4 2 3 2 3 5" xfId="827" xr:uid="{00000000-0005-0000-0000-000069020000}"/>
    <cellStyle name="Standaard 4 2 3 2 3 5 2" xfId="6292" xr:uid="{16BBE6E9-86BC-4349-A14E-654162239F07}"/>
    <cellStyle name="Standaard 4 2 3 2 3 5 2 2" xfId="10958" xr:uid="{59BA344C-662D-47DC-B159-EB7DE906D927}"/>
    <cellStyle name="Standaard 4 2 3 2 3 5 2 2 2" xfId="24512" xr:uid="{2F81DFDA-C2BA-4D6E-BBBB-44CBABD6ADE6}"/>
    <cellStyle name="Standaard 4 2 3 2 3 5 2 3" xfId="12870" xr:uid="{981A3D45-2612-4BA0-8A5C-7B393DF576CA}"/>
    <cellStyle name="Standaard 4 2 3 2 3 5 2 3 2" xfId="24513" xr:uid="{94C97A7F-6227-41A3-912A-CE5EEE823908}"/>
    <cellStyle name="Standaard 4 2 3 2 3 5 2 4" xfId="17538" xr:uid="{C8A0C183-7FFB-4EB3-B3EB-6305AE5B0163}"/>
    <cellStyle name="Standaard 4 2 3 2 3 5 2 5" xfId="24511" xr:uid="{21623B3A-F53D-4D76-A7C6-100BF70F79A9}"/>
    <cellStyle name="Standaard 4 2 3 2 3 5 3" xfId="8627" xr:uid="{007BABA7-D378-456E-986D-6FA7773E235C}"/>
    <cellStyle name="Standaard 4 2 3 2 3 5 3 2" xfId="24514" xr:uid="{3B693A40-13CF-45AD-AB4F-1DE31675CC36}"/>
    <cellStyle name="Standaard 4 2 3 2 3 5 4" xfId="12869" xr:uid="{53C0080B-28A2-4FB4-9A91-BF2FE343D41B}"/>
    <cellStyle name="Standaard 4 2 3 2 3 5 4 2" xfId="24515" xr:uid="{FC72B2B7-C2BE-440F-BEBE-2B41F5C0899B}"/>
    <cellStyle name="Standaard 4 2 3 2 3 5 5" xfId="17537" xr:uid="{A087E42C-CA65-423F-A42D-3311B796A822}"/>
    <cellStyle name="Standaard 4 2 3 2 3 5 6" xfId="24510" xr:uid="{78BFCA53-F015-44DE-8C3E-83DA19962237}"/>
    <cellStyle name="Standaard 4 2 3 2 3 5 7" xfId="3961" xr:uid="{84542D76-D9E1-4931-8583-BA716A9BEF02}"/>
    <cellStyle name="Standaard 4 2 3 2 3 6" xfId="1611" xr:uid="{00000000-0005-0000-0000-00006A020000}"/>
    <cellStyle name="Standaard 4 2 3 2 3 6 2" xfId="5515" xr:uid="{7C09256B-448D-4C87-A37D-B30FEC1D24EE}"/>
    <cellStyle name="Standaard 4 2 3 2 3 6 2 2" xfId="10181" xr:uid="{F3DD5B34-6EDA-4363-A0CC-0F8149A2E539}"/>
    <cellStyle name="Standaard 4 2 3 2 3 6 2 2 2" xfId="24518" xr:uid="{08B5247D-74A5-4E3E-A725-41D151A2DB5B}"/>
    <cellStyle name="Standaard 4 2 3 2 3 6 2 3" xfId="12872" xr:uid="{812A1546-F465-4561-8B1E-7B4464ADCCB4}"/>
    <cellStyle name="Standaard 4 2 3 2 3 6 2 3 2" xfId="24519" xr:uid="{725FBFA7-F18E-4AAB-8BB5-CC531CEA6C83}"/>
    <cellStyle name="Standaard 4 2 3 2 3 6 2 4" xfId="17540" xr:uid="{5325F4A3-B620-4605-B5C3-6A21D9EA9957}"/>
    <cellStyle name="Standaard 4 2 3 2 3 6 2 5" xfId="24517" xr:uid="{7C6C0674-A320-4C96-8850-3FAC6F9677B1}"/>
    <cellStyle name="Standaard 4 2 3 2 3 6 3" xfId="7850" xr:uid="{98A9530A-05EA-4B43-B274-AB36CED346E4}"/>
    <cellStyle name="Standaard 4 2 3 2 3 6 3 2" xfId="24520" xr:uid="{377AD040-2633-473C-961D-F30C182E8B0C}"/>
    <cellStyle name="Standaard 4 2 3 2 3 6 4" xfId="12871" xr:uid="{AF6DAE87-0A72-4321-8F2A-AE63178B5FE2}"/>
    <cellStyle name="Standaard 4 2 3 2 3 6 4 2" xfId="24521" xr:uid="{A9717274-B952-4B31-AFA3-A0DB98B73BF6}"/>
    <cellStyle name="Standaard 4 2 3 2 3 6 5" xfId="17539" xr:uid="{92878D42-EDC0-4D99-9853-39F865258AEF}"/>
    <cellStyle name="Standaard 4 2 3 2 3 6 6" xfId="24516" xr:uid="{F35F82E5-D81A-4347-9BA4-AB3612CC878C}"/>
    <cellStyle name="Standaard 4 2 3 2 3 6 7" xfId="3184" xr:uid="{F277FC38-EA35-4646-BF69-E7A2917A03C9}"/>
    <cellStyle name="Standaard 4 2 3 2 3 7" xfId="4738" xr:uid="{FE11AE05-DC4F-4F39-9C87-B7F7DB7CFBE8}"/>
    <cellStyle name="Standaard 4 2 3 2 3 7 2" xfId="9404" xr:uid="{4F873877-BD08-4786-9DB2-57F8A4AC9F29}"/>
    <cellStyle name="Standaard 4 2 3 2 3 7 2 2" xfId="24523" xr:uid="{8DBC6656-B210-4624-914E-617D803F97AF}"/>
    <cellStyle name="Standaard 4 2 3 2 3 7 3" xfId="12873" xr:uid="{506C2EAF-15CB-46C9-96F5-DF86F4432E71}"/>
    <cellStyle name="Standaard 4 2 3 2 3 7 3 2" xfId="24524" xr:uid="{C55C710C-7BF7-41D6-9D5E-73B6A44B6725}"/>
    <cellStyle name="Standaard 4 2 3 2 3 7 4" xfId="17541" xr:uid="{BED12BD7-8914-4974-843B-52F40171E9B1}"/>
    <cellStyle name="Standaard 4 2 3 2 3 7 5" xfId="24522" xr:uid="{60084B0B-64E4-40D5-ADCE-CC7F15726453}"/>
    <cellStyle name="Standaard 4 2 3 2 3 8" xfId="7126" xr:uid="{F27C9B02-15A5-4FC6-A270-50C50431FD09}"/>
    <cellStyle name="Standaard 4 2 3 2 3 8 2" xfId="24525" xr:uid="{277F0884-0692-4052-976B-49B01626B515}"/>
    <cellStyle name="Standaard 4 2 3 2 3 9" xfId="12826" xr:uid="{A076E530-4B55-4694-AB21-338C199385CB}"/>
    <cellStyle name="Standaard 4 2 3 2 3 9 2" xfId="24526" xr:uid="{1F312465-87E4-4E62-8566-812DEAACA7E7}"/>
    <cellStyle name="Standaard 4 2 3 2 4" xfId="35" xr:uid="{00000000-0005-0000-0000-00006B020000}"/>
    <cellStyle name="Standaard 4 2 3 2 4 10" xfId="17542" xr:uid="{3E2A9F6C-D246-4737-8DFA-978D1CF712F5}"/>
    <cellStyle name="Standaard 4 2 3 2 4 11" xfId="24527" xr:uid="{9D114FD1-BBE8-4F7F-A670-9E54D2970898}"/>
    <cellStyle name="Standaard 4 2 3 2 4 12" xfId="2405" xr:uid="{791B8AA1-237F-4E24-B11F-2CCE94DDE1F4}"/>
    <cellStyle name="Standaard 4 2 3 2 4 2" xfId="285" xr:uid="{00000000-0005-0000-0000-00006C020000}"/>
    <cellStyle name="Standaard 4 2 3 2 4 2 10" xfId="24528" xr:uid="{4645F9EE-502D-4C73-B817-9B7413707159}"/>
    <cellStyle name="Standaard 4 2 3 2 4 2 11" xfId="2507" xr:uid="{20185DD8-6780-48A7-B559-CDEDAF6F0106}"/>
    <cellStyle name="Standaard 4 2 3 2 4 2 2" xfId="286" xr:uid="{00000000-0005-0000-0000-00006D020000}"/>
    <cellStyle name="Standaard 4 2 3 2 4 2 2 10" xfId="2701" xr:uid="{A4BCFECF-CF00-44A0-AE17-5F797A94CA91}"/>
    <cellStyle name="Standaard 4 2 3 2 4 2 2 2" xfId="287" xr:uid="{00000000-0005-0000-0000-00006E020000}"/>
    <cellStyle name="Standaard 4 2 3 2 4 2 2 2 2" xfId="1075" xr:uid="{00000000-0005-0000-0000-00006F020000}"/>
    <cellStyle name="Standaard 4 2 3 2 4 2 2 2 2 2" xfId="6977" xr:uid="{FF1E356A-B5BC-4541-BE9A-6332297AFC74}"/>
    <cellStyle name="Standaard 4 2 3 2 4 2 2 2 2 2 2" xfId="11643" xr:uid="{FC78DF93-E128-4951-BA2D-F233D4722484}"/>
    <cellStyle name="Standaard 4 2 3 2 4 2 2 2 2 2 2 2" xfId="24533" xr:uid="{3F8890EF-822A-486B-B27D-1B3941E19BF9}"/>
    <cellStyle name="Standaard 4 2 3 2 4 2 2 2 2 2 3" xfId="12879" xr:uid="{A707ABA7-2359-48BD-9B40-0960EB3FA2E9}"/>
    <cellStyle name="Standaard 4 2 3 2 4 2 2 2 2 2 3 2" xfId="24534" xr:uid="{887910E4-347F-40BF-ADD8-A3DA42DBE6EF}"/>
    <cellStyle name="Standaard 4 2 3 2 4 2 2 2 2 2 4" xfId="17547" xr:uid="{57692B48-A76A-4752-8704-8E243F35E050}"/>
    <cellStyle name="Standaard 4 2 3 2 4 2 2 2 2 2 5" xfId="24532" xr:uid="{1FD345B5-0537-4ADC-8FEB-FFA553D3BA6F}"/>
    <cellStyle name="Standaard 4 2 3 2 4 2 2 2 2 3" xfId="9312" xr:uid="{9BC07B70-56DC-4D4E-9CA1-0EF0558F5806}"/>
    <cellStyle name="Standaard 4 2 3 2 4 2 2 2 2 3 2" xfId="24535" xr:uid="{0D8D6F77-6A7A-45B0-82E3-1E52D17DFDCF}"/>
    <cellStyle name="Standaard 4 2 3 2 4 2 2 2 2 4" xfId="12878" xr:uid="{A772DF40-EB80-4BC6-8B5F-71BA9ACBA3F9}"/>
    <cellStyle name="Standaard 4 2 3 2 4 2 2 2 2 4 2" xfId="24536" xr:uid="{82E191FA-74A4-490B-9E94-D4C1F13DD3BA}"/>
    <cellStyle name="Standaard 4 2 3 2 4 2 2 2 2 5" xfId="17546" xr:uid="{272AE64C-4B3B-4F71-8278-073B3420AA0D}"/>
    <cellStyle name="Standaard 4 2 3 2 4 2 2 2 2 6" xfId="24531" xr:uid="{AA1D0C0C-1781-4FA8-9E63-EA4AF65563B0}"/>
    <cellStyle name="Standaard 4 2 3 2 4 2 2 2 2 7" xfId="4646" xr:uid="{600148A3-8C22-4379-BA10-24AA4A018E10}"/>
    <cellStyle name="Standaard 4 2 3 2 4 2 2 2 3" xfId="1859" xr:uid="{00000000-0005-0000-0000-000070020000}"/>
    <cellStyle name="Standaard 4 2 3 2 4 2 2 2 3 2" xfId="6200" xr:uid="{A92BA58B-9135-4F90-BE50-D7DE480B4EC6}"/>
    <cellStyle name="Standaard 4 2 3 2 4 2 2 2 3 2 2" xfId="10866" xr:uid="{2FCCAD43-AD14-4783-B65B-24926D19C75B}"/>
    <cellStyle name="Standaard 4 2 3 2 4 2 2 2 3 2 2 2" xfId="24539" xr:uid="{4ED506CF-735B-454A-A85D-5A8A727524FD}"/>
    <cellStyle name="Standaard 4 2 3 2 4 2 2 2 3 2 3" xfId="12881" xr:uid="{0370FD11-3527-4475-8C9C-23DADF6D5BA0}"/>
    <cellStyle name="Standaard 4 2 3 2 4 2 2 2 3 2 3 2" xfId="24540" xr:uid="{4D313A92-6898-42F9-B63F-B9CDFD0278E3}"/>
    <cellStyle name="Standaard 4 2 3 2 4 2 2 2 3 2 4" xfId="17549" xr:uid="{837ECBE1-1508-46A8-8D86-48860539D430}"/>
    <cellStyle name="Standaard 4 2 3 2 4 2 2 2 3 2 5" xfId="24538" xr:uid="{3700BB30-0542-437D-947F-EE1F7CE26DE4}"/>
    <cellStyle name="Standaard 4 2 3 2 4 2 2 2 3 3" xfId="8535" xr:uid="{8F2EF213-B816-470B-BD51-AF6F085B946A}"/>
    <cellStyle name="Standaard 4 2 3 2 4 2 2 2 3 3 2" xfId="24541" xr:uid="{B1ACC8CB-65D2-4F29-9037-2AB008598EDD}"/>
    <cellStyle name="Standaard 4 2 3 2 4 2 2 2 3 4" xfId="12880" xr:uid="{CE1264DC-BF4E-4AD9-B426-B5B1BB87B5A4}"/>
    <cellStyle name="Standaard 4 2 3 2 4 2 2 2 3 4 2" xfId="24542" xr:uid="{4B4066C5-545E-4329-859F-D94A4DCE2C8E}"/>
    <cellStyle name="Standaard 4 2 3 2 4 2 2 2 3 5" xfId="17548" xr:uid="{C253C774-400C-4AC5-9FF9-2B26065AC48A}"/>
    <cellStyle name="Standaard 4 2 3 2 4 2 2 2 3 6" xfId="24537" xr:uid="{8F3EF8C8-C392-46C1-B019-2662FA92E4B6}"/>
    <cellStyle name="Standaard 4 2 3 2 4 2 2 2 3 7" xfId="3869" xr:uid="{86BC2E70-493B-41AC-8450-B26BFF74FA8F}"/>
    <cellStyle name="Standaard 4 2 3 2 4 2 2 2 4" xfId="5423" xr:uid="{B77F5FE8-877D-4941-BCE7-BF89DDE8BBBD}"/>
    <cellStyle name="Standaard 4 2 3 2 4 2 2 2 4 2" xfId="10089" xr:uid="{60534C70-0B5C-4306-8F8E-8D4E873EEC66}"/>
    <cellStyle name="Standaard 4 2 3 2 4 2 2 2 4 2 2" xfId="24544" xr:uid="{376535D7-C4B3-4B25-928F-1092371DFF8F}"/>
    <cellStyle name="Standaard 4 2 3 2 4 2 2 2 4 3" xfId="12882" xr:uid="{DA99FCF8-8129-40A7-BC56-2E403BD04C99}"/>
    <cellStyle name="Standaard 4 2 3 2 4 2 2 2 4 3 2" xfId="24545" xr:uid="{3140B3C4-69B6-4E92-B357-D5CB9B8B9DE8}"/>
    <cellStyle name="Standaard 4 2 3 2 4 2 2 2 4 4" xfId="17550" xr:uid="{0DA0477A-237D-41DF-BD89-DB1098B1D529}"/>
    <cellStyle name="Standaard 4 2 3 2 4 2 2 2 4 5" xfId="24543" xr:uid="{359B0D70-66C8-462A-810A-7AA498073654}"/>
    <cellStyle name="Standaard 4 2 3 2 4 2 2 2 5" xfId="7758" xr:uid="{1B6F046D-5922-4775-B0D0-72E497B2B888}"/>
    <cellStyle name="Standaard 4 2 3 2 4 2 2 2 5 2" xfId="24546" xr:uid="{CC7CE39A-67C1-4E0C-A079-637D7A34F51D}"/>
    <cellStyle name="Standaard 4 2 3 2 4 2 2 2 6" xfId="12877" xr:uid="{E0026A49-6E5A-478E-A74E-66BE8D5F368A}"/>
    <cellStyle name="Standaard 4 2 3 2 4 2 2 2 6 2" xfId="24547" xr:uid="{D7979989-21AF-4850-BD3E-644C6D64354D}"/>
    <cellStyle name="Standaard 4 2 3 2 4 2 2 2 7" xfId="17545" xr:uid="{4D915B9B-5540-43EE-9602-B0A337E2A856}"/>
    <cellStyle name="Standaard 4 2 3 2 4 2 2 2 8" xfId="24530" xr:uid="{50480511-34A7-422D-813A-80DB2B07BF41}"/>
    <cellStyle name="Standaard 4 2 3 2 4 2 2 2 9" xfId="3089" xr:uid="{3FA1836D-0E21-457A-90DB-366288E7CD83}"/>
    <cellStyle name="Standaard 4 2 3 2 4 2 2 3" xfId="1074" xr:uid="{00000000-0005-0000-0000-000071020000}"/>
    <cellStyle name="Standaard 4 2 3 2 4 2 2 3 2" xfId="6589" xr:uid="{D8B3F744-4A03-442F-8CF4-B206419EDA0A}"/>
    <cellStyle name="Standaard 4 2 3 2 4 2 2 3 2 2" xfId="11255" xr:uid="{7339C3A2-0F8C-47B9-9BA3-768C1A648E29}"/>
    <cellStyle name="Standaard 4 2 3 2 4 2 2 3 2 2 2" xfId="24550" xr:uid="{C9F7BF9A-E502-4EC4-927E-73E11F541098}"/>
    <cellStyle name="Standaard 4 2 3 2 4 2 2 3 2 3" xfId="12884" xr:uid="{247BBF90-1A95-430F-812B-4C3BF02759BF}"/>
    <cellStyle name="Standaard 4 2 3 2 4 2 2 3 2 3 2" xfId="24551" xr:uid="{C774B62A-2ADF-4570-B071-271E12FFE9AB}"/>
    <cellStyle name="Standaard 4 2 3 2 4 2 2 3 2 4" xfId="17552" xr:uid="{6D8D17AB-1C4E-4659-8E70-C355CE7C8DA5}"/>
    <cellStyle name="Standaard 4 2 3 2 4 2 2 3 2 5" xfId="24549" xr:uid="{34C1B939-7115-4A17-820E-229D1BCB5685}"/>
    <cellStyle name="Standaard 4 2 3 2 4 2 2 3 3" xfId="8924" xr:uid="{FC42CF92-5367-4B9E-9C6E-C11C56C1A74A}"/>
    <cellStyle name="Standaard 4 2 3 2 4 2 2 3 3 2" xfId="24552" xr:uid="{C0C2E301-0F31-4AFC-B937-BA855FF8B6C0}"/>
    <cellStyle name="Standaard 4 2 3 2 4 2 2 3 4" xfId="12883" xr:uid="{350938CD-5946-474D-992E-80118F7CD845}"/>
    <cellStyle name="Standaard 4 2 3 2 4 2 2 3 4 2" xfId="24553" xr:uid="{651357E5-123B-4579-850E-C472A1505B67}"/>
    <cellStyle name="Standaard 4 2 3 2 4 2 2 3 5" xfId="17551" xr:uid="{FE913DE8-1310-4B1D-A373-CD67EBBE485C}"/>
    <cellStyle name="Standaard 4 2 3 2 4 2 2 3 6" xfId="24548" xr:uid="{4D04AB9D-ABDC-4B3B-AFE7-5B9DCBA4A7A3}"/>
    <cellStyle name="Standaard 4 2 3 2 4 2 2 3 7" xfId="4258" xr:uid="{7E0B8C8E-221F-4525-A6A4-54CDC6AD6560}"/>
    <cellStyle name="Standaard 4 2 3 2 4 2 2 4" xfId="1858" xr:uid="{00000000-0005-0000-0000-000072020000}"/>
    <cellStyle name="Standaard 4 2 3 2 4 2 2 4 2" xfId="5812" xr:uid="{8EDF770A-7D4E-4FF9-9332-18C289750EDA}"/>
    <cellStyle name="Standaard 4 2 3 2 4 2 2 4 2 2" xfId="10478" xr:uid="{E30D7FFF-41BA-4E53-986E-6C28B7B6CADF}"/>
    <cellStyle name="Standaard 4 2 3 2 4 2 2 4 2 2 2" xfId="24556" xr:uid="{5DD98AA7-1FD4-4D4A-93BE-83E81B1A2C9B}"/>
    <cellStyle name="Standaard 4 2 3 2 4 2 2 4 2 3" xfId="12886" xr:uid="{C9FAF2CC-6CE8-4619-8682-1CE2FE075461}"/>
    <cellStyle name="Standaard 4 2 3 2 4 2 2 4 2 3 2" xfId="24557" xr:uid="{C5CD6DB7-DC18-493D-AEA7-0C4E7259B040}"/>
    <cellStyle name="Standaard 4 2 3 2 4 2 2 4 2 4" xfId="17554" xr:uid="{B581FE11-A4BF-4477-A02D-91E8C0BDACEC}"/>
    <cellStyle name="Standaard 4 2 3 2 4 2 2 4 2 5" xfId="24555" xr:uid="{60E23083-A6F3-478F-8127-BFED4FFBE0CA}"/>
    <cellStyle name="Standaard 4 2 3 2 4 2 2 4 3" xfId="8147" xr:uid="{5E252FF5-A7D8-4B81-89D5-726D0C8C3DA0}"/>
    <cellStyle name="Standaard 4 2 3 2 4 2 2 4 3 2" xfId="24558" xr:uid="{CBEF7A51-9F78-4AE0-B51C-4D51B3886A5D}"/>
    <cellStyle name="Standaard 4 2 3 2 4 2 2 4 4" xfId="12885" xr:uid="{5F98705C-B896-4F14-97D8-C349D2E6F48C}"/>
    <cellStyle name="Standaard 4 2 3 2 4 2 2 4 4 2" xfId="24559" xr:uid="{35037CC8-ADBA-42F5-BB0F-82E912F36BE4}"/>
    <cellStyle name="Standaard 4 2 3 2 4 2 2 4 5" xfId="17553" xr:uid="{F67471ED-0EB7-485A-A0FB-D6B2D7A0C2EA}"/>
    <cellStyle name="Standaard 4 2 3 2 4 2 2 4 6" xfId="24554" xr:uid="{460F17C3-5443-4318-B817-DC089FDECE8C}"/>
    <cellStyle name="Standaard 4 2 3 2 4 2 2 4 7" xfId="3481" xr:uid="{71E1A74C-A4B6-4489-A022-ADF73F47DAB8}"/>
    <cellStyle name="Standaard 4 2 3 2 4 2 2 5" xfId="5035" xr:uid="{F094248A-56D4-4EFA-A413-82AAC617C79E}"/>
    <cellStyle name="Standaard 4 2 3 2 4 2 2 5 2" xfId="9701" xr:uid="{1D679818-DF5C-4FAA-8612-DFCB2F697196}"/>
    <cellStyle name="Standaard 4 2 3 2 4 2 2 5 2 2" xfId="24561" xr:uid="{4A37A8AE-5135-4724-B6C7-41EFC201E99B}"/>
    <cellStyle name="Standaard 4 2 3 2 4 2 2 5 3" xfId="12887" xr:uid="{1B0E4F35-0C66-4788-9D93-6A2AA21443AC}"/>
    <cellStyle name="Standaard 4 2 3 2 4 2 2 5 3 2" xfId="24562" xr:uid="{CC5F89CB-4A88-46E9-8FCD-A51EC5A96250}"/>
    <cellStyle name="Standaard 4 2 3 2 4 2 2 5 4" xfId="17555" xr:uid="{CD5FFE19-3762-4053-AF22-B9BDA16DF367}"/>
    <cellStyle name="Standaard 4 2 3 2 4 2 2 5 5" xfId="24560" xr:uid="{EC9225EA-7822-417E-8E23-292DCD5BC3F4}"/>
    <cellStyle name="Standaard 4 2 3 2 4 2 2 6" xfId="7370" xr:uid="{34E14FAD-243B-4679-9D6F-A8A0E1A51B26}"/>
    <cellStyle name="Standaard 4 2 3 2 4 2 2 6 2" xfId="24563" xr:uid="{15D0365F-5D52-4B8B-96A9-3BA079BDB53E}"/>
    <cellStyle name="Standaard 4 2 3 2 4 2 2 7" xfId="12876" xr:uid="{2B374B71-B854-4A17-9CBC-294C018C994B}"/>
    <cellStyle name="Standaard 4 2 3 2 4 2 2 7 2" xfId="24564" xr:uid="{385E5BC7-D05F-4E38-BE00-C5BAC4C71E3E}"/>
    <cellStyle name="Standaard 4 2 3 2 4 2 2 8" xfId="17544" xr:uid="{B82EDD6E-5EBD-4047-9793-CF417B85BF98}"/>
    <cellStyle name="Standaard 4 2 3 2 4 2 2 9" xfId="24529" xr:uid="{91BD56BC-A3D1-4A0C-8CCD-524E03088DFB}"/>
    <cellStyle name="Standaard 4 2 3 2 4 2 3" xfId="288" xr:uid="{00000000-0005-0000-0000-000073020000}"/>
    <cellStyle name="Standaard 4 2 3 2 4 2 3 2" xfId="1076" xr:uid="{00000000-0005-0000-0000-000074020000}"/>
    <cellStyle name="Standaard 4 2 3 2 4 2 3 2 2" xfId="6783" xr:uid="{CBB8274A-2548-4A7D-BC9B-09A60DF75AFD}"/>
    <cellStyle name="Standaard 4 2 3 2 4 2 3 2 2 2" xfId="11449" xr:uid="{8549FF5C-5DD2-4217-B6BD-8FD17470374F}"/>
    <cellStyle name="Standaard 4 2 3 2 4 2 3 2 2 2 2" xfId="24568" xr:uid="{C9FEEF1C-298C-4350-9D1E-6A648F88BF58}"/>
    <cellStyle name="Standaard 4 2 3 2 4 2 3 2 2 3" xfId="12890" xr:uid="{824831EC-5784-41CE-9D10-13788C8160F5}"/>
    <cellStyle name="Standaard 4 2 3 2 4 2 3 2 2 3 2" xfId="24569" xr:uid="{9CDAA0B1-B7A5-4978-9E84-14B8E04CEA34}"/>
    <cellStyle name="Standaard 4 2 3 2 4 2 3 2 2 4" xfId="17558" xr:uid="{92F9759F-1D4B-44EB-A02C-4F80FFB5820A}"/>
    <cellStyle name="Standaard 4 2 3 2 4 2 3 2 2 5" xfId="24567" xr:uid="{F0DE613E-3E52-4200-8260-05EE42C8E574}"/>
    <cellStyle name="Standaard 4 2 3 2 4 2 3 2 3" xfId="9118" xr:uid="{D525388F-397F-4547-9B45-FD102CBC70AD}"/>
    <cellStyle name="Standaard 4 2 3 2 4 2 3 2 3 2" xfId="24570" xr:uid="{4FCA91E7-3796-4BFC-AE54-CEB3E0BA7DC7}"/>
    <cellStyle name="Standaard 4 2 3 2 4 2 3 2 4" xfId="12889" xr:uid="{59B20BAD-F885-4E40-BDA3-898B0751D0B9}"/>
    <cellStyle name="Standaard 4 2 3 2 4 2 3 2 4 2" xfId="24571" xr:uid="{55A6F4DE-D891-4AFA-B773-92757704C20D}"/>
    <cellStyle name="Standaard 4 2 3 2 4 2 3 2 5" xfId="17557" xr:uid="{0D01BC79-7B85-4FBA-9581-4063F503D659}"/>
    <cellStyle name="Standaard 4 2 3 2 4 2 3 2 6" xfId="24566" xr:uid="{CFCC6BE2-2BF2-42EE-8D9C-115A966841E7}"/>
    <cellStyle name="Standaard 4 2 3 2 4 2 3 2 7" xfId="4452" xr:uid="{522E1B99-7741-4E2A-A365-6BDF18A787F9}"/>
    <cellStyle name="Standaard 4 2 3 2 4 2 3 3" xfId="1860" xr:uid="{00000000-0005-0000-0000-000075020000}"/>
    <cellStyle name="Standaard 4 2 3 2 4 2 3 3 2" xfId="6006" xr:uid="{71B91554-2D99-4DE5-A0FC-6DE741BD9489}"/>
    <cellStyle name="Standaard 4 2 3 2 4 2 3 3 2 2" xfId="10672" xr:uid="{B83168E3-13FB-48D1-97AB-3F6D991DF89C}"/>
    <cellStyle name="Standaard 4 2 3 2 4 2 3 3 2 2 2" xfId="24574" xr:uid="{26B209B5-BB8C-46DB-8A22-81C2027C7FEF}"/>
    <cellStyle name="Standaard 4 2 3 2 4 2 3 3 2 3" xfId="12892" xr:uid="{50B37C8E-3F8F-4D7F-8162-AD666054E61B}"/>
    <cellStyle name="Standaard 4 2 3 2 4 2 3 3 2 3 2" xfId="24575" xr:uid="{6A37D409-90E7-41AB-877A-7B9BB5A3C242}"/>
    <cellStyle name="Standaard 4 2 3 2 4 2 3 3 2 4" xfId="17560" xr:uid="{179AA956-DC2F-478B-B834-232642FE376B}"/>
    <cellStyle name="Standaard 4 2 3 2 4 2 3 3 2 5" xfId="24573" xr:uid="{AD03BD99-9B7F-41D0-B96E-572B8037143A}"/>
    <cellStyle name="Standaard 4 2 3 2 4 2 3 3 3" xfId="8341" xr:uid="{C48A6DE7-7085-4202-81E5-23925B7A2E46}"/>
    <cellStyle name="Standaard 4 2 3 2 4 2 3 3 3 2" xfId="24576" xr:uid="{963627AB-B932-4F02-B24A-78FC78478BE9}"/>
    <cellStyle name="Standaard 4 2 3 2 4 2 3 3 4" xfId="12891" xr:uid="{F91D38F7-1F9B-43E2-8190-8D185FCAFB94}"/>
    <cellStyle name="Standaard 4 2 3 2 4 2 3 3 4 2" xfId="24577" xr:uid="{7805D6CA-D731-46C1-9CBA-E8A0A77346A6}"/>
    <cellStyle name="Standaard 4 2 3 2 4 2 3 3 5" xfId="17559" xr:uid="{DBFAEAD1-2F4A-422B-9195-899BEE79FCD3}"/>
    <cellStyle name="Standaard 4 2 3 2 4 2 3 3 6" xfId="24572" xr:uid="{54732A63-3FD2-4C64-9ABC-E3D4DD74B186}"/>
    <cellStyle name="Standaard 4 2 3 2 4 2 3 3 7" xfId="3675" xr:uid="{3E9A2E19-5DDE-4289-A401-9302C4900272}"/>
    <cellStyle name="Standaard 4 2 3 2 4 2 3 4" xfId="5229" xr:uid="{5B043B1E-4ABD-46C3-8F6F-01C7C479A4B2}"/>
    <cellStyle name="Standaard 4 2 3 2 4 2 3 4 2" xfId="9895" xr:uid="{A49A1D88-DDB0-441D-8759-A5B4469D5AE5}"/>
    <cellStyle name="Standaard 4 2 3 2 4 2 3 4 2 2" xfId="24579" xr:uid="{FDFB60CB-E202-4D7E-BC19-3C298C1CC445}"/>
    <cellStyle name="Standaard 4 2 3 2 4 2 3 4 3" xfId="12893" xr:uid="{4B786DF6-3826-44F9-B55D-A32043EC863F}"/>
    <cellStyle name="Standaard 4 2 3 2 4 2 3 4 3 2" xfId="24580" xr:uid="{87F487FE-214B-494B-A218-DAA4D11AB786}"/>
    <cellStyle name="Standaard 4 2 3 2 4 2 3 4 4" xfId="17561" xr:uid="{4FD6C025-F09D-4A08-9EC9-5E90E21B2ED1}"/>
    <cellStyle name="Standaard 4 2 3 2 4 2 3 4 5" xfId="24578" xr:uid="{E89F4A88-75AB-405E-9F85-44C884BB5B25}"/>
    <cellStyle name="Standaard 4 2 3 2 4 2 3 5" xfId="7564" xr:uid="{3B9B49D5-3A3A-464C-89BB-F0F677B0F497}"/>
    <cellStyle name="Standaard 4 2 3 2 4 2 3 5 2" xfId="24581" xr:uid="{EC57B665-194B-4ABE-A3CE-11CD4D13DD22}"/>
    <cellStyle name="Standaard 4 2 3 2 4 2 3 6" xfId="12888" xr:uid="{4AD77372-4101-46B2-92A1-E72F0B3AA5B0}"/>
    <cellStyle name="Standaard 4 2 3 2 4 2 3 6 2" xfId="24582" xr:uid="{5FA29FF5-4F88-4B49-A1DD-1B15EE1E6F04}"/>
    <cellStyle name="Standaard 4 2 3 2 4 2 3 7" xfId="17556" xr:uid="{209E031C-C54B-4D65-BEE1-8A8C77820426}"/>
    <cellStyle name="Standaard 4 2 3 2 4 2 3 8" xfId="24565" xr:uid="{42FD5049-4D4F-4248-91B2-426F6E671F3F}"/>
    <cellStyle name="Standaard 4 2 3 2 4 2 3 9" xfId="2895" xr:uid="{A806EFC3-D45B-42CC-976D-CFEF1F322199}"/>
    <cellStyle name="Standaard 4 2 3 2 4 2 4" xfId="1073" xr:uid="{00000000-0005-0000-0000-000076020000}"/>
    <cellStyle name="Standaard 4 2 3 2 4 2 4 2" xfId="6395" xr:uid="{2F92CBF0-706E-48C0-9C4E-32AB74CE3E5C}"/>
    <cellStyle name="Standaard 4 2 3 2 4 2 4 2 2" xfId="11061" xr:uid="{DF965087-455C-4C0B-9CCB-F151E2442145}"/>
    <cellStyle name="Standaard 4 2 3 2 4 2 4 2 2 2" xfId="24585" xr:uid="{C45F0BB7-9191-4F84-BCCF-489383FB4BF5}"/>
    <cellStyle name="Standaard 4 2 3 2 4 2 4 2 3" xfId="12895" xr:uid="{BDBC4F85-4103-4D59-86E8-E3B927915A3F}"/>
    <cellStyle name="Standaard 4 2 3 2 4 2 4 2 3 2" xfId="24586" xr:uid="{43D1965E-0564-4327-A650-9BD66BE9CA98}"/>
    <cellStyle name="Standaard 4 2 3 2 4 2 4 2 4" xfId="17563" xr:uid="{D0BE37BC-F9BA-4E31-8C49-27C26D2BAAF2}"/>
    <cellStyle name="Standaard 4 2 3 2 4 2 4 2 5" xfId="24584" xr:uid="{3DC042F1-4ECA-474A-892C-E3000AC109F7}"/>
    <cellStyle name="Standaard 4 2 3 2 4 2 4 3" xfId="8730" xr:uid="{4C036D56-D271-4931-8EBD-EDEAC92A40E9}"/>
    <cellStyle name="Standaard 4 2 3 2 4 2 4 3 2" xfId="24587" xr:uid="{0EB29E32-3B41-46A3-B1C2-31E30AB4B9F8}"/>
    <cellStyle name="Standaard 4 2 3 2 4 2 4 4" xfId="12894" xr:uid="{100589FA-FD6B-43D5-BE44-F295E6DF09A3}"/>
    <cellStyle name="Standaard 4 2 3 2 4 2 4 4 2" xfId="24588" xr:uid="{30143FFA-C7DD-4210-99F3-F1547428F462}"/>
    <cellStyle name="Standaard 4 2 3 2 4 2 4 5" xfId="17562" xr:uid="{72A89567-3AD5-4865-8D35-1F6A8907D20F}"/>
    <cellStyle name="Standaard 4 2 3 2 4 2 4 6" xfId="24583" xr:uid="{CA01E1EA-4E6A-4D22-9D49-A65BF89D0799}"/>
    <cellStyle name="Standaard 4 2 3 2 4 2 4 7" xfId="4064" xr:uid="{9BB09831-D991-48D7-A61A-C98F281612BE}"/>
    <cellStyle name="Standaard 4 2 3 2 4 2 5" xfId="1857" xr:uid="{00000000-0005-0000-0000-000077020000}"/>
    <cellStyle name="Standaard 4 2 3 2 4 2 5 2" xfId="5618" xr:uid="{0C5C8459-6B61-441D-9A56-C9975F98E876}"/>
    <cellStyle name="Standaard 4 2 3 2 4 2 5 2 2" xfId="10284" xr:uid="{7C4534A1-C86E-495C-AD7C-00626925C14A}"/>
    <cellStyle name="Standaard 4 2 3 2 4 2 5 2 2 2" xfId="24591" xr:uid="{E9E4B3C8-FB49-44E2-80F8-FB47B0EE9F7C}"/>
    <cellStyle name="Standaard 4 2 3 2 4 2 5 2 3" xfId="12897" xr:uid="{02D0DCA7-5B3E-4213-BC91-A353830295DE}"/>
    <cellStyle name="Standaard 4 2 3 2 4 2 5 2 3 2" xfId="24592" xr:uid="{BB6B3DBD-B9BE-492A-B89C-56C69D4F57A7}"/>
    <cellStyle name="Standaard 4 2 3 2 4 2 5 2 4" xfId="17565" xr:uid="{E9000E3A-6A80-4CB0-AF17-BE4EFFCA8138}"/>
    <cellStyle name="Standaard 4 2 3 2 4 2 5 2 5" xfId="24590" xr:uid="{3486D6DB-3E8A-4070-87FB-EFFDB2D28E8A}"/>
    <cellStyle name="Standaard 4 2 3 2 4 2 5 3" xfId="7953" xr:uid="{3A72A6F5-DAA2-43CE-B220-8D01CF5DC5AA}"/>
    <cellStyle name="Standaard 4 2 3 2 4 2 5 3 2" xfId="24593" xr:uid="{C6C36A47-325D-4965-9B3A-6FAE95147DA0}"/>
    <cellStyle name="Standaard 4 2 3 2 4 2 5 4" xfId="12896" xr:uid="{2B7768D0-6988-40FE-9060-398827910AEC}"/>
    <cellStyle name="Standaard 4 2 3 2 4 2 5 4 2" xfId="24594" xr:uid="{38438B53-00DD-4676-9F44-FB04F3FB97F5}"/>
    <cellStyle name="Standaard 4 2 3 2 4 2 5 5" xfId="17564" xr:uid="{EDDA88BD-43A4-4BC9-80E9-A3C80E4D03E5}"/>
    <cellStyle name="Standaard 4 2 3 2 4 2 5 6" xfId="24589" xr:uid="{EE4EBD63-FA77-4146-AE19-F32844DD6B4A}"/>
    <cellStyle name="Standaard 4 2 3 2 4 2 5 7" xfId="3287" xr:uid="{A063B4A5-E363-41A0-888C-56A19A85CAC6}"/>
    <cellStyle name="Standaard 4 2 3 2 4 2 6" xfId="4841" xr:uid="{E11E2A0A-2946-4AFC-9D1C-E581F87C3501}"/>
    <cellStyle name="Standaard 4 2 3 2 4 2 6 2" xfId="9507" xr:uid="{97F813F5-B26E-4EF2-BC1A-008854F987AD}"/>
    <cellStyle name="Standaard 4 2 3 2 4 2 6 2 2" xfId="24596" xr:uid="{44B401F7-F23D-426C-9345-2D1F1F2ED511}"/>
    <cellStyle name="Standaard 4 2 3 2 4 2 6 3" xfId="12898" xr:uid="{BA991818-99BB-44DC-A8E7-11E3A3C22051}"/>
    <cellStyle name="Standaard 4 2 3 2 4 2 6 3 2" xfId="24597" xr:uid="{B77416C6-75BC-46A2-8A5C-BAA31D9FAA9D}"/>
    <cellStyle name="Standaard 4 2 3 2 4 2 6 4" xfId="17566" xr:uid="{84663F14-3CA5-4A0F-9192-051ACC04AD90}"/>
    <cellStyle name="Standaard 4 2 3 2 4 2 6 5" xfId="24595" xr:uid="{34C37D9E-70AE-48D9-9D92-681281361375}"/>
    <cellStyle name="Standaard 4 2 3 2 4 2 7" xfId="7176" xr:uid="{15F26AC8-1343-416E-BC25-7D7855976086}"/>
    <cellStyle name="Standaard 4 2 3 2 4 2 7 2" xfId="24598" xr:uid="{C84327C3-299F-424B-B00D-3D6096C2C32A}"/>
    <cellStyle name="Standaard 4 2 3 2 4 2 8" xfId="12875" xr:uid="{65B95B45-56F1-4943-AED9-A5CFFDCFE2AF}"/>
    <cellStyle name="Standaard 4 2 3 2 4 2 8 2" xfId="24599" xr:uid="{9EE9A5C5-7B62-4A23-8D98-A6A1F5E36612}"/>
    <cellStyle name="Standaard 4 2 3 2 4 2 9" xfId="17543" xr:uid="{128F3FBA-2F6A-4AAC-AB8B-4195DEAF5D23}"/>
    <cellStyle name="Standaard 4 2 3 2 4 3" xfId="289" xr:uid="{00000000-0005-0000-0000-000078020000}"/>
    <cellStyle name="Standaard 4 2 3 2 4 3 10" xfId="2599" xr:uid="{3B2EE5D7-17E0-4D13-84C9-706419D08F0F}"/>
    <cellStyle name="Standaard 4 2 3 2 4 3 2" xfId="290" xr:uid="{00000000-0005-0000-0000-000079020000}"/>
    <cellStyle name="Standaard 4 2 3 2 4 3 2 2" xfId="1078" xr:uid="{00000000-0005-0000-0000-00007A020000}"/>
    <cellStyle name="Standaard 4 2 3 2 4 3 2 2 2" xfId="6875" xr:uid="{C2674A99-ED35-424F-B974-3F5426A5A45A}"/>
    <cellStyle name="Standaard 4 2 3 2 4 3 2 2 2 2" xfId="11541" xr:uid="{DD4AB5A5-AD05-48BB-866C-4F43E5E7E5B3}"/>
    <cellStyle name="Standaard 4 2 3 2 4 3 2 2 2 2 2" xfId="24604" xr:uid="{402305D8-12BC-46AE-9072-1DEC858AA807}"/>
    <cellStyle name="Standaard 4 2 3 2 4 3 2 2 2 3" xfId="12902" xr:uid="{66DE2CD8-6E7D-4991-9815-FED9B1A7E00A}"/>
    <cellStyle name="Standaard 4 2 3 2 4 3 2 2 2 3 2" xfId="24605" xr:uid="{905A9D16-88CF-47EF-8533-3859723592B9}"/>
    <cellStyle name="Standaard 4 2 3 2 4 3 2 2 2 4" xfId="17570" xr:uid="{D578459E-97EA-4BC1-8EF3-A54ADE333330}"/>
    <cellStyle name="Standaard 4 2 3 2 4 3 2 2 2 5" xfId="24603" xr:uid="{5B813861-A825-453A-A277-F44866750353}"/>
    <cellStyle name="Standaard 4 2 3 2 4 3 2 2 3" xfId="9210" xr:uid="{C5712CED-D1E2-4BCE-BC4A-856477CB7673}"/>
    <cellStyle name="Standaard 4 2 3 2 4 3 2 2 3 2" xfId="24606" xr:uid="{C7F4A89B-61AB-434B-8486-CE91688E0A32}"/>
    <cellStyle name="Standaard 4 2 3 2 4 3 2 2 4" xfId="12901" xr:uid="{4B5A5D6B-A684-4488-A36B-E2D2C16FE09C}"/>
    <cellStyle name="Standaard 4 2 3 2 4 3 2 2 4 2" xfId="24607" xr:uid="{665F02CD-3A36-425C-839D-EBDD7A59FCE6}"/>
    <cellStyle name="Standaard 4 2 3 2 4 3 2 2 5" xfId="17569" xr:uid="{3E7BBD07-7A37-4DEF-A223-B8FB46852C47}"/>
    <cellStyle name="Standaard 4 2 3 2 4 3 2 2 6" xfId="24602" xr:uid="{561B8AD2-31AC-4102-8B3E-ACCFA8469CB8}"/>
    <cellStyle name="Standaard 4 2 3 2 4 3 2 2 7" xfId="4544" xr:uid="{3CB82A62-BAA0-4A68-BBB2-5D5FABE559F7}"/>
    <cellStyle name="Standaard 4 2 3 2 4 3 2 3" xfId="1862" xr:uid="{00000000-0005-0000-0000-00007B020000}"/>
    <cellStyle name="Standaard 4 2 3 2 4 3 2 3 2" xfId="6098" xr:uid="{442D90EB-F380-4F8A-9923-54E07D53009E}"/>
    <cellStyle name="Standaard 4 2 3 2 4 3 2 3 2 2" xfId="10764" xr:uid="{2B1831EE-5666-4A3B-8E6B-902CDBC8F9B1}"/>
    <cellStyle name="Standaard 4 2 3 2 4 3 2 3 2 2 2" xfId="24610" xr:uid="{EA6399D2-D46C-441E-88F0-5538EBAB9DF3}"/>
    <cellStyle name="Standaard 4 2 3 2 4 3 2 3 2 3" xfId="12904" xr:uid="{E6ADEC7F-8C8E-4ED2-9AFB-A95C0CC89DFA}"/>
    <cellStyle name="Standaard 4 2 3 2 4 3 2 3 2 3 2" xfId="24611" xr:uid="{78D248ED-1981-47AD-BBEF-D8157E15471E}"/>
    <cellStyle name="Standaard 4 2 3 2 4 3 2 3 2 4" xfId="17572" xr:uid="{FBE5D530-1F68-4967-BEFB-6950B217B841}"/>
    <cellStyle name="Standaard 4 2 3 2 4 3 2 3 2 5" xfId="24609" xr:uid="{F390F408-9A01-45B0-BDE1-ED17B8962775}"/>
    <cellStyle name="Standaard 4 2 3 2 4 3 2 3 3" xfId="8433" xr:uid="{F22722A2-5224-4D1E-8202-A27A6DA73FB1}"/>
    <cellStyle name="Standaard 4 2 3 2 4 3 2 3 3 2" xfId="24612" xr:uid="{E7DEE785-74A4-4A25-A897-A53AFBB7BC97}"/>
    <cellStyle name="Standaard 4 2 3 2 4 3 2 3 4" xfId="12903" xr:uid="{37D26AEE-A429-417A-BC9C-67A01BB0653D}"/>
    <cellStyle name="Standaard 4 2 3 2 4 3 2 3 4 2" xfId="24613" xr:uid="{E50E9253-DBDA-4EA7-A245-FC2345F1C20D}"/>
    <cellStyle name="Standaard 4 2 3 2 4 3 2 3 5" xfId="17571" xr:uid="{04926711-2FAA-4F54-A623-E6C7DB0ABA3D}"/>
    <cellStyle name="Standaard 4 2 3 2 4 3 2 3 6" xfId="24608" xr:uid="{9C75CB41-A820-4B91-ACD8-4007E2296FA9}"/>
    <cellStyle name="Standaard 4 2 3 2 4 3 2 3 7" xfId="3767" xr:uid="{78B5FBFC-7E84-487B-94E6-A1375A2E5771}"/>
    <cellStyle name="Standaard 4 2 3 2 4 3 2 4" xfId="5321" xr:uid="{87950965-1A34-433E-8308-B8F1E8AB1136}"/>
    <cellStyle name="Standaard 4 2 3 2 4 3 2 4 2" xfId="9987" xr:uid="{0A2231C4-97C1-48EB-B65A-12E5B42500C7}"/>
    <cellStyle name="Standaard 4 2 3 2 4 3 2 4 2 2" xfId="24615" xr:uid="{C494727A-4FA3-40DA-8A41-11AC2FAE45B4}"/>
    <cellStyle name="Standaard 4 2 3 2 4 3 2 4 3" xfId="12905" xr:uid="{75217086-BE83-473C-A2C2-10B56A471CC4}"/>
    <cellStyle name="Standaard 4 2 3 2 4 3 2 4 3 2" xfId="24616" xr:uid="{D5E6286B-C9E2-4E73-9352-68070594EC90}"/>
    <cellStyle name="Standaard 4 2 3 2 4 3 2 4 4" xfId="17573" xr:uid="{64F3D89D-56F6-4683-91A1-270A0045E1E8}"/>
    <cellStyle name="Standaard 4 2 3 2 4 3 2 4 5" xfId="24614" xr:uid="{F2DF6E5F-04D5-4471-BC95-5238ED6B288D}"/>
    <cellStyle name="Standaard 4 2 3 2 4 3 2 5" xfId="7656" xr:uid="{5E7DD7E9-707D-4173-9328-7996081F2AD3}"/>
    <cellStyle name="Standaard 4 2 3 2 4 3 2 5 2" xfId="24617" xr:uid="{1A598F6D-ACD5-4571-85EA-0E1702029218}"/>
    <cellStyle name="Standaard 4 2 3 2 4 3 2 6" xfId="12900" xr:uid="{C687D29E-3B4F-4DDC-90A5-6F312CFCAB11}"/>
    <cellStyle name="Standaard 4 2 3 2 4 3 2 6 2" xfId="24618" xr:uid="{F007C4FC-1C89-4941-B4FB-B01E4930B942}"/>
    <cellStyle name="Standaard 4 2 3 2 4 3 2 7" xfId="17568" xr:uid="{7B4CF858-B471-476E-8624-6E38A0C5650E}"/>
    <cellStyle name="Standaard 4 2 3 2 4 3 2 8" xfId="24601" xr:uid="{C46C861E-D614-4EF7-B968-3A348EBFFF81}"/>
    <cellStyle name="Standaard 4 2 3 2 4 3 2 9" xfId="2987" xr:uid="{52B0A592-04B7-44F1-B117-4FD3FBCE2456}"/>
    <cellStyle name="Standaard 4 2 3 2 4 3 3" xfId="1077" xr:uid="{00000000-0005-0000-0000-00007C020000}"/>
    <cellStyle name="Standaard 4 2 3 2 4 3 3 2" xfId="6487" xr:uid="{3CE02148-0B17-4E9A-93ED-3E2F046E2A81}"/>
    <cellStyle name="Standaard 4 2 3 2 4 3 3 2 2" xfId="11153" xr:uid="{B6C957C9-00F8-41E3-8C9F-665DAF88E0C2}"/>
    <cellStyle name="Standaard 4 2 3 2 4 3 3 2 2 2" xfId="24621" xr:uid="{9FEDD2AF-2258-487E-8C46-BE9D08240F7C}"/>
    <cellStyle name="Standaard 4 2 3 2 4 3 3 2 3" xfId="12907" xr:uid="{2C62C2B0-902A-4A2D-B531-A764CE5D21AF}"/>
    <cellStyle name="Standaard 4 2 3 2 4 3 3 2 3 2" xfId="24622" xr:uid="{D3E141AF-86D6-4CA1-82BC-CBAA47C0344C}"/>
    <cellStyle name="Standaard 4 2 3 2 4 3 3 2 4" xfId="17575" xr:uid="{C09A622D-7C91-4075-9001-78E353DBC554}"/>
    <cellStyle name="Standaard 4 2 3 2 4 3 3 2 5" xfId="24620" xr:uid="{2391F1A5-A010-4B10-82BB-55FF98BE4A2B}"/>
    <cellStyle name="Standaard 4 2 3 2 4 3 3 3" xfId="8822" xr:uid="{0958C16D-FDB8-4ECD-9F91-DA26A3381AC0}"/>
    <cellStyle name="Standaard 4 2 3 2 4 3 3 3 2" xfId="24623" xr:uid="{32181139-142F-4217-84E6-C074F88E87F4}"/>
    <cellStyle name="Standaard 4 2 3 2 4 3 3 4" xfId="12906" xr:uid="{5730153D-0F58-4B05-95EF-329F26F28834}"/>
    <cellStyle name="Standaard 4 2 3 2 4 3 3 4 2" xfId="24624" xr:uid="{E94E0C30-2203-4120-91D2-20FBD2F21D84}"/>
    <cellStyle name="Standaard 4 2 3 2 4 3 3 5" xfId="17574" xr:uid="{983F3878-12C5-49A1-9491-B104127DED57}"/>
    <cellStyle name="Standaard 4 2 3 2 4 3 3 6" xfId="24619" xr:uid="{A7F5D489-C3F0-463E-9D27-FB1077D2F52B}"/>
    <cellStyle name="Standaard 4 2 3 2 4 3 3 7" xfId="4156" xr:uid="{83BB8B39-034A-47D2-A758-59F70B453AE7}"/>
    <cellStyle name="Standaard 4 2 3 2 4 3 4" xfId="1861" xr:uid="{00000000-0005-0000-0000-00007D020000}"/>
    <cellStyle name="Standaard 4 2 3 2 4 3 4 2" xfId="5710" xr:uid="{8C718D0F-C12E-4D64-8EAC-FAF02FAA2E27}"/>
    <cellStyle name="Standaard 4 2 3 2 4 3 4 2 2" xfId="10376" xr:uid="{6E587DDB-E3D2-4561-A1BB-1404B6D2B2E8}"/>
    <cellStyle name="Standaard 4 2 3 2 4 3 4 2 2 2" xfId="24627" xr:uid="{F470A785-F041-4746-A4F8-CBFF051E4885}"/>
    <cellStyle name="Standaard 4 2 3 2 4 3 4 2 3" xfId="12909" xr:uid="{5501E4A1-D2A4-4F0C-A49E-4008BA6FD43C}"/>
    <cellStyle name="Standaard 4 2 3 2 4 3 4 2 3 2" xfId="24628" xr:uid="{E90DD1DD-D7F3-4DA9-99BD-C2FA6700FC13}"/>
    <cellStyle name="Standaard 4 2 3 2 4 3 4 2 4" xfId="17577" xr:uid="{EA107629-A12F-48D1-837D-ED0C45294097}"/>
    <cellStyle name="Standaard 4 2 3 2 4 3 4 2 5" xfId="24626" xr:uid="{1DAB5108-0B23-485C-9BBC-7DA3550654A9}"/>
    <cellStyle name="Standaard 4 2 3 2 4 3 4 3" xfId="8045" xr:uid="{CC7021F1-AE27-470A-91FA-6F0CC976AD71}"/>
    <cellStyle name="Standaard 4 2 3 2 4 3 4 3 2" xfId="24629" xr:uid="{C5B45DA4-B4F0-4133-98A5-84E9E184D6B0}"/>
    <cellStyle name="Standaard 4 2 3 2 4 3 4 4" xfId="12908" xr:uid="{4CA9A593-CA4C-4261-B69B-40084F19488E}"/>
    <cellStyle name="Standaard 4 2 3 2 4 3 4 4 2" xfId="24630" xr:uid="{D3E75369-C6E0-4D72-B092-645FAA7FC629}"/>
    <cellStyle name="Standaard 4 2 3 2 4 3 4 5" xfId="17576" xr:uid="{B946DFEE-5D02-41A4-B411-473C90D6C6F2}"/>
    <cellStyle name="Standaard 4 2 3 2 4 3 4 6" xfId="24625" xr:uid="{6129D3A5-F886-40B0-8CD5-0E4E4834BCFD}"/>
    <cellStyle name="Standaard 4 2 3 2 4 3 4 7" xfId="3379" xr:uid="{2F65521B-316B-40F5-913E-E0B0661B46DD}"/>
    <cellStyle name="Standaard 4 2 3 2 4 3 5" xfId="4933" xr:uid="{A9F7F8A2-0518-40C4-BA5B-09322B17F91E}"/>
    <cellStyle name="Standaard 4 2 3 2 4 3 5 2" xfId="9599" xr:uid="{E193AC9E-080A-403C-96AB-9C4210C5A0E6}"/>
    <cellStyle name="Standaard 4 2 3 2 4 3 5 2 2" xfId="24632" xr:uid="{C06AD954-EDC7-402B-A83F-781FE5A6B4B1}"/>
    <cellStyle name="Standaard 4 2 3 2 4 3 5 3" xfId="12910" xr:uid="{A7082E30-B24B-4E95-A561-0E89CF94AD56}"/>
    <cellStyle name="Standaard 4 2 3 2 4 3 5 3 2" xfId="24633" xr:uid="{6DB25811-ACEE-411A-A759-1AF273944F6D}"/>
    <cellStyle name="Standaard 4 2 3 2 4 3 5 4" xfId="17578" xr:uid="{C4AF8CCF-94DE-46B0-9D54-17DE4DF42E2B}"/>
    <cellStyle name="Standaard 4 2 3 2 4 3 5 5" xfId="24631" xr:uid="{4C6C43AB-6648-4824-A677-E3C9CC39BBB6}"/>
    <cellStyle name="Standaard 4 2 3 2 4 3 6" xfId="7268" xr:uid="{52B6D683-84E8-4AA8-B55C-2B3141222509}"/>
    <cellStyle name="Standaard 4 2 3 2 4 3 6 2" xfId="24634" xr:uid="{E854BF9F-1FE9-47B1-ACBB-665D98A83E79}"/>
    <cellStyle name="Standaard 4 2 3 2 4 3 7" xfId="12899" xr:uid="{2C740BAA-59AF-4BE7-806A-10FB5D57A4C8}"/>
    <cellStyle name="Standaard 4 2 3 2 4 3 7 2" xfId="24635" xr:uid="{8B7654B8-92E8-46A0-963B-EF5188EF7B56}"/>
    <cellStyle name="Standaard 4 2 3 2 4 3 8" xfId="17567" xr:uid="{1F9F169C-6083-4326-875B-4C4546B2A131}"/>
    <cellStyle name="Standaard 4 2 3 2 4 3 9" xfId="24600" xr:uid="{8C43F276-D06B-4F6B-8A16-9D2243979FE4}"/>
    <cellStyle name="Standaard 4 2 3 2 4 4" xfId="291" xr:uid="{00000000-0005-0000-0000-00007E020000}"/>
    <cellStyle name="Standaard 4 2 3 2 4 4 2" xfId="1079" xr:uid="{00000000-0005-0000-0000-00007F020000}"/>
    <cellStyle name="Standaard 4 2 3 2 4 4 2 2" xfId="6681" xr:uid="{1E41886E-AA3C-4142-8AE8-58EF38587B22}"/>
    <cellStyle name="Standaard 4 2 3 2 4 4 2 2 2" xfId="11347" xr:uid="{5D3DE14E-6EC3-49E3-B920-6B6C9C7AC408}"/>
    <cellStyle name="Standaard 4 2 3 2 4 4 2 2 2 2" xfId="24639" xr:uid="{8D1B3957-457A-4543-B689-51189F2DF405}"/>
    <cellStyle name="Standaard 4 2 3 2 4 4 2 2 3" xfId="12913" xr:uid="{AADFF665-F6B3-4C59-A5CE-516D7CD846AE}"/>
    <cellStyle name="Standaard 4 2 3 2 4 4 2 2 3 2" xfId="24640" xr:uid="{07EC0FEA-C5CC-433A-B253-2777D2022678}"/>
    <cellStyle name="Standaard 4 2 3 2 4 4 2 2 4" xfId="17581" xr:uid="{52CDB435-7318-494F-AE55-06A18F59517E}"/>
    <cellStyle name="Standaard 4 2 3 2 4 4 2 2 5" xfId="24638" xr:uid="{31D9594B-E9B5-4BE4-B04B-25E013968E5D}"/>
    <cellStyle name="Standaard 4 2 3 2 4 4 2 3" xfId="9016" xr:uid="{AD6DD954-8229-42A4-B935-831158437FD5}"/>
    <cellStyle name="Standaard 4 2 3 2 4 4 2 3 2" xfId="24641" xr:uid="{BED89B4A-3899-4474-8A66-A5703D900891}"/>
    <cellStyle name="Standaard 4 2 3 2 4 4 2 4" xfId="12912" xr:uid="{77E3ED35-86EB-4AFA-B163-41272D510210}"/>
    <cellStyle name="Standaard 4 2 3 2 4 4 2 4 2" xfId="24642" xr:uid="{EC097C91-E085-4BDC-AA39-23475B663F1E}"/>
    <cellStyle name="Standaard 4 2 3 2 4 4 2 5" xfId="17580" xr:uid="{184221D2-D1F9-42AE-A467-03AB74B7FD7E}"/>
    <cellStyle name="Standaard 4 2 3 2 4 4 2 6" xfId="24637" xr:uid="{B27414FA-AC61-492C-A564-F36A56CFE844}"/>
    <cellStyle name="Standaard 4 2 3 2 4 4 2 7" xfId="4350" xr:uid="{A92B8BAC-9CA4-4417-94FA-A82EAA936B4B}"/>
    <cellStyle name="Standaard 4 2 3 2 4 4 3" xfId="1863" xr:uid="{00000000-0005-0000-0000-000080020000}"/>
    <cellStyle name="Standaard 4 2 3 2 4 4 3 2" xfId="5904" xr:uid="{BACF7C37-AFBD-43AC-94E7-DBCA285C6001}"/>
    <cellStyle name="Standaard 4 2 3 2 4 4 3 2 2" xfId="10570" xr:uid="{1E6889C1-B8B9-41C7-BACE-787C7F91BD22}"/>
    <cellStyle name="Standaard 4 2 3 2 4 4 3 2 2 2" xfId="24645" xr:uid="{9886A5B5-4000-470A-9159-D6C6C9FD90E7}"/>
    <cellStyle name="Standaard 4 2 3 2 4 4 3 2 3" xfId="12915" xr:uid="{6CB2F9DA-429A-4073-895E-58CEF1334166}"/>
    <cellStyle name="Standaard 4 2 3 2 4 4 3 2 3 2" xfId="24646" xr:uid="{4E207050-81FB-4ACF-AA47-E78A31DE39E9}"/>
    <cellStyle name="Standaard 4 2 3 2 4 4 3 2 4" xfId="17583" xr:uid="{E2A4E0C4-6EAD-481F-8A1A-822883E1F48C}"/>
    <cellStyle name="Standaard 4 2 3 2 4 4 3 2 5" xfId="24644" xr:uid="{2EF368C6-F49E-4055-994A-3FBCCE0198F7}"/>
    <cellStyle name="Standaard 4 2 3 2 4 4 3 3" xfId="8239" xr:uid="{AF94DAF0-873D-4757-816D-E50B36723F48}"/>
    <cellStyle name="Standaard 4 2 3 2 4 4 3 3 2" xfId="24647" xr:uid="{16D7D58F-8936-4624-AECA-3AE49C97A429}"/>
    <cellStyle name="Standaard 4 2 3 2 4 4 3 4" xfId="12914" xr:uid="{7D40CBA5-3B3C-4A29-85B9-93B7508E216F}"/>
    <cellStyle name="Standaard 4 2 3 2 4 4 3 4 2" xfId="24648" xr:uid="{C1C44345-FD0E-4C21-B8BC-2C6DA9A7AF3F}"/>
    <cellStyle name="Standaard 4 2 3 2 4 4 3 5" xfId="17582" xr:uid="{2E099AFF-3444-4B00-81CE-DA293CF0173D}"/>
    <cellStyle name="Standaard 4 2 3 2 4 4 3 6" xfId="24643" xr:uid="{814F6F2D-0166-4112-9B2D-95B74D4A05EB}"/>
    <cellStyle name="Standaard 4 2 3 2 4 4 3 7" xfId="3573" xr:uid="{C9423D53-8A3C-4D36-A541-82018115010D}"/>
    <cellStyle name="Standaard 4 2 3 2 4 4 4" xfId="5127" xr:uid="{2DAFC527-BE27-4982-9EF0-FDE8BA102C8C}"/>
    <cellStyle name="Standaard 4 2 3 2 4 4 4 2" xfId="9793" xr:uid="{BC663188-8C07-4E90-BD2E-A74E225CAD67}"/>
    <cellStyle name="Standaard 4 2 3 2 4 4 4 2 2" xfId="24650" xr:uid="{DE51AA9F-3F3E-425B-8B09-840A28DDC070}"/>
    <cellStyle name="Standaard 4 2 3 2 4 4 4 3" xfId="12916" xr:uid="{C41E32F3-D092-4353-825C-D11759E49B29}"/>
    <cellStyle name="Standaard 4 2 3 2 4 4 4 3 2" xfId="24651" xr:uid="{7962C641-B9F0-408F-AA1F-6F7B0317D712}"/>
    <cellStyle name="Standaard 4 2 3 2 4 4 4 4" xfId="17584" xr:uid="{A4A79779-BA10-44CC-A241-63EFD0C50B05}"/>
    <cellStyle name="Standaard 4 2 3 2 4 4 4 5" xfId="24649" xr:uid="{8C46273D-707A-4CF5-9A1B-960EA935A971}"/>
    <cellStyle name="Standaard 4 2 3 2 4 4 5" xfId="7462" xr:uid="{14E4351D-6421-4793-9D3A-3AF548EDEC1C}"/>
    <cellStyle name="Standaard 4 2 3 2 4 4 5 2" xfId="24652" xr:uid="{0E8D9E08-BB01-4926-A674-EC9A26B93652}"/>
    <cellStyle name="Standaard 4 2 3 2 4 4 6" xfId="12911" xr:uid="{89BD24BB-B749-4A88-9617-322C167CCD7D}"/>
    <cellStyle name="Standaard 4 2 3 2 4 4 6 2" xfId="24653" xr:uid="{5A781A6B-E915-45E3-B47D-7C04E2966BC4}"/>
    <cellStyle name="Standaard 4 2 3 2 4 4 7" xfId="17579" xr:uid="{17CD3FA2-CFFE-47D3-B3DF-D4EBA28CDA65}"/>
    <cellStyle name="Standaard 4 2 3 2 4 4 8" xfId="24636" xr:uid="{342FF023-02A0-4DF3-957D-0B2AA62F55BD}"/>
    <cellStyle name="Standaard 4 2 3 2 4 4 9" xfId="2793" xr:uid="{28949251-EA81-460A-877A-D10E063D70E2}"/>
    <cellStyle name="Standaard 4 2 3 2 4 5" xfId="828" xr:uid="{00000000-0005-0000-0000-000081020000}"/>
    <cellStyle name="Standaard 4 2 3 2 4 5 2" xfId="6293" xr:uid="{23B8C193-63A2-4AC0-8B40-3004442C4B66}"/>
    <cellStyle name="Standaard 4 2 3 2 4 5 2 2" xfId="10959" xr:uid="{24F8F84C-9DED-4C1C-A6EC-31756B4B2869}"/>
    <cellStyle name="Standaard 4 2 3 2 4 5 2 2 2" xfId="24656" xr:uid="{3BED5101-E2D3-4419-98DD-102EB71FE40D}"/>
    <cellStyle name="Standaard 4 2 3 2 4 5 2 3" xfId="12918" xr:uid="{9352715D-A385-4A2A-B8EB-170F8202A64A}"/>
    <cellStyle name="Standaard 4 2 3 2 4 5 2 3 2" xfId="24657" xr:uid="{608B84D3-FB3B-4E52-9723-A82E6B5C57D4}"/>
    <cellStyle name="Standaard 4 2 3 2 4 5 2 4" xfId="17586" xr:uid="{9B3D1799-E295-4067-B608-0E7DEDD54204}"/>
    <cellStyle name="Standaard 4 2 3 2 4 5 2 5" xfId="24655" xr:uid="{7ECA1781-FA39-41DD-B110-5F4AD1DEDBE0}"/>
    <cellStyle name="Standaard 4 2 3 2 4 5 3" xfId="8628" xr:uid="{41E834A9-4AD7-4490-A37E-989D279876E7}"/>
    <cellStyle name="Standaard 4 2 3 2 4 5 3 2" xfId="24658" xr:uid="{BB02F3B8-1EF3-4620-9C3B-AC9AF0016F49}"/>
    <cellStyle name="Standaard 4 2 3 2 4 5 4" xfId="12917" xr:uid="{F151E042-73B2-4E17-B55B-F911186497E3}"/>
    <cellStyle name="Standaard 4 2 3 2 4 5 4 2" xfId="24659" xr:uid="{526C84A8-8F0F-479F-929C-C642E1B83114}"/>
    <cellStyle name="Standaard 4 2 3 2 4 5 5" xfId="17585" xr:uid="{878EB592-370C-43F2-94BE-FA3F98443669}"/>
    <cellStyle name="Standaard 4 2 3 2 4 5 6" xfId="24654" xr:uid="{A60C450A-3591-4A30-A003-1DF71F1E77BF}"/>
    <cellStyle name="Standaard 4 2 3 2 4 5 7" xfId="3962" xr:uid="{04922906-C7EC-479A-8F2C-BD1D4D4BFC78}"/>
    <cellStyle name="Standaard 4 2 3 2 4 6" xfId="1612" xr:uid="{00000000-0005-0000-0000-000082020000}"/>
    <cellStyle name="Standaard 4 2 3 2 4 6 2" xfId="5516" xr:uid="{647BB35B-FC94-4495-9F9C-DF49F83FCE80}"/>
    <cellStyle name="Standaard 4 2 3 2 4 6 2 2" xfId="10182" xr:uid="{BBF7E1E8-5440-458C-9489-A03B4F2552C2}"/>
    <cellStyle name="Standaard 4 2 3 2 4 6 2 2 2" xfId="24662" xr:uid="{7DCF2A2C-2999-4986-B840-E5D6DCD76279}"/>
    <cellStyle name="Standaard 4 2 3 2 4 6 2 3" xfId="12920" xr:uid="{0BADABFB-144C-4F1F-B979-567A57D6F58F}"/>
    <cellStyle name="Standaard 4 2 3 2 4 6 2 3 2" xfId="24663" xr:uid="{E026BF7A-5656-4831-907B-8F8E030B2065}"/>
    <cellStyle name="Standaard 4 2 3 2 4 6 2 4" xfId="17588" xr:uid="{25697BF6-212C-405C-AE9C-697227227041}"/>
    <cellStyle name="Standaard 4 2 3 2 4 6 2 5" xfId="24661" xr:uid="{F33F5540-461A-4788-8ACB-2C522B599727}"/>
    <cellStyle name="Standaard 4 2 3 2 4 6 3" xfId="7851" xr:uid="{753E88BF-7AD4-4181-92D0-C8684D2A89DD}"/>
    <cellStyle name="Standaard 4 2 3 2 4 6 3 2" xfId="24664" xr:uid="{B6D15CA1-3AFE-4A72-80AF-D4430CCF7874}"/>
    <cellStyle name="Standaard 4 2 3 2 4 6 4" xfId="12919" xr:uid="{220CBF55-862B-4E9A-A741-32F230135BA0}"/>
    <cellStyle name="Standaard 4 2 3 2 4 6 4 2" xfId="24665" xr:uid="{EA892E17-1D5D-438A-9CB1-02CD70751D92}"/>
    <cellStyle name="Standaard 4 2 3 2 4 6 5" xfId="17587" xr:uid="{958D477B-77EC-4CCC-8959-F760415A07AF}"/>
    <cellStyle name="Standaard 4 2 3 2 4 6 6" xfId="24660" xr:uid="{19BFD05B-FBF8-45E4-A2AA-1624BBBCCB34}"/>
    <cellStyle name="Standaard 4 2 3 2 4 6 7" xfId="3185" xr:uid="{111521E6-0BE4-4382-AB55-428A5770BFEB}"/>
    <cellStyle name="Standaard 4 2 3 2 4 7" xfId="4739" xr:uid="{B591678B-ED71-440D-88AA-9F47BC7948EF}"/>
    <cellStyle name="Standaard 4 2 3 2 4 7 2" xfId="9405" xr:uid="{AF3AD8B5-DEAC-4B66-B681-7BB99808F943}"/>
    <cellStyle name="Standaard 4 2 3 2 4 7 2 2" xfId="24667" xr:uid="{C7020EA4-0C01-4EDD-9161-7B76532B0091}"/>
    <cellStyle name="Standaard 4 2 3 2 4 7 3" xfId="12921" xr:uid="{4063CF48-170A-43EB-AA30-9DC98BF350E7}"/>
    <cellStyle name="Standaard 4 2 3 2 4 7 3 2" xfId="24668" xr:uid="{247DCD6A-F9E7-4577-ACB0-1B3E88029B8B}"/>
    <cellStyle name="Standaard 4 2 3 2 4 7 4" xfId="17589" xr:uid="{755E0718-B553-4807-9555-9C8A5D15FF61}"/>
    <cellStyle name="Standaard 4 2 3 2 4 7 5" xfId="24666" xr:uid="{F01B0F67-9B12-42DA-912B-BB723AC3CC32}"/>
    <cellStyle name="Standaard 4 2 3 2 4 8" xfId="7078" xr:uid="{A6E55417-8663-42EC-A1B5-482BC2160955}"/>
    <cellStyle name="Standaard 4 2 3 2 4 8 2" xfId="24669" xr:uid="{07FB3850-1AC7-432B-81ED-082215B3CA30}"/>
    <cellStyle name="Standaard 4 2 3 2 4 9" xfId="12874" xr:uid="{DBDD8FCC-3060-43D4-A255-F270A81B51F5}"/>
    <cellStyle name="Standaard 4 2 3 2 4 9 2" xfId="24670" xr:uid="{1C45BED6-1D9C-46D9-8117-6E4B1D80D9DF}"/>
    <cellStyle name="Standaard 4 2 3 2 5" xfId="292" xr:uid="{00000000-0005-0000-0000-000083020000}"/>
    <cellStyle name="Standaard 4 2 3 2 5 10" xfId="24671" xr:uid="{466807EA-204F-4754-874F-EBA09BFF3EF6}"/>
    <cellStyle name="Standaard 4 2 3 2 5 11" xfId="2489" xr:uid="{C8B6F75B-C295-4329-9059-A2A0FDB86FAD}"/>
    <cellStyle name="Standaard 4 2 3 2 5 2" xfId="293" xr:uid="{00000000-0005-0000-0000-000084020000}"/>
    <cellStyle name="Standaard 4 2 3 2 5 2 10" xfId="2683" xr:uid="{72625EBF-964B-4485-86BE-AFFE80DEE718}"/>
    <cellStyle name="Standaard 4 2 3 2 5 2 2" xfId="294" xr:uid="{00000000-0005-0000-0000-000085020000}"/>
    <cellStyle name="Standaard 4 2 3 2 5 2 2 2" xfId="1082" xr:uid="{00000000-0005-0000-0000-000086020000}"/>
    <cellStyle name="Standaard 4 2 3 2 5 2 2 2 2" xfId="6959" xr:uid="{ED1A4FFD-4B00-492F-99FA-49163AA622BE}"/>
    <cellStyle name="Standaard 4 2 3 2 5 2 2 2 2 2" xfId="11625" xr:uid="{47212A63-22B7-4D31-8FFB-EF2DA4BC53C0}"/>
    <cellStyle name="Standaard 4 2 3 2 5 2 2 2 2 2 2" xfId="24676" xr:uid="{A9602653-76B7-45C1-BE7E-0844A327CC9B}"/>
    <cellStyle name="Standaard 4 2 3 2 5 2 2 2 2 3" xfId="12926" xr:uid="{04A8BDAF-B8F5-4D11-932A-6ED9B4B90218}"/>
    <cellStyle name="Standaard 4 2 3 2 5 2 2 2 2 3 2" xfId="24677" xr:uid="{DF3CD2DF-F188-4F94-8BD4-06C7BECFD6CD}"/>
    <cellStyle name="Standaard 4 2 3 2 5 2 2 2 2 4" xfId="17594" xr:uid="{756FEFC1-A685-4D51-9F23-5E8E7483431E}"/>
    <cellStyle name="Standaard 4 2 3 2 5 2 2 2 2 5" xfId="24675" xr:uid="{6C1A84B6-D090-43E7-B587-45B3EF4E7172}"/>
    <cellStyle name="Standaard 4 2 3 2 5 2 2 2 3" xfId="9294" xr:uid="{89331BBE-BC33-4E10-B572-577363CB66BA}"/>
    <cellStyle name="Standaard 4 2 3 2 5 2 2 2 3 2" xfId="24678" xr:uid="{D556A1FA-1CC2-4F6A-9742-056FD0D2F5D1}"/>
    <cellStyle name="Standaard 4 2 3 2 5 2 2 2 4" xfId="12925" xr:uid="{09B3CD37-C704-4E70-BB04-4615B1D2D3EE}"/>
    <cellStyle name="Standaard 4 2 3 2 5 2 2 2 4 2" xfId="24679" xr:uid="{01C111B7-5C62-4691-966D-C32778CB36A8}"/>
    <cellStyle name="Standaard 4 2 3 2 5 2 2 2 5" xfId="17593" xr:uid="{BFB2AB68-A3F5-47ED-8663-15C44DAC95BE}"/>
    <cellStyle name="Standaard 4 2 3 2 5 2 2 2 6" xfId="24674" xr:uid="{8502DD09-9277-4ACA-BB75-0200729951D5}"/>
    <cellStyle name="Standaard 4 2 3 2 5 2 2 2 7" xfId="4628" xr:uid="{6BD84DB0-440C-4F42-AC49-6C8BB2638F00}"/>
    <cellStyle name="Standaard 4 2 3 2 5 2 2 3" xfId="1866" xr:uid="{00000000-0005-0000-0000-000087020000}"/>
    <cellStyle name="Standaard 4 2 3 2 5 2 2 3 2" xfId="6182" xr:uid="{7FF1CA67-6A85-42B4-B4DA-672B6A9A6247}"/>
    <cellStyle name="Standaard 4 2 3 2 5 2 2 3 2 2" xfId="10848" xr:uid="{71756BB8-7EB9-4CC0-81D2-0846EA38D9E7}"/>
    <cellStyle name="Standaard 4 2 3 2 5 2 2 3 2 2 2" xfId="24682" xr:uid="{914C5EBB-847C-4F57-B995-24030AF5DB28}"/>
    <cellStyle name="Standaard 4 2 3 2 5 2 2 3 2 3" xfId="12928" xr:uid="{5C79B3B3-DF68-4072-960B-3EC7346C86DC}"/>
    <cellStyle name="Standaard 4 2 3 2 5 2 2 3 2 3 2" xfId="24683" xr:uid="{D40E407C-3B78-43A0-A462-81046EB80E06}"/>
    <cellStyle name="Standaard 4 2 3 2 5 2 2 3 2 4" xfId="17596" xr:uid="{F11B6F6E-F910-4E80-A76D-771956FAF905}"/>
    <cellStyle name="Standaard 4 2 3 2 5 2 2 3 2 5" xfId="24681" xr:uid="{1B143678-8741-421D-9ACD-48ECFEE4650E}"/>
    <cellStyle name="Standaard 4 2 3 2 5 2 2 3 3" xfId="8517" xr:uid="{ED541960-BCF9-428A-8EEF-C39C7C818399}"/>
    <cellStyle name="Standaard 4 2 3 2 5 2 2 3 3 2" xfId="24684" xr:uid="{0346D184-C365-43F9-9A33-D18AF43A41CA}"/>
    <cellStyle name="Standaard 4 2 3 2 5 2 2 3 4" xfId="12927" xr:uid="{303FBA4A-0959-4BE0-9E18-12A091451097}"/>
    <cellStyle name="Standaard 4 2 3 2 5 2 2 3 4 2" xfId="24685" xr:uid="{53B74894-7DE0-46C0-8E3A-5BD5C3B8B687}"/>
    <cellStyle name="Standaard 4 2 3 2 5 2 2 3 5" xfId="17595" xr:uid="{047FFC72-7834-4DF4-89FD-0D857E37F5D8}"/>
    <cellStyle name="Standaard 4 2 3 2 5 2 2 3 6" xfId="24680" xr:uid="{F39F49DC-48BD-48BD-95A4-5D43FA399C03}"/>
    <cellStyle name="Standaard 4 2 3 2 5 2 2 3 7" xfId="3851" xr:uid="{526F4A33-58A9-46EF-ACA5-5826182F9FEB}"/>
    <cellStyle name="Standaard 4 2 3 2 5 2 2 4" xfId="5405" xr:uid="{4518ADA4-B14A-442C-8328-E32B00CBD0C3}"/>
    <cellStyle name="Standaard 4 2 3 2 5 2 2 4 2" xfId="10071" xr:uid="{8BC8085C-A1E1-48BF-94A0-1BE2E680F4EA}"/>
    <cellStyle name="Standaard 4 2 3 2 5 2 2 4 2 2" xfId="24687" xr:uid="{8A33D96C-F385-41C2-9A5D-B6AE49CE6C3E}"/>
    <cellStyle name="Standaard 4 2 3 2 5 2 2 4 3" xfId="12929" xr:uid="{00BF60B9-F6D9-41BD-8CA9-2F95181E3D66}"/>
    <cellStyle name="Standaard 4 2 3 2 5 2 2 4 3 2" xfId="24688" xr:uid="{118EB05A-E7A9-40A7-9C63-555C01CB8A8E}"/>
    <cellStyle name="Standaard 4 2 3 2 5 2 2 4 4" xfId="17597" xr:uid="{1AE30415-FDB7-469C-A348-A3657B6BB41D}"/>
    <cellStyle name="Standaard 4 2 3 2 5 2 2 4 5" xfId="24686" xr:uid="{62B47FC7-A327-447B-816B-CC53B7A78EF7}"/>
    <cellStyle name="Standaard 4 2 3 2 5 2 2 5" xfId="7740" xr:uid="{A4B61564-C237-4F1B-B027-D7AFD9289A09}"/>
    <cellStyle name="Standaard 4 2 3 2 5 2 2 5 2" xfId="24689" xr:uid="{87340A94-59AF-4046-A256-F5F796D0B790}"/>
    <cellStyle name="Standaard 4 2 3 2 5 2 2 6" xfId="12924" xr:uid="{CB4F691E-8733-4FC1-AF29-CC5648499B60}"/>
    <cellStyle name="Standaard 4 2 3 2 5 2 2 6 2" xfId="24690" xr:uid="{5B19D70C-66EF-468C-BC29-3D890B782C3D}"/>
    <cellStyle name="Standaard 4 2 3 2 5 2 2 7" xfId="17592" xr:uid="{6694296F-2FC6-453E-9AFF-6E897667F71E}"/>
    <cellStyle name="Standaard 4 2 3 2 5 2 2 8" xfId="24673" xr:uid="{E496D641-33E4-4859-A828-6ACF8AE99CAF}"/>
    <cellStyle name="Standaard 4 2 3 2 5 2 2 9" xfId="3071" xr:uid="{E9803647-AE7D-4D47-9695-90CBA875044D}"/>
    <cellStyle name="Standaard 4 2 3 2 5 2 3" xfId="1081" xr:uid="{00000000-0005-0000-0000-000088020000}"/>
    <cellStyle name="Standaard 4 2 3 2 5 2 3 2" xfId="6571" xr:uid="{EBFEBA97-9C09-4F56-9889-6F104E25CC20}"/>
    <cellStyle name="Standaard 4 2 3 2 5 2 3 2 2" xfId="11237" xr:uid="{637C65DB-71D5-45E1-A054-E889DE4B29E4}"/>
    <cellStyle name="Standaard 4 2 3 2 5 2 3 2 2 2" xfId="24693" xr:uid="{7AEA011C-A398-4465-9C29-037149E79938}"/>
    <cellStyle name="Standaard 4 2 3 2 5 2 3 2 3" xfId="12931" xr:uid="{D9A53210-E977-4032-B211-750F7DAD8DA6}"/>
    <cellStyle name="Standaard 4 2 3 2 5 2 3 2 3 2" xfId="24694" xr:uid="{888CBC07-ED8B-4195-A1FC-B9C9C2FFBE8E}"/>
    <cellStyle name="Standaard 4 2 3 2 5 2 3 2 4" xfId="17599" xr:uid="{0166B451-BCE1-41F4-97DC-F8FB4B6CBC06}"/>
    <cellStyle name="Standaard 4 2 3 2 5 2 3 2 5" xfId="24692" xr:uid="{5FA660C9-5124-4F35-B70F-15C2FE107532}"/>
    <cellStyle name="Standaard 4 2 3 2 5 2 3 3" xfId="8906" xr:uid="{99BA2CAF-8CD2-4863-BF45-FE245F415B1F}"/>
    <cellStyle name="Standaard 4 2 3 2 5 2 3 3 2" xfId="24695" xr:uid="{DDCA2D3E-F230-46A3-8EDF-0C626C5264E4}"/>
    <cellStyle name="Standaard 4 2 3 2 5 2 3 4" xfId="12930" xr:uid="{D3104F28-95FE-4205-A093-DD02AA164A4E}"/>
    <cellStyle name="Standaard 4 2 3 2 5 2 3 4 2" xfId="24696" xr:uid="{8A1E2D02-171A-479A-8E06-B758375725D5}"/>
    <cellStyle name="Standaard 4 2 3 2 5 2 3 5" xfId="17598" xr:uid="{72897A27-4283-4121-8D35-FD04DBF6ADE6}"/>
    <cellStyle name="Standaard 4 2 3 2 5 2 3 6" xfId="24691" xr:uid="{3C3A5C4C-68F8-4BB4-9FF3-5B90CA4BE044}"/>
    <cellStyle name="Standaard 4 2 3 2 5 2 3 7" xfId="4240" xr:uid="{F191455E-5E26-473A-89EB-348E3A9590E0}"/>
    <cellStyle name="Standaard 4 2 3 2 5 2 4" xfId="1865" xr:uid="{00000000-0005-0000-0000-000089020000}"/>
    <cellStyle name="Standaard 4 2 3 2 5 2 4 2" xfId="5794" xr:uid="{9901E026-097B-4C33-86ED-547B107F0218}"/>
    <cellStyle name="Standaard 4 2 3 2 5 2 4 2 2" xfId="10460" xr:uid="{4B851E93-3577-4DCE-8C14-13369F520185}"/>
    <cellStyle name="Standaard 4 2 3 2 5 2 4 2 2 2" xfId="24699" xr:uid="{9BA8F581-0B4B-4C59-A674-EA6AD35540B2}"/>
    <cellStyle name="Standaard 4 2 3 2 5 2 4 2 3" xfId="12933" xr:uid="{61AE01F9-7F61-4443-9F35-574187E65CEB}"/>
    <cellStyle name="Standaard 4 2 3 2 5 2 4 2 3 2" xfId="24700" xr:uid="{CBF211F5-690C-43C7-8194-A8C7E661CA63}"/>
    <cellStyle name="Standaard 4 2 3 2 5 2 4 2 4" xfId="17601" xr:uid="{0A43043F-3BA2-4A81-A363-81F12F972A96}"/>
    <cellStyle name="Standaard 4 2 3 2 5 2 4 2 5" xfId="24698" xr:uid="{DF2C3EE2-7018-42C8-B8F1-01B42F4DB665}"/>
    <cellStyle name="Standaard 4 2 3 2 5 2 4 3" xfId="8129" xr:uid="{F6D82190-8CE0-4A86-93B8-5A0E2217743E}"/>
    <cellStyle name="Standaard 4 2 3 2 5 2 4 3 2" xfId="24701" xr:uid="{79863509-24B1-4B55-B1C5-1BCAD06F1C80}"/>
    <cellStyle name="Standaard 4 2 3 2 5 2 4 4" xfId="12932" xr:uid="{1F399274-5C03-455B-ACCF-5182B2E09C5C}"/>
    <cellStyle name="Standaard 4 2 3 2 5 2 4 4 2" xfId="24702" xr:uid="{139FB5C5-3ABA-436F-A38F-E4A0E1982EFA}"/>
    <cellStyle name="Standaard 4 2 3 2 5 2 4 5" xfId="17600" xr:uid="{10B9E845-FC35-4890-A3E1-7F9B7998C910}"/>
    <cellStyle name="Standaard 4 2 3 2 5 2 4 6" xfId="24697" xr:uid="{094DE18A-89A1-4E5A-AC3A-FD543DB5CC55}"/>
    <cellStyle name="Standaard 4 2 3 2 5 2 4 7" xfId="3463" xr:uid="{A526F2C5-1625-4C99-A649-69B97973B95B}"/>
    <cellStyle name="Standaard 4 2 3 2 5 2 5" xfId="5017" xr:uid="{AD252AF3-85FC-4AE8-93DE-035FBB0511A5}"/>
    <cellStyle name="Standaard 4 2 3 2 5 2 5 2" xfId="9683" xr:uid="{BEB6F610-DFC5-43B7-A894-921B282CE033}"/>
    <cellStyle name="Standaard 4 2 3 2 5 2 5 2 2" xfId="24704" xr:uid="{7307EACB-745A-42C6-8D2B-F067B6AB3509}"/>
    <cellStyle name="Standaard 4 2 3 2 5 2 5 3" xfId="12934" xr:uid="{9DBDE55B-4939-405C-8F11-8049DD375CB4}"/>
    <cellStyle name="Standaard 4 2 3 2 5 2 5 3 2" xfId="24705" xr:uid="{9AC6FB38-B8FE-4B5F-BFDE-22143E4989A8}"/>
    <cellStyle name="Standaard 4 2 3 2 5 2 5 4" xfId="17602" xr:uid="{D833D0A1-A9B8-478D-87DD-6B64169B7AC7}"/>
    <cellStyle name="Standaard 4 2 3 2 5 2 5 5" xfId="24703" xr:uid="{918FD728-9549-429B-B6E6-D9A9E7B35BF1}"/>
    <cellStyle name="Standaard 4 2 3 2 5 2 6" xfId="7352" xr:uid="{7F8CAB25-D816-46AE-9021-2C634BAEA919}"/>
    <cellStyle name="Standaard 4 2 3 2 5 2 6 2" xfId="24706" xr:uid="{D4EDACD7-B43C-4028-9509-87825DA5E090}"/>
    <cellStyle name="Standaard 4 2 3 2 5 2 7" xfId="12923" xr:uid="{198E0BC0-D874-4190-BA67-11B5E49F914B}"/>
    <cellStyle name="Standaard 4 2 3 2 5 2 7 2" xfId="24707" xr:uid="{06AB4D6A-963B-4441-B7D2-DD38AD3C5AF0}"/>
    <cellStyle name="Standaard 4 2 3 2 5 2 8" xfId="17591" xr:uid="{EFD7570D-ED53-43E7-99B9-7521CB57B1B9}"/>
    <cellStyle name="Standaard 4 2 3 2 5 2 9" xfId="24672" xr:uid="{B529A666-1EB8-49CF-A6E5-F42149E97C23}"/>
    <cellStyle name="Standaard 4 2 3 2 5 3" xfId="295" xr:uid="{00000000-0005-0000-0000-00008A020000}"/>
    <cellStyle name="Standaard 4 2 3 2 5 3 2" xfId="1083" xr:uid="{00000000-0005-0000-0000-00008B020000}"/>
    <cellStyle name="Standaard 4 2 3 2 5 3 2 2" xfId="6765" xr:uid="{E70188FE-2C52-48BE-9457-FEAF5BE7D471}"/>
    <cellStyle name="Standaard 4 2 3 2 5 3 2 2 2" xfId="11431" xr:uid="{13DFF6DA-51F8-4611-B754-F8FD7E5E0F91}"/>
    <cellStyle name="Standaard 4 2 3 2 5 3 2 2 2 2" xfId="24711" xr:uid="{CBB924B2-404A-4EC2-8A77-9B0495ED18A8}"/>
    <cellStyle name="Standaard 4 2 3 2 5 3 2 2 3" xfId="12937" xr:uid="{6A48641B-B651-4961-842B-DC1FD6DB4781}"/>
    <cellStyle name="Standaard 4 2 3 2 5 3 2 2 3 2" xfId="24712" xr:uid="{D49EC724-FAC7-40C6-AF1C-0B7DF6E5CD88}"/>
    <cellStyle name="Standaard 4 2 3 2 5 3 2 2 4" xfId="17605" xr:uid="{8B19A347-ACCA-4D11-A6E8-FCE482306D7E}"/>
    <cellStyle name="Standaard 4 2 3 2 5 3 2 2 5" xfId="24710" xr:uid="{4D65C0BE-10F9-4091-96D6-FE9601899108}"/>
    <cellStyle name="Standaard 4 2 3 2 5 3 2 3" xfId="9100" xr:uid="{D7092572-70AF-4C33-96A6-6DA0812CF635}"/>
    <cellStyle name="Standaard 4 2 3 2 5 3 2 3 2" xfId="24713" xr:uid="{BBFDCC7B-0F2F-4600-A255-6AC8DE31B5F2}"/>
    <cellStyle name="Standaard 4 2 3 2 5 3 2 4" xfId="12936" xr:uid="{CFDE68C6-0EBC-4A94-BCE7-51CFA5EC0967}"/>
    <cellStyle name="Standaard 4 2 3 2 5 3 2 4 2" xfId="24714" xr:uid="{8028C393-F5EB-4BBC-BF6B-948F203E0537}"/>
    <cellStyle name="Standaard 4 2 3 2 5 3 2 5" xfId="17604" xr:uid="{AC1F853F-A33C-445C-ACB8-9D06EC5689C7}"/>
    <cellStyle name="Standaard 4 2 3 2 5 3 2 6" xfId="24709" xr:uid="{59A9EF37-AA83-4332-A9B7-FDEBAD15AF1C}"/>
    <cellStyle name="Standaard 4 2 3 2 5 3 2 7" xfId="4434" xr:uid="{8005C417-8D5C-4592-82FE-3857AE98059B}"/>
    <cellStyle name="Standaard 4 2 3 2 5 3 3" xfId="1867" xr:uid="{00000000-0005-0000-0000-00008C020000}"/>
    <cellStyle name="Standaard 4 2 3 2 5 3 3 2" xfId="5988" xr:uid="{4DFA6329-6238-4D71-ADF5-CFABD5D79B3B}"/>
    <cellStyle name="Standaard 4 2 3 2 5 3 3 2 2" xfId="10654" xr:uid="{F2918E6D-9700-4114-B444-5F20AFBFC26B}"/>
    <cellStyle name="Standaard 4 2 3 2 5 3 3 2 2 2" xfId="24717" xr:uid="{7F7A985E-CD7C-49B9-8B70-64AD919EFF4E}"/>
    <cellStyle name="Standaard 4 2 3 2 5 3 3 2 3" xfId="12939" xr:uid="{EAC9710A-7E51-4F1B-9CFE-478907434316}"/>
    <cellStyle name="Standaard 4 2 3 2 5 3 3 2 3 2" xfId="24718" xr:uid="{8357EBCD-B74B-4F7C-B519-20FF460CAB74}"/>
    <cellStyle name="Standaard 4 2 3 2 5 3 3 2 4" xfId="17607" xr:uid="{BA63577F-6362-470F-8601-4B543AC0E42A}"/>
    <cellStyle name="Standaard 4 2 3 2 5 3 3 2 5" xfId="24716" xr:uid="{1E9AB8C4-8BF2-4A17-9001-67316F7F717D}"/>
    <cellStyle name="Standaard 4 2 3 2 5 3 3 3" xfId="8323" xr:uid="{179075AA-E0D5-4E8C-B0BB-2C0563CDAC09}"/>
    <cellStyle name="Standaard 4 2 3 2 5 3 3 3 2" xfId="24719" xr:uid="{36987E73-394B-40C1-80CF-B21A97573032}"/>
    <cellStyle name="Standaard 4 2 3 2 5 3 3 4" xfId="12938" xr:uid="{7A59081E-B22D-499B-BE77-F756C0CB9659}"/>
    <cellStyle name="Standaard 4 2 3 2 5 3 3 4 2" xfId="24720" xr:uid="{ED0EA9D1-9616-4AF0-A0E3-31F9B4C7576C}"/>
    <cellStyle name="Standaard 4 2 3 2 5 3 3 5" xfId="17606" xr:uid="{7905D7A9-E037-4C08-A7B8-F0850FCE053D}"/>
    <cellStyle name="Standaard 4 2 3 2 5 3 3 6" xfId="24715" xr:uid="{C84294C9-4B04-42C3-BEB7-8FC3412A0299}"/>
    <cellStyle name="Standaard 4 2 3 2 5 3 3 7" xfId="3657" xr:uid="{E1289663-2AE6-4EE0-896E-87F34DED7303}"/>
    <cellStyle name="Standaard 4 2 3 2 5 3 4" xfId="5211" xr:uid="{00C01950-A0E7-4DC7-B32F-52F5D0D4ACC0}"/>
    <cellStyle name="Standaard 4 2 3 2 5 3 4 2" xfId="9877" xr:uid="{46675116-F5DE-4FBC-BEF7-9536F8DC84C5}"/>
    <cellStyle name="Standaard 4 2 3 2 5 3 4 2 2" xfId="24722" xr:uid="{C73E4999-0694-4A48-A745-ACD3F8F8B6B6}"/>
    <cellStyle name="Standaard 4 2 3 2 5 3 4 3" xfId="12940" xr:uid="{5D558C4F-D6D4-47C7-BB1D-6E1112293676}"/>
    <cellStyle name="Standaard 4 2 3 2 5 3 4 3 2" xfId="24723" xr:uid="{D8977330-29FC-4036-84C2-C5E95E9828F5}"/>
    <cellStyle name="Standaard 4 2 3 2 5 3 4 4" xfId="17608" xr:uid="{7CF797D5-F83D-4507-B99D-F8DED49C8ABF}"/>
    <cellStyle name="Standaard 4 2 3 2 5 3 4 5" xfId="24721" xr:uid="{90427689-7DB1-46E0-9177-8B741FE6FBCC}"/>
    <cellStyle name="Standaard 4 2 3 2 5 3 5" xfId="7546" xr:uid="{3795E8C7-C80D-465C-88C0-11DCA61F0F09}"/>
    <cellStyle name="Standaard 4 2 3 2 5 3 5 2" xfId="24724" xr:uid="{5F5786DB-1153-4561-83EF-A767310A26AF}"/>
    <cellStyle name="Standaard 4 2 3 2 5 3 6" xfId="12935" xr:uid="{47062707-7633-4E22-A581-515D8D13C772}"/>
    <cellStyle name="Standaard 4 2 3 2 5 3 6 2" xfId="24725" xr:uid="{57C8F80D-91BE-4B54-9D58-AB683F4D5808}"/>
    <cellStyle name="Standaard 4 2 3 2 5 3 7" xfId="17603" xr:uid="{8CC125E5-897A-40F7-A1C5-9FFAEFF6CD4F}"/>
    <cellStyle name="Standaard 4 2 3 2 5 3 8" xfId="24708" xr:uid="{3372A5F0-BF32-49D0-9F82-9BF5EA99A82B}"/>
    <cellStyle name="Standaard 4 2 3 2 5 3 9" xfId="2877" xr:uid="{A90057AF-3B83-42F5-A2D4-980740366E38}"/>
    <cellStyle name="Standaard 4 2 3 2 5 4" xfId="1080" xr:uid="{00000000-0005-0000-0000-00008D020000}"/>
    <cellStyle name="Standaard 4 2 3 2 5 4 2" xfId="6377" xr:uid="{73BCC975-3E98-4032-A7FB-4F54DA4619D8}"/>
    <cellStyle name="Standaard 4 2 3 2 5 4 2 2" xfId="11043" xr:uid="{6571B04F-3695-47FC-883C-0611F40B05D3}"/>
    <cellStyle name="Standaard 4 2 3 2 5 4 2 2 2" xfId="24728" xr:uid="{A5BCC094-7256-4CA2-99BF-A1F30A1316CC}"/>
    <cellStyle name="Standaard 4 2 3 2 5 4 2 3" xfId="12942" xr:uid="{A41A6CCF-322B-48CF-AB90-41C574296385}"/>
    <cellStyle name="Standaard 4 2 3 2 5 4 2 3 2" xfId="24729" xr:uid="{DA9B58B6-F5AC-48C8-815B-93D2FD911535}"/>
    <cellStyle name="Standaard 4 2 3 2 5 4 2 4" xfId="17610" xr:uid="{149F4749-C348-4CF5-995E-7931072CCF1B}"/>
    <cellStyle name="Standaard 4 2 3 2 5 4 2 5" xfId="24727" xr:uid="{B92BEB12-EE40-43AD-9CA5-36FD66C8349A}"/>
    <cellStyle name="Standaard 4 2 3 2 5 4 3" xfId="8712" xr:uid="{B1A7E8E0-E164-4E40-A010-63944D9BFB42}"/>
    <cellStyle name="Standaard 4 2 3 2 5 4 3 2" xfId="24730" xr:uid="{B3D33D76-C085-47C1-BC0D-22CE134D3F64}"/>
    <cellStyle name="Standaard 4 2 3 2 5 4 4" xfId="12941" xr:uid="{A0575BA5-5144-40D4-ADB5-07B47F10FB3B}"/>
    <cellStyle name="Standaard 4 2 3 2 5 4 4 2" xfId="24731" xr:uid="{36F4E237-A48E-4D34-87BE-CC7348806407}"/>
    <cellStyle name="Standaard 4 2 3 2 5 4 5" xfId="17609" xr:uid="{4878B304-B944-4F1C-9E7B-01286BA363E9}"/>
    <cellStyle name="Standaard 4 2 3 2 5 4 6" xfId="24726" xr:uid="{9901225D-D483-4456-A8F4-9F3AC9A04C65}"/>
    <cellStyle name="Standaard 4 2 3 2 5 4 7" xfId="4046" xr:uid="{D23E87BC-A2FF-4F88-9AC2-C005C4B224F3}"/>
    <cellStyle name="Standaard 4 2 3 2 5 5" xfId="1864" xr:uid="{00000000-0005-0000-0000-00008E020000}"/>
    <cellStyle name="Standaard 4 2 3 2 5 5 2" xfId="5600" xr:uid="{3C98A7CC-4B36-42AE-BF14-FB99046C6F3A}"/>
    <cellStyle name="Standaard 4 2 3 2 5 5 2 2" xfId="10266" xr:uid="{73DC4404-5A5F-43E8-96BD-8AD01BB22C20}"/>
    <cellStyle name="Standaard 4 2 3 2 5 5 2 2 2" xfId="24734" xr:uid="{7726FCAF-33DC-44ED-B4AF-6860896DA2EC}"/>
    <cellStyle name="Standaard 4 2 3 2 5 5 2 3" xfId="12944" xr:uid="{05461217-577F-4562-85D0-CFB11DF7C550}"/>
    <cellStyle name="Standaard 4 2 3 2 5 5 2 3 2" xfId="24735" xr:uid="{FFCBD5C1-AF3B-49F4-B566-A95F14CCB0B7}"/>
    <cellStyle name="Standaard 4 2 3 2 5 5 2 4" xfId="17612" xr:uid="{0606A949-CF7F-4B21-AFD2-3E75A0316109}"/>
    <cellStyle name="Standaard 4 2 3 2 5 5 2 5" xfId="24733" xr:uid="{C12A704A-4D5E-40E9-A122-069D531239CD}"/>
    <cellStyle name="Standaard 4 2 3 2 5 5 3" xfId="7935" xr:uid="{69E23379-9D29-41BB-8748-81F90E9CF820}"/>
    <cellStyle name="Standaard 4 2 3 2 5 5 3 2" xfId="24736" xr:uid="{226F09A8-2AEE-4C98-9ED2-928E9A56A756}"/>
    <cellStyle name="Standaard 4 2 3 2 5 5 4" xfId="12943" xr:uid="{628B2A43-20EF-4867-9261-B259680D3A57}"/>
    <cellStyle name="Standaard 4 2 3 2 5 5 4 2" xfId="24737" xr:uid="{9ABD5ED7-25FD-48D4-8897-6EC3142729A2}"/>
    <cellStyle name="Standaard 4 2 3 2 5 5 5" xfId="17611" xr:uid="{CA520327-185B-409C-A41F-55B4F2E1B751}"/>
    <cellStyle name="Standaard 4 2 3 2 5 5 6" xfId="24732" xr:uid="{6A8C5A82-3372-4F88-9B1A-492191240821}"/>
    <cellStyle name="Standaard 4 2 3 2 5 5 7" xfId="3269" xr:uid="{B2678786-FC90-42E7-B1B1-B1C4C455C212}"/>
    <cellStyle name="Standaard 4 2 3 2 5 6" xfId="4823" xr:uid="{28BC85F5-65B0-4E2A-87BC-9783E589B896}"/>
    <cellStyle name="Standaard 4 2 3 2 5 6 2" xfId="9489" xr:uid="{F56A5DB6-8167-4CBF-9491-E8B6B7B2C0D4}"/>
    <cellStyle name="Standaard 4 2 3 2 5 6 2 2" xfId="24739" xr:uid="{C5BCA119-4A45-42F2-934E-E95987D8B06E}"/>
    <cellStyle name="Standaard 4 2 3 2 5 6 3" xfId="12945" xr:uid="{BC5BDC17-74BB-4119-B52F-7E182EC5C74B}"/>
    <cellStyle name="Standaard 4 2 3 2 5 6 3 2" xfId="24740" xr:uid="{8F8D33BB-994A-4FEE-BB4D-CB3D61A50F2C}"/>
    <cellStyle name="Standaard 4 2 3 2 5 6 4" xfId="17613" xr:uid="{45E1246A-9998-4E92-9F6B-6ABCF7F83D23}"/>
    <cellStyle name="Standaard 4 2 3 2 5 6 5" xfId="24738" xr:uid="{643E375A-F87F-48D3-BA0D-FE6C8BF6AA5B}"/>
    <cellStyle name="Standaard 4 2 3 2 5 7" xfId="7158" xr:uid="{304F25D7-F5FC-407D-BA3F-B7589ABB4D09}"/>
    <cellStyle name="Standaard 4 2 3 2 5 7 2" xfId="24741" xr:uid="{74EE31E2-507A-439F-A92B-BAA13A170CE7}"/>
    <cellStyle name="Standaard 4 2 3 2 5 8" xfId="12922" xr:uid="{329A9110-1EA6-43B0-B845-F8B6D2367671}"/>
    <cellStyle name="Standaard 4 2 3 2 5 8 2" xfId="24742" xr:uid="{3639A627-8DDE-495B-84CA-23E1B997ED7B}"/>
    <cellStyle name="Standaard 4 2 3 2 5 9" xfId="17590" xr:uid="{EEE3EA16-60C0-414F-97E7-0A1D58856DAE}"/>
    <cellStyle name="Standaard 4 2 3 2 6" xfId="296" xr:uid="{00000000-0005-0000-0000-00008F020000}"/>
    <cellStyle name="Standaard 4 2 3 2 6 10" xfId="2596" xr:uid="{17840A53-93DE-4DA6-9052-1BA6AC8F250B}"/>
    <cellStyle name="Standaard 4 2 3 2 6 2" xfId="297" xr:uid="{00000000-0005-0000-0000-000090020000}"/>
    <cellStyle name="Standaard 4 2 3 2 6 2 2" xfId="1085" xr:uid="{00000000-0005-0000-0000-000091020000}"/>
    <cellStyle name="Standaard 4 2 3 2 6 2 2 2" xfId="6872" xr:uid="{7AB50D4A-5B00-4479-8A8B-23F7E072ED7A}"/>
    <cellStyle name="Standaard 4 2 3 2 6 2 2 2 2" xfId="11538" xr:uid="{1FE354F4-F3E3-4C58-9185-393A2725F2C4}"/>
    <cellStyle name="Standaard 4 2 3 2 6 2 2 2 2 2" xfId="24747" xr:uid="{72E3F103-2C1B-4E88-9876-943E2F8C082D}"/>
    <cellStyle name="Standaard 4 2 3 2 6 2 2 2 3" xfId="12949" xr:uid="{3F061E81-0A55-4914-9950-0E94F72A3D1E}"/>
    <cellStyle name="Standaard 4 2 3 2 6 2 2 2 3 2" xfId="24748" xr:uid="{65CF42B8-59FB-4EA2-8380-D1EE29059563}"/>
    <cellStyle name="Standaard 4 2 3 2 6 2 2 2 4" xfId="17617" xr:uid="{56D5E827-23CC-48CA-BDDF-D836D7E925C8}"/>
    <cellStyle name="Standaard 4 2 3 2 6 2 2 2 5" xfId="24746" xr:uid="{99F366F2-CF84-44B2-B002-EA059120548F}"/>
    <cellStyle name="Standaard 4 2 3 2 6 2 2 3" xfId="9207" xr:uid="{1CD1D7D9-8744-4658-AD85-F4CAA2E79072}"/>
    <cellStyle name="Standaard 4 2 3 2 6 2 2 3 2" xfId="24749" xr:uid="{E86B15CA-86CF-4E35-A9E1-E4B30BCE0829}"/>
    <cellStyle name="Standaard 4 2 3 2 6 2 2 4" xfId="12948" xr:uid="{D379F70A-8938-4BA0-89E5-F7B728003F2A}"/>
    <cellStyle name="Standaard 4 2 3 2 6 2 2 4 2" xfId="24750" xr:uid="{C23017E2-2B6C-4ECE-BE84-F250095F3902}"/>
    <cellStyle name="Standaard 4 2 3 2 6 2 2 5" xfId="17616" xr:uid="{5BDC01A5-AC60-4A86-88F4-A6684801D5A0}"/>
    <cellStyle name="Standaard 4 2 3 2 6 2 2 6" xfId="24745" xr:uid="{1DD83BBF-8BA9-42EF-865C-1DF517AD5B1B}"/>
    <cellStyle name="Standaard 4 2 3 2 6 2 2 7" xfId="4541" xr:uid="{66F5ED6D-1F06-4D75-AD04-65E1FC3ADD99}"/>
    <cellStyle name="Standaard 4 2 3 2 6 2 3" xfId="1869" xr:uid="{00000000-0005-0000-0000-000092020000}"/>
    <cellStyle name="Standaard 4 2 3 2 6 2 3 2" xfId="6095" xr:uid="{663CB89B-333C-488C-BAC9-EDF1FF95231D}"/>
    <cellStyle name="Standaard 4 2 3 2 6 2 3 2 2" xfId="10761" xr:uid="{05667680-7C01-4941-A24A-17B50035592E}"/>
    <cellStyle name="Standaard 4 2 3 2 6 2 3 2 2 2" xfId="24753" xr:uid="{5F9FE236-C4C5-4668-B6BE-3D6752ADE1E2}"/>
    <cellStyle name="Standaard 4 2 3 2 6 2 3 2 3" xfId="12951" xr:uid="{41697799-F5FA-4BFD-A82A-FF82EB02501D}"/>
    <cellStyle name="Standaard 4 2 3 2 6 2 3 2 3 2" xfId="24754" xr:uid="{412B882E-A773-44D7-A495-56E9D1F6C2B3}"/>
    <cellStyle name="Standaard 4 2 3 2 6 2 3 2 4" xfId="17619" xr:uid="{F8893C71-20DE-4007-9502-CC947CD71BF9}"/>
    <cellStyle name="Standaard 4 2 3 2 6 2 3 2 5" xfId="24752" xr:uid="{C65465EC-1214-463A-944E-C820111CC9D9}"/>
    <cellStyle name="Standaard 4 2 3 2 6 2 3 3" xfId="8430" xr:uid="{B6C91B86-1875-472F-9CB8-6394CD340662}"/>
    <cellStyle name="Standaard 4 2 3 2 6 2 3 3 2" xfId="24755" xr:uid="{6ADE8847-6FE3-44C1-9F0E-0AA900CFF2FB}"/>
    <cellStyle name="Standaard 4 2 3 2 6 2 3 4" xfId="12950" xr:uid="{59563B5D-8D24-4AC4-AF9E-189D16D0823D}"/>
    <cellStyle name="Standaard 4 2 3 2 6 2 3 4 2" xfId="24756" xr:uid="{709A0BE5-0167-4633-8DEE-A21882AB7EAF}"/>
    <cellStyle name="Standaard 4 2 3 2 6 2 3 5" xfId="17618" xr:uid="{93686142-975D-4950-A202-FAA5FB609D61}"/>
    <cellStyle name="Standaard 4 2 3 2 6 2 3 6" xfId="24751" xr:uid="{2778DE34-7985-4DBC-B90A-D156B170F8E9}"/>
    <cellStyle name="Standaard 4 2 3 2 6 2 3 7" xfId="3764" xr:uid="{F7C9CB40-0C47-4880-AB72-7C178007342C}"/>
    <cellStyle name="Standaard 4 2 3 2 6 2 4" xfId="5318" xr:uid="{0862C0DF-F1F0-4661-A5E1-8FB105AB6A13}"/>
    <cellStyle name="Standaard 4 2 3 2 6 2 4 2" xfId="9984" xr:uid="{02A91EAC-5F49-4F6D-86B5-E99630A05B43}"/>
    <cellStyle name="Standaard 4 2 3 2 6 2 4 2 2" xfId="24758" xr:uid="{8C1C32DE-5FC9-4C8B-9783-3F7768AE840B}"/>
    <cellStyle name="Standaard 4 2 3 2 6 2 4 3" xfId="12952" xr:uid="{FD17BDBA-74C3-4264-AC4F-C9B770D6489B}"/>
    <cellStyle name="Standaard 4 2 3 2 6 2 4 3 2" xfId="24759" xr:uid="{2A48CD7D-E6D9-42F1-BFE5-0606384B5776}"/>
    <cellStyle name="Standaard 4 2 3 2 6 2 4 4" xfId="17620" xr:uid="{CC6298CF-2091-48E5-9812-142F2E355619}"/>
    <cellStyle name="Standaard 4 2 3 2 6 2 4 5" xfId="24757" xr:uid="{AACC62DB-B8DF-41CE-85DA-BDBB5A4018ED}"/>
    <cellStyle name="Standaard 4 2 3 2 6 2 5" xfId="7653" xr:uid="{EE60B6A4-6833-406C-ACE3-4EF59678B41E}"/>
    <cellStyle name="Standaard 4 2 3 2 6 2 5 2" xfId="24760" xr:uid="{50A1B317-1AAB-48B8-A670-60D6025F338D}"/>
    <cellStyle name="Standaard 4 2 3 2 6 2 6" xfId="12947" xr:uid="{1F893764-4F13-4183-BD1C-AB89637827C7}"/>
    <cellStyle name="Standaard 4 2 3 2 6 2 6 2" xfId="24761" xr:uid="{758D473D-9278-429C-9A21-95E6340513B6}"/>
    <cellStyle name="Standaard 4 2 3 2 6 2 7" xfId="17615" xr:uid="{3B144D09-5FE6-4BD1-A53C-62B940A5793C}"/>
    <cellStyle name="Standaard 4 2 3 2 6 2 8" xfId="24744" xr:uid="{F52CB6C1-61B3-4F79-A433-58532F66FEF1}"/>
    <cellStyle name="Standaard 4 2 3 2 6 2 9" xfId="2984" xr:uid="{C3679868-D73B-4557-A67C-E54D4C3762EE}"/>
    <cellStyle name="Standaard 4 2 3 2 6 3" xfId="1084" xr:uid="{00000000-0005-0000-0000-000093020000}"/>
    <cellStyle name="Standaard 4 2 3 2 6 3 2" xfId="6484" xr:uid="{77668FDD-BA13-4745-B397-98397D2140EA}"/>
    <cellStyle name="Standaard 4 2 3 2 6 3 2 2" xfId="11150" xr:uid="{A4DB0C66-2EE4-4B51-BD73-9555172A6F72}"/>
    <cellStyle name="Standaard 4 2 3 2 6 3 2 2 2" xfId="24764" xr:uid="{CC4E2394-267F-4BFD-BB16-63809B9B90D3}"/>
    <cellStyle name="Standaard 4 2 3 2 6 3 2 3" xfId="12954" xr:uid="{648E4E63-9ED8-4DE9-94C7-7EE9E241B407}"/>
    <cellStyle name="Standaard 4 2 3 2 6 3 2 3 2" xfId="24765" xr:uid="{104EEA26-F8DA-40AD-A218-26E982C7AAED}"/>
    <cellStyle name="Standaard 4 2 3 2 6 3 2 4" xfId="17622" xr:uid="{647D2E35-9A2E-4B8D-BB65-B5BF63C6A623}"/>
    <cellStyle name="Standaard 4 2 3 2 6 3 2 5" xfId="24763" xr:uid="{0C41D0FC-22FD-442F-A781-A930FCCA6F0E}"/>
    <cellStyle name="Standaard 4 2 3 2 6 3 3" xfId="8819" xr:uid="{51D3BF69-6D94-4569-81D6-7EFD15D9A675}"/>
    <cellStyle name="Standaard 4 2 3 2 6 3 3 2" xfId="24766" xr:uid="{D5A4A2C0-418C-4E54-824E-3BB19C17BFE0}"/>
    <cellStyle name="Standaard 4 2 3 2 6 3 4" xfId="12953" xr:uid="{0B0FE1F7-C035-40EB-9C7B-D77EEBB21A21}"/>
    <cellStyle name="Standaard 4 2 3 2 6 3 4 2" xfId="24767" xr:uid="{7A29811A-BEE5-4341-BA12-570FA4ADB19A}"/>
    <cellStyle name="Standaard 4 2 3 2 6 3 5" xfId="17621" xr:uid="{4153F048-94A2-482E-BF75-A153BF0E4192}"/>
    <cellStyle name="Standaard 4 2 3 2 6 3 6" xfId="24762" xr:uid="{ADFB7FAE-66C8-4F3D-B50D-884984148BC9}"/>
    <cellStyle name="Standaard 4 2 3 2 6 3 7" xfId="4153" xr:uid="{313BFA09-517E-437F-A973-53BA59BCBE27}"/>
    <cellStyle name="Standaard 4 2 3 2 6 4" xfId="1868" xr:uid="{00000000-0005-0000-0000-000094020000}"/>
    <cellStyle name="Standaard 4 2 3 2 6 4 2" xfId="5707" xr:uid="{1558B1EB-43A0-46C0-93E6-7B6E3486093F}"/>
    <cellStyle name="Standaard 4 2 3 2 6 4 2 2" xfId="10373" xr:uid="{162264F5-57FC-42B0-B84A-CF3E850BFD00}"/>
    <cellStyle name="Standaard 4 2 3 2 6 4 2 2 2" xfId="24770" xr:uid="{06916168-0C9E-4D44-979B-5621094E6B18}"/>
    <cellStyle name="Standaard 4 2 3 2 6 4 2 3" xfId="12956" xr:uid="{2490C325-3BFB-47EF-9543-261C44FEA30C}"/>
    <cellStyle name="Standaard 4 2 3 2 6 4 2 3 2" xfId="24771" xr:uid="{7BB5BBAB-B56D-4099-ADC3-DDEE105E0719}"/>
    <cellStyle name="Standaard 4 2 3 2 6 4 2 4" xfId="17624" xr:uid="{6CC7B692-A666-4B4E-9F51-0CC2E5AC2BC0}"/>
    <cellStyle name="Standaard 4 2 3 2 6 4 2 5" xfId="24769" xr:uid="{086A39A1-9FEF-4ED9-A480-35FFFC20CF36}"/>
    <cellStyle name="Standaard 4 2 3 2 6 4 3" xfId="8042" xr:uid="{898930C4-F2D3-47E2-B108-1C7C0EF4B7C6}"/>
    <cellStyle name="Standaard 4 2 3 2 6 4 3 2" xfId="24772" xr:uid="{7E7CCE51-BD10-4850-BC68-3C75405146EB}"/>
    <cellStyle name="Standaard 4 2 3 2 6 4 4" xfId="12955" xr:uid="{F66236BD-EC06-47BA-ABD3-19EBAC7DA11A}"/>
    <cellStyle name="Standaard 4 2 3 2 6 4 4 2" xfId="24773" xr:uid="{6C7E8C94-8B39-439E-BAB9-B4669EB27278}"/>
    <cellStyle name="Standaard 4 2 3 2 6 4 5" xfId="17623" xr:uid="{90CA4D55-9E91-4EA7-B34F-079553FC0CD1}"/>
    <cellStyle name="Standaard 4 2 3 2 6 4 6" xfId="24768" xr:uid="{BF25B721-A16A-4C95-9F50-155BC0D867E0}"/>
    <cellStyle name="Standaard 4 2 3 2 6 4 7" xfId="3376" xr:uid="{BF83082F-C2DA-473C-B08C-03D19AE72A4F}"/>
    <cellStyle name="Standaard 4 2 3 2 6 5" xfId="4930" xr:uid="{A4DEF080-5A4D-4D23-9574-CEDE6C8FBBE2}"/>
    <cellStyle name="Standaard 4 2 3 2 6 5 2" xfId="9596" xr:uid="{B0C34FB4-8761-4C67-9885-BEB3226902A9}"/>
    <cellStyle name="Standaard 4 2 3 2 6 5 2 2" xfId="24775" xr:uid="{DA88FE10-E5C7-41D4-8DB0-D6100E3F60B0}"/>
    <cellStyle name="Standaard 4 2 3 2 6 5 3" xfId="12957" xr:uid="{27DB9311-85B3-48F9-808C-ED29152885A0}"/>
    <cellStyle name="Standaard 4 2 3 2 6 5 3 2" xfId="24776" xr:uid="{FE210EFD-99D1-4903-B817-37825D9F018A}"/>
    <cellStyle name="Standaard 4 2 3 2 6 5 4" xfId="17625" xr:uid="{91C4ECDB-3C5F-45C6-A23B-C79244204883}"/>
    <cellStyle name="Standaard 4 2 3 2 6 5 5" xfId="24774" xr:uid="{42E4A217-EA8A-40E9-961C-631C2DDE6F26}"/>
    <cellStyle name="Standaard 4 2 3 2 6 6" xfId="7265" xr:uid="{FA300626-A0FB-4ACB-83DA-DF123E68B20F}"/>
    <cellStyle name="Standaard 4 2 3 2 6 6 2" xfId="24777" xr:uid="{DA5F08B9-CED4-450C-BADF-CA6718274EAC}"/>
    <cellStyle name="Standaard 4 2 3 2 6 7" xfId="12946" xr:uid="{D41C7090-BB80-4FB1-B294-BC2616EBEF49}"/>
    <cellStyle name="Standaard 4 2 3 2 6 7 2" xfId="24778" xr:uid="{E1DE1273-132F-4119-B62D-089D75A84AA7}"/>
    <cellStyle name="Standaard 4 2 3 2 6 8" xfId="17614" xr:uid="{17A2F82C-6EB0-4BCF-95A1-AA4BFB1AAA96}"/>
    <cellStyle name="Standaard 4 2 3 2 6 9" xfId="24743" xr:uid="{C6F956F1-C3BB-40D9-9AE3-65CEF7619F0E}"/>
    <cellStyle name="Standaard 4 2 3 2 7" xfId="298" xr:uid="{00000000-0005-0000-0000-000095020000}"/>
    <cellStyle name="Standaard 4 2 3 2 7 2" xfId="1086" xr:uid="{00000000-0005-0000-0000-000096020000}"/>
    <cellStyle name="Standaard 4 2 3 2 7 2 2" xfId="6678" xr:uid="{FE2C84CA-9408-4700-839D-44751919889D}"/>
    <cellStyle name="Standaard 4 2 3 2 7 2 2 2" xfId="11344" xr:uid="{ADC03AEC-08DD-49F9-8B87-6149C32DDEF1}"/>
    <cellStyle name="Standaard 4 2 3 2 7 2 2 2 2" xfId="24782" xr:uid="{EC2A01F2-4EE5-42C1-85BC-A2A32B45FD5A}"/>
    <cellStyle name="Standaard 4 2 3 2 7 2 2 3" xfId="12960" xr:uid="{A38C2241-5A5B-4D90-99F2-B09C1C0BFB6E}"/>
    <cellStyle name="Standaard 4 2 3 2 7 2 2 3 2" xfId="24783" xr:uid="{8B505618-8D0F-45C4-A678-3E65E5FB6C02}"/>
    <cellStyle name="Standaard 4 2 3 2 7 2 2 4" xfId="17628" xr:uid="{44D52972-A8F6-443D-A7E4-1A456BD1CE9E}"/>
    <cellStyle name="Standaard 4 2 3 2 7 2 2 5" xfId="24781" xr:uid="{6BD9F6EE-46E2-445F-B196-878623325777}"/>
    <cellStyle name="Standaard 4 2 3 2 7 2 3" xfId="9013" xr:uid="{56CA63B1-8352-4342-93E3-657A519E96A0}"/>
    <cellStyle name="Standaard 4 2 3 2 7 2 3 2" xfId="24784" xr:uid="{2846D38A-29E4-4680-9938-2CE3664D0CA1}"/>
    <cellStyle name="Standaard 4 2 3 2 7 2 4" xfId="12959" xr:uid="{629155B2-ABAA-43E8-A05A-E4198E125C89}"/>
    <cellStyle name="Standaard 4 2 3 2 7 2 4 2" xfId="24785" xr:uid="{C62E57E4-15CF-4DE1-948F-53D65153D32D}"/>
    <cellStyle name="Standaard 4 2 3 2 7 2 5" xfId="17627" xr:uid="{F7BA976C-E8FA-4784-9F62-B050BCD521CE}"/>
    <cellStyle name="Standaard 4 2 3 2 7 2 6" xfId="24780" xr:uid="{F8F2F3EF-3256-44DF-B321-33905F4E50D9}"/>
    <cellStyle name="Standaard 4 2 3 2 7 2 7" xfId="4347" xr:uid="{258E75C1-7574-4356-98F9-3B83EDA2549F}"/>
    <cellStyle name="Standaard 4 2 3 2 7 3" xfId="1870" xr:uid="{00000000-0005-0000-0000-000097020000}"/>
    <cellStyle name="Standaard 4 2 3 2 7 3 2" xfId="5901" xr:uid="{AD7F3301-348D-4B22-A7C4-CC32B5B8BD54}"/>
    <cellStyle name="Standaard 4 2 3 2 7 3 2 2" xfId="10567" xr:uid="{C1B0F6EE-7C77-4836-B801-3A4CBAA69698}"/>
    <cellStyle name="Standaard 4 2 3 2 7 3 2 2 2" xfId="24788" xr:uid="{7D0B6F60-39BD-46E4-9E43-54D8B30BAFBE}"/>
    <cellStyle name="Standaard 4 2 3 2 7 3 2 3" xfId="12962" xr:uid="{66004346-9E84-4CFE-BE76-350763142A8F}"/>
    <cellStyle name="Standaard 4 2 3 2 7 3 2 3 2" xfId="24789" xr:uid="{495CA35A-524D-407F-B2BB-AECD7B5AC4C1}"/>
    <cellStyle name="Standaard 4 2 3 2 7 3 2 4" xfId="17630" xr:uid="{42182148-748B-40C1-BA1E-A1F4F19CDBB7}"/>
    <cellStyle name="Standaard 4 2 3 2 7 3 2 5" xfId="24787" xr:uid="{E2335622-4242-4F12-9CE5-60609DFF9A31}"/>
    <cellStyle name="Standaard 4 2 3 2 7 3 3" xfId="8236" xr:uid="{85FF1C62-23C3-4C31-BE02-9C07AED552F8}"/>
    <cellStyle name="Standaard 4 2 3 2 7 3 3 2" xfId="24790" xr:uid="{AB85C130-5043-40C0-823C-D437A9DFE6B3}"/>
    <cellStyle name="Standaard 4 2 3 2 7 3 4" xfId="12961" xr:uid="{89511ECA-B881-4DC0-9ED7-F5EF1481E61E}"/>
    <cellStyle name="Standaard 4 2 3 2 7 3 4 2" xfId="24791" xr:uid="{FB73123E-5D55-4475-BB72-43CDE283BCB4}"/>
    <cellStyle name="Standaard 4 2 3 2 7 3 5" xfId="17629" xr:uid="{D4A7BB79-CF0A-4942-9636-942301A7DE87}"/>
    <cellStyle name="Standaard 4 2 3 2 7 3 6" xfId="24786" xr:uid="{8565044C-23F6-4CF5-A5BF-23DD54B8A8EF}"/>
    <cellStyle name="Standaard 4 2 3 2 7 3 7" xfId="3570" xr:uid="{24AAED5E-D921-48BC-8C48-D36F846437BA}"/>
    <cellStyle name="Standaard 4 2 3 2 7 4" xfId="5124" xr:uid="{80897DA7-2DF6-4E20-85E6-D258F6AEF3DB}"/>
    <cellStyle name="Standaard 4 2 3 2 7 4 2" xfId="9790" xr:uid="{22AD929F-4974-4633-B48F-387EE5CE4E85}"/>
    <cellStyle name="Standaard 4 2 3 2 7 4 2 2" xfId="24793" xr:uid="{33E7B36F-5393-4DC9-BA58-91A61B421661}"/>
    <cellStyle name="Standaard 4 2 3 2 7 4 3" xfId="12963" xr:uid="{472C243D-F102-4389-9B61-B1279F29E847}"/>
    <cellStyle name="Standaard 4 2 3 2 7 4 3 2" xfId="24794" xr:uid="{35932FE7-0232-4A93-A20B-C4B7E21C7AA6}"/>
    <cellStyle name="Standaard 4 2 3 2 7 4 4" xfId="17631" xr:uid="{790A4A85-A0F1-45FE-A855-F9A0D142C9EB}"/>
    <cellStyle name="Standaard 4 2 3 2 7 4 5" xfId="24792" xr:uid="{436C2D59-3DCA-438C-889C-C876E28B7E3D}"/>
    <cellStyle name="Standaard 4 2 3 2 7 5" xfId="7459" xr:uid="{414C795B-3B1B-4724-AC7F-FC4A5EB9EA4D}"/>
    <cellStyle name="Standaard 4 2 3 2 7 5 2" xfId="24795" xr:uid="{A146C776-C086-4D5C-B5FB-72BD8045312B}"/>
    <cellStyle name="Standaard 4 2 3 2 7 6" xfId="12958" xr:uid="{AB0D0641-08D1-4D25-A9CB-223C3343DEE5}"/>
    <cellStyle name="Standaard 4 2 3 2 7 6 2" xfId="24796" xr:uid="{4134DBB9-C17B-43AF-B60F-EBB49EABB1E5}"/>
    <cellStyle name="Standaard 4 2 3 2 7 7" xfId="17626" xr:uid="{D3FCB445-0571-4D1E-8C23-E803CDE115D4}"/>
    <cellStyle name="Standaard 4 2 3 2 7 8" xfId="24779" xr:uid="{B546AE24-AFA3-47F6-9625-B3420E6D82B9}"/>
    <cellStyle name="Standaard 4 2 3 2 7 9" xfId="2790" xr:uid="{6EFAF3C9-6239-4EEA-86F2-F244819F119A}"/>
    <cellStyle name="Standaard 4 2 3 2 8" xfId="825" xr:uid="{00000000-0005-0000-0000-000098020000}"/>
    <cellStyle name="Standaard 4 2 3 2 8 2" xfId="6290" xr:uid="{828F34A3-E761-4E05-8EA2-EE9A2ABDC28F}"/>
    <cellStyle name="Standaard 4 2 3 2 8 2 2" xfId="10956" xr:uid="{D2B9D656-19D4-482C-93EF-3745B5205A86}"/>
    <cellStyle name="Standaard 4 2 3 2 8 2 2 2" xfId="24799" xr:uid="{25C409D5-5321-4D96-965B-F76359B0FF86}"/>
    <cellStyle name="Standaard 4 2 3 2 8 2 3" xfId="12965" xr:uid="{2C7E33C6-9B7A-4505-91E4-AF3A2A9AA8DD}"/>
    <cellStyle name="Standaard 4 2 3 2 8 2 3 2" xfId="24800" xr:uid="{C93713C2-2A67-467A-8F43-8D95F106F7EF}"/>
    <cellStyle name="Standaard 4 2 3 2 8 2 4" xfId="17633" xr:uid="{47300CC8-B1EB-4B9E-A265-EC48CB17970C}"/>
    <cellStyle name="Standaard 4 2 3 2 8 2 5" xfId="24798" xr:uid="{3F43A884-A127-4519-B86E-F94F3A6657C4}"/>
    <cellStyle name="Standaard 4 2 3 2 8 3" xfId="8625" xr:uid="{CCF42300-5F03-4246-9B03-DF8F56EF2657}"/>
    <cellStyle name="Standaard 4 2 3 2 8 3 2" xfId="24801" xr:uid="{8FB4ECC5-87E4-4A97-A147-60965DA8CA09}"/>
    <cellStyle name="Standaard 4 2 3 2 8 4" xfId="12964" xr:uid="{55AB9B36-DE58-45FD-8F47-7272F102DE2D}"/>
    <cellStyle name="Standaard 4 2 3 2 8 4 2" xfId="24802" xr:uid="{3DCC38B9-53DE-4EBD-A814-DCD5620A404C}"/>
    <cellStyle name="Standaard 4 2 3 2 8 5" xfId="17632" xr:uid="{BA59D297-2451-4562-A044-67EEFB157381}"/>
    <cellStyle name="Standaard 4 2 3 2 8 6" xfId="24797" xr:uid="{71C7B223-9A86-4756-B145-56584196883F}"/>
    <cellStyle name="Standaard 4 2 3 2 8 7" xfId="3959" xr:uid="{6D93B535-4590-4518-BE12-4F710F33582B}"/>
    <cellStyle name="Standaard 4 2 3 2 9" xfId="1609" xr:uid="{00000000-0005-0000-0000-000099020000}"/>
    <cellStyle name="Standaard 4 2 3 2 9 2" xfId="5513" xr:uid="{5C109475-9155-45E7-8D40-A8274CD72618}"/>
    <cellStyle name="Standaard 4 2 3 2 9 2 2" xfId="10179" xr:uid="{FE2EF8AA-77BD-4712-A9AA-141121420B3C}"/>
    <cellStyle name="Standaard 4 2 3 2 9 2 2 2" xfId="24805" xr:uid="{D395518C-3C77-4D65-841A-508256429667}"/>
    <cellStyle name="Standaard 4 2 3 2 9 2 3" xfId="12967" xr:uid="{3396CA26-51A7-4571-8C24-09DA0938AEB4}"/>
    <cellStyle name="Standaard 4 2 3 2 9 2 3 2" xfId="24806" xr:uid="{2883E2D5-CDA9-4712-8885-BFE67C300BD8}"/>
    <cellStyle name="Standaard 4 2 3 2 9 2 4" xfId="17635" xr:uid="{6C5D9D8B-E7B3-4622-949A-A0E8F8999092}"/>
    <cellStyle name="Standaard 4 2 3 2 9 2 5" xfId="24804" xr:uid="{2890377A-5A62-4389-981E-6830EC3E853C}"/>
    <cellStyle name="Standaard 4 2 3 2 9 3" xfId="7848" xr:uid="{AD0AB567-E807-4A37-8D85-947614FA0319}"/>
    <cellStyle name="Standaard 4 2 3 2 9 3 2" xfId="24807" xr:uid="{FECBBD2A-C19A-4B94-A7F8-B8E561D8C90C}"/>
    <cellStyle name="Standaard 4 2 3 2 9 4" xfId="12966" xr:uid="{318FEC12-6425-4470-97FD-1FBF17D6812B}"/>
    <cellStyle name="Standaard 4 2 3 2 9 4 2" xfId="24808" xr:uid="{813E6D20-B845-4746-B96A-F5490B1EA5E5}"/>
    <cellStyle name="Standaard 4 2 3 2 9 5" xfId="17634" xr:uid="{25EFD5AB-99A7-4B7B-A8B4-7C5945570C8B}"/>
    <cellStyle name="Standaard 4 2 3 2 9 6" xfId="24803" xr:uid="{59EC8491-9CBE-4BC8-8355-E8139B408A49}"/>
    <cellStyle name="Standaard 4 2 3 2 9 7" xfId="3182" xr:uid="{209C4E6A-38A0-43EF-B205-221CABD2C7D1}"/>
    <cellStyle name="Standaard 4 2 3 3" xfId="36" xr:uid="{00000000-0005-0000-0000-00009A020000}"/>
    <cellStyle name="Standaard 4 2 3 3 10" xfId="4740" xr:uid="{C0ABE19B-C19C-40D7-A889-DFE23BC2796D}"/>
    <cellStyle name="Standaard 4 2 3 3 10 2" xfId="9406" xr:uid="{224E72B6-577A-4A26-9D3E-3CCBDE21C27B}"/>
    <cellStyle name="Standaard 4 2 3 3 10 2 2" xfId="24811" xr:uid="{2EBCADEA-D3A5-4DF4-9C27-B40DD12D2733}"/>
    <cellStyle name="Standaard 4 2 3 3 10 3" xfId="12969" xr:uid="{1F10CE2D-0CB7-415D-934D-3F4AA39DE6DA}"/>
    <cellStyle name="Standaard 4 2 3 3 10 3 2" xfId="24812" xr:uid="{3BF297A1-A778-4071-AE31-F5295D4F4424}"/>
    <cellStyle name="Standaard 4 2 3 3 10 4" xfId="17637" xr:uid="{CB1B668E-865C-4039-833C-C320A8B8C3CF}"/>
    <cellStyle name="Standaard 4 2 3 3 10 5" xfId="24810" xr:uid="{B0293D26-24FF-4D9F-BC63-49860D200926}"/>
    <cellStyle name="Standaard 4 2 3 3 11" xfId="7066" xr:uid="{90D9B775-EBE6-41F8-A6EE-A84E7EB5403A}"/>
    <cellStyle name="Standaard 4 2 3 3 11 2" xfId="24813" xr:uid="{DC5A53E1-6264-4C87-B20C-DB050E13CC2D}"/>
    <cellStyle name="Standaard 4 2 3 3 12" xfId="12968" xr:uid="{6A28EBE3-62CA-449D-B4EB-02C3BD6E1C41}"/>
    <cellStyle name="Standaard 4 2 3 3 12 2" xfId="24814" xr:uid="{2092C67B-16D7-4665-821A-BB21C6B6C10C}"/>
    <cellStyle name="Standaard 4 2 3 3 13" xfId="17636" xr:uid="{B6226613-C80C-4D9F-834D-542225E236BA}"/>
    <cellStyle name="Standaard 4 2 3 3 14" xfId="24809" xr:uid="{20CCA98B-D749-4B1D-AFAA-B846E7FA9C89}"/>
    <cellStyle name="Standaard 4 2 3 3 15" xfId="2406" xr:uid="{8DB0DD45-DFEB-4262-94F7-6D6A7DD6324B}"/>
    <cellStyle name="Standaard 4 2 3 3 2" xfId="37" xr:uid="{00000000-0005-0000-0000-00009B020000}"/>
    <cellStyle name="Standaard 4 2 3 3 2 10" xfId="17638" xr:uid="{3BD3CC89-A3E5-455A-84CC-E75AC25ACAFC}"/>
    <cellStyle name="Standaard 4 2 3 3 2 11" xfId="24815" xr:uid="{046A7ABE-19CD-4E3D-AA67-DAD7959B6D35}"/>
    <cellStyle name="Standaard 4 2 3 3 2 12" xfId="2407" xr:uid="{9AC23E51-C3A1-4B91-9BF1-671B47BFF5F3}"/>
    <cellStyle name="Standaard 4 2 3 3 2 2" xfId="299" xr:uid="{00000000-0005-0000-0000-00009C020000}"/>
    <cellStyle name="Standaard 4 2 3 3 2 2 10" xfId="24816" xr:uid="{8D814139-4FB2-41A8-A2C4-3F43C3C9E282}"/>
    <cellStyle name="Standaard 4 2 3 3 2 2 11" xfId="2537" xr:uid="{BE70D2AF-0741-4AB2-B28F-9871194F5601}"/>
    <cellStyle name="Standaard 4 2 3 3 2 2 2" xfId="300" xr:uid="{00000000-0005-0000-0000-00009D020000}"/>
    <cellStyle name="Standaard 4 2 3 3 2 2 2 10" xfId="2731" xr:uid="{EBD62630-DB98-44C1-986B-AF2D15851F11}"/>
    <cellStyle name="Standaard 4 2 3 3 2 2 2 2" xfId="301" xr:uid="{00000000-0005-0000-0000-00009E020000}"/>
    <cellStyle name="Standaard 4 2 3 3 2 2 2 2 2" xfId="1089" xr:uid="{00000000-0005-0000-0000-00009F020000}"/>
    <cellStyle name="Standaard 4 2 3 3 2 2 2 2 2 2" xfId="7007" xr:uid="{5AADEE8C-E267-4118-AD11-1FA38FF2C535}"/>
    <cellStyle name="Standaard 4 2 3 3 2 2 2 2 2 2 2" xfId="11673" xr:uid="{DFED014B-6F07-4E2E-A583-FFCC59AAE0C8}"/>
    <cellStyle name="Standaard 4 2 3 3 2 2 2 2 2 2 2 2" xfId="24821" xr:uid="{C93D9A2E-4C0E-4A55-BCC4-9659291F02E5}"/>
    <cellStyle name="Standaard 4 2 3 3 2 2 2 2 2 2 3" xfId="12975" xr:uid="{B6E28457-CE4F-407D-AEBF-1821F0E46160}"/>
    <cellStyle name="Standaard 4 2 3 3 2 2 2 2 2 2 3 2" xfId="24822" xr:uid="{31C073B1-2EAD-4719-8479-97EDF5324502}"/>
    <cellStyle name="Standaard 4 2 3 3 2 2 2 2 2 2 4" xfId="17643" xr:uid="{FE29ECBF-517E-4941-BE9A-24041B21C79A}"/>
    <cellStyle name="Standaard 4 2 3 3 2 2 2 2 2 2 5" xfId="24820" xr:uid="{AD70ADF1-DFC8-4743-B74B-31A52E147B56}"/>
    <cellStyle name="Standaard 4 2 3 3 2 2 2 2 2 3" xfId="9342" xr:uid="{9EBC1E33-7A94-43FB-915C-B8B6866ACD62}"/>
    <cellStyle name="Standaard 4 2 3 3 2 2 2 2 2 3 2" xfId="24823" xr:uid="{542F2B61-D6E7-46AF-A8CE-52A884D526A8}"/>
    <cellStyle name="Standaard 4 2 3 3 2 2 2 2 2 4" xfId="12974" xr:uid="{9A3645A0-B33A-4112-A89E-FCDF772B05D6}"/>
    <cellStyle name="Standaard 4 2 3 3 2 2 2 2 2 4 2" xfId="24824" xr:uid="{0D07A931-C803-438E-8311-86106E9A7752}"/>
    <cellStyle name="Standaard 4 2 3 3 2 2 2 2 2 5" xfId="17642" xr:uid="{C80F4629-9CA4-4328-9F71-95608D0A6633}"/>
    <cellStyle name="Standaard 4 2 3 3 2 2 2 2 2 6" xfId="24819" xr:uid="{F3420C16-3949-4A2B-AFFB-7C0C5FD46317}"/>
    <cellStyle name="Standaard 4 2 3 3 2 2 2 2 2 7" xfId="4676" xr:uid="{777454EF-3301-4873-83A6-F4B82AA7CAE4}"/>
    <cellStyle name="Standaard 4 2 3 3 2 2 2 2 3" xfId="1873" xr:uid="{00000000-0005-0000-0000-0000A0020000}"/>
    <cellStyle name="Standaard 4 2 3 3 2 2 2 2 3 2" xfId="6230" xr:uid="{5F371766-AE8A-4E68-BEEA-80F8E710D0B1}"/>
    <cellStyle name="Standaard 4 2 3 3 2 2 2 2 3 2 2" xfId="10896" xr:uid="{104EAEBA-A9A1-4D7A-831F-08244EDF3D6F}"/>
    <cellStyle name="Standaard 4 2 3 3 2 2 2 2 3 2 2 2" xfId="24827" xr:uid="{C3553A12-7E94-444E-BE09-F6FC3CF2B545}"/>
    <cellStyle name="Standaard 4 2 3 3 2 2 2 2 3 2 3" xfId="12977" xr:uid="{F077F912-75B3-4A75-A39B-01E1B020C73E}"/>
    <cellStyle name="Standaard 4 2 3 3 2 2 2 2 3 2 3 2" xfId="24828" xr:uid="{6B132C3B-1FE1-4B1F-A6B6-07A0E9470FD3}"/>
    <cellStyle name="Standaard 4 2 3 3 2 2 2 2 3 2 4" xfId="17645" xr:uid="{AB26E8F0-13DB-46AC-BE03-6026BCC0E799}"/>
    <cellStyle name="Standaard 4 2 3 3 2 2 2 2 3 2 5" xfId="24826" xr:uid="{A42CFCFD-4E1C-47DE-966C-7FD41AF91A9C}"/>
    <cellStyle name="Standaard 4 2 3 3 2 2 2 2 3 3" xfId="8565" xr:uid="{40DC08CD-FB5F-4E61-8F03-07739BCC2C33}"/>
    <cellStyle name="Standaard 4 2 3 3 2 2 2 2 3 3 2" xfId="24829" xr:uid="{CC18D47F-2390-4198-ABA5-4183D1CF93E8}"/>
    <cellStyle name="Standaard 4 2 3 3 2 2 2 2 3 4" xfId="12976" xr:uid="{BDEDFFB8-443B-485E-8DD7-E6DE0EB429C2}"/>
    <cellStyle name="Standaard 4 2 3 3 2 2 2 2 3 4 2" xfId="24830" xr:uid="{26125329-918B-4679-A4ED-04151DC20DF4}"/>
    <cellStyle name="Standaard 4 2 3 3 2 2 2 2 3 5" xfId="17644" xr:uid="{F1F40BB3-C336-4655-A94F-977812BF5F62}"/>
    <cellStyle name="Standaard 4 2 3 3 2 2 2 2 3 6" xfId="24825" xr:uid="{46570869-1745-43AD-920C-52671A38695C}"/>
    <cellStyle name="Standaard 4 2 3 3 2 2 2 2 3 7" xfId="3899" xr:uid="{D487726C-2C32-45BA-BA10-4E18116AB60C}"/>
    <cellStyle name="Standaard 4 2 3 3 2 2 2 2 4" xfId="5453" xr:uid="{439D987C-9BA5-467D-AFDF-05AF366BC475}"/>
    <cellStyle name="Standaard 4 2 3 3 2 2 2 2 4 2" xfId="10119" xr:uid="{D7487EB3-E8C2-47A6-87F6-F81B9B8C9434}"/>
    <cellStyle name="Standaard 4 2 3 3 2 2 2 2 4 2 2" xfId="24832" xr:uid="{2DD1E6EB-3BC2-4888-B0C0-23BD064AC2DA}"/>
    <cellStyle name="Standaard 4 2 3 3 2 2 2 2 4 3" xfId="12978" xr:uid="{DFB074FE-9104-4ADD-BC31-CB1389B3E505}"/>
    <cellStyle name="Standaard 4 2 3 3 2 2 2 2 4 3 2" xfId="24833" xr:uid="{CBF09FC5-EB2F-4B2C-BCBD-D88E2F115675}"/>
    <cellStyle name="Standaard 4 2 3 3 2 2 2 2 4 4" xfId="17646" xr:uid="{DCB42347-D493-4A67-AD28-BA33082FBAFC}"/>
    <cellStyle name="Standaard 4 2 3 3 2 2 2 2 4 5" xfId="24831" xr:uid="{C5887608-A205-4A44-9FF2-1C8E940DA5D5}"/>
    <cellStyle name="Standaard 4 2 3 3 2 2 2 2 5" xfId="7788" xr:uid="{9C88C176-256B-4FAC-A01F-A2264CB7BE8F}"/>
    <cellStyle name="Standaard 4 2 3 3 2 2 2 2 5 2" xfId="24834" xr:uid="{BD4E85E1-B9DA-40DC-A09A-7067584D49DD}"/>
    <cellStyle name="Standaard 4 2 3 3 2 2 2 2 6" xfId="12973" xr:uid="{ED78BEE3-E8FF-4096-B0D6-26DB4B832C88}"/>
    <cellStyle name="Standaard 4 2 3 3 2 2 2 2 6 2" xfId="24835" xr:uid="{EE355426-6576-4979-A460-17995997BD39}"/>
    <cellStyle name="Standaard 4 2 3 3 2 2 2 2 7" xfId="17641" xr:uid="{EF92A550-2346-4C53-B552-AC9654A5C048}"/>
    <cellStyle name="Standaard 4 2 3 3 2 2 2 2 8" xfId="24818" xr:uid="{D3E7AB57-E3CF-4F08-A26B-AFA90B359D16}"/>
    <cellStyle name="Standaard 4 2 3 3 2 2 2 2 9" xfId="3119" xr:uid="{95E324D3-7CE4-4E39-AE4A-F5A09855DF37}"/>
    <cellStyle name="Standaard 4 2 3 3 2 2 2 3" xfId="1088" xr:uid="{00000000-0005-0000-0000-0000A1020000}"/>
    <cellStyle name="Standaard 4 2 3 3 2 2 2 3 2" xfId="6619" xr:uid="{CF254E4E-69AE-4F8A-B081-FAF8AFDE1BDF}"/>
    <cellStyle name="Standaard 4 2 3 3 2 2 2 3 2 2" xfId="11285" xr:uid="{EDE5E761-A580-4957-9C05-D472A5238411}"/>
    <cellStyle name="Standaard 4 2 3 3 2 2 2 3 2 2 2" xfId="24838" xr:uid="{EB040193-A43A-4C6B-ACCB-E27EFE4CC374}"/>
    <cellStyle name="Standaard 4 2 3 3 2 2 2 3 2 3" xfId="12980" xr:uid="{B1FBF472-C330-42D0-9DFC-00DA2C190D72}"/>
    <cellStyle name="Standaard 4 2 3 3 2 2 2 3 2 3 2" xfId="24839" xr:uid="{F2E44B7B-D6B6-437E-92F2-251CB93F7BDA}"/>
    <cellStyle name="Standaard 4 2 3 3 2 2 2 3 2 4" xfId="17648" xr:uid="{CE7DBB0E-B8B9-4F83-8991-281B512F72D5}"/>
    <cellStyle name="Standaard 4 2 3 3 2 2 2 3 2 5" xfId="24837" xr:uid="{BB2C366F-D56C-4DA1-A4D8-53B8A47836CE}"/>
    <cellStyle name="Standaard 4 2 3 3 2 2 2 3 3" xfId="8954" xr:uid="{142DB0F1-5B60-409E-B41C-88ADA58649FE}"/>
    <cellStyle name="Standaard 4 2 3 3 2 2 2 3 3 2" xfId="24840" xr:uid="{7E9AD708-0B9D-4349-8092-49459BE7F473}"/>
    <cellStyle name="Standaard 4 2 3 3 2 2 2 3 4" xfId="12979" xr:uid="{7124F52E-8788-452D-B071-001E8278551A}"/>
    <cellStyle name="Standaard 4 2 3 3 2 2 2 3 4 2" xfId="24841" xr:uid="{ABF1AE6B-6823-4A2C-9B60-AF16D51FE5AF}"/>
    <cellStyle name="Standaard 4 2 3 3 2 2 2 3 5" xfId="17647" xr:uid="{DA5A8C64-D51C-4B2F-988A-BC19E3D69C6F}"/>
    <cellStyle name="Standaard 4 2 3 3 2 2 2 3 6" xfId="24836" xr:uid="{FDA3FA96-67F7-4996-BED8-968DC316AA86}"/>
    <cellStyle name="Standaard 4 2 3 3 2 2 2 3 7" xfId="4288" xr:uid="{1DDB9CB2-207A-4A33-B899-20887D7572FE}"/>
    <cellStyle name="Standaard 4 2 3 3 2 2 2 4" xfId="1872" xr:uid="{00000000-0005-0000-0000-0000A2020000}"/>
    <cellStyle name="Standaard 4 2 3 3 2 2 2 4 2" xfId="5842" xr:uid="{D76992E8-515C-419B-BAA1-5BD0FC63305F}"/>
    <cellStyle name="Standaard 4 2 3 3 2 2 2 4 2 2" xfId="10508" xr:uid="{2B488A20-F2D7-49F5-A9DD-D9B171D361AD}"/>
    <cellStyle name="Standaard 4 2 3 3 2 2 2 4 2 2 2" xfId="24844" xr:uid="{D5C20822-4413-4F91-A0F5-BF1B8912883B}"/>
    <cellStyle name="Standaard 4 2 3 3 2 2 2 4 2 3" xfId="12982" xr:uid="{C8E8C6F3-AAB9-4850-B4F8-3EEBC6B8D8E9}"/>
    <cellStyle name="Standaard 4 2 3 3 2 2 2 4 2 3 2" xfId="24845" xr:uid="{EBD10B91-09A1-4CB3-8E33-00EE6D901CBF}"/>
    <cellStyle name="Standaard 4 2 3 3 2 2 2 4 2 4" xfId="17650" xr:uid="{4D757093-ADDA-4E91-B792-73D24BC41A56}"/>
    <cellStyle name="Standaard 4 2 3 3 2 2 2 4 2 5" xfId="24843" xr:uid="{69BE95DB-7D69-441E-9CBD-58D3AA3EB4B1}"/>
    <cellStyle name="Standaard 4 2 3 3 2 2 2 4 3" xfId="8177" xr:uid="{EEE157CE-1978-4C64-960B-BC815FD53F3D}"/>
    <cellStyle name="Standaard 4 2 3 3 2 2 2 4 3 2" xfId="24846" xr:uid="{E05E9551-C2FA-49B7-A141-5938943C38A6}"/>
    <cellStyle name="Standaard 4 2 3 3 2 2 2 4 4" xfId="12981" xr:uid="{2B35A555-A9C9-43B5-91F9-C578339F417A}"/>
    <cellStyle name="Standaard 4 2 3 3 2 2 2 4 4 2" xfId="24847" xr:uid="{65080300-6845-410C-9409-901A9A141159}"/>
    <cellStyle name="Standaard 4 2 3 3 2 2 2 4 5" xfId="17649" xr:uid="{9CBCE277-AFF0-4D80-8154-C3916BF18D22}"/>
    <cellStyle name="Standaard 4 2 3 3 2 2 2 4 6" xfId="24842" xr:uid="{4266DAE5-52D2-4310-A53E-038D3C612FBB}"/>
    <cellStyle name="Standaard 4 2 3 3 2 2 2 4 7" xfId="3511" xr:uid="{0170F835-99E6-414B-9A9F-2F37521D72D9}"/>
    <cellStyle name="Standaard 4 2 3 3 2 2 2 5" xfId="5065" xr:uid="{6C8E5A0C-1204-48A1-9ABA-320767777F4D}"/>
    <cellStyle name="Standaard 4 2 3 3 2 2 2 5 2" xfId="9731" xr:uid="{AD24C1A8-DDC8-46B9-8910-9DB325ECBD7F}"/>
    <cellStyle name="Standaard 4 2 3 3 2 2 2 5 2 2" xfId="24849" xr:uid="{FA38634A-3B51-4B58-8625-DF8C2A74FFA8}"/>
    <cellStyle name="Standaard 4 2 3 3 2 2 2 5 3" xfId="12983" xr:uid="{191029CF-F543-4D9F-AFD6-3BAA145543DA}"/>
    <cellStyle name="Standaard 4 2 3 3 2 2 2 5 3 2" xfId="24850" xr:uid="{8DA1A4DA-7C4E-4019-9853-46A4525A4736}"/>
    <cellStyle name="Standaard 4 2 3 3 2 2 2 5 4" xfId="17651" xr:uid="{EEB57307-4095-46CE-9F0B-A58D87F65091}"/>
    <cellStyle name="Standaard 4 2 3 3 2 2 2 5 5" xfId="24848" xr:uid="{9929A185-9873-40D8-81AB-01E352C93482}"/>
    <cellStyle name="Standaard 4 2 3 3 2 2 2 6" xfId="7400" xr:uid="{91FE4D69-A8BB-445E-A664-DB87D2F2C6F5}"/>
    <cellStyle name="Standaard 4 2 3 3 2 2 2 6 2" xfId="24851" xr:uid="{23DF7DBB-C20A-478C-9C19-48909EEED04A}"/>
    <cellStyle name="Standaard 4 2 3 3 2 2 2 7" xfId="12972" xr:uid="{D8B2826D-5F68-4653-B1D7-260B9F8A29E3}"/>
    <cellStyle name="Standaard 4 2 3 3 2 2 2 7 2" xfId="24852" xr:uid="{A15B26AF-0593-4DCD-A2D0-B4C03B55CAD9}"/>
    <cellStyle name="Standaard 4 2 3 3 2 2 2 8" xfId="17640" xr:uid="{AA0142BD-1D54-4F82-A4FB-CCC104930C84}"/>
    <cellStyle name="Standaard 4 2 3 3 2 2 2 9" xfId="24817" xr:uid="{48F98131-9C30-41D0-91AF-D939608DE02A}"/>
    <cellStyle name="Standaard 4 2 3 3 2 2 3" xfId="302" xr:uid="{00000000-0005-0000-0000-0000A3020000}"/>
    <cellStyle name="Standaard 4 2 3 3 2 2 3 2" xfId="1090" xr:uid="{00000000-0005-0000-0000-0000A4020000}"/>
    <cellStyle name="Standaard 4 2 3 3 2 2 3 2 2" xfId="6813" xr:uid="{59477443-88DC-4BBD-984B-8C4AC4333119}"/>
    <cellStyle name="Standaard 4 2 3 3 2 2 3 2 2 2" xfId="11479" xr:uid="{7778133B-5FD4-4D40-AF3C-001816447B4C}"/>
    <cellStyle name="Standaard 4 2 3 3 2 2 3 2 2 2 2" xfId="24856" xr:uid="{AE71B941-6C2C-4F52-B842-4014636FE4ED}"/>
    <cellStyle name="Standaard 4 2 3 3 2 2 3 2 2 3" xfId="12986" xr:uid="{95324C21-AE02-402F-A4C9-A1853174CFA6}"/>
    <cellStyle name="Standaard 4 2 3 3 2 2 3 2 2 3 2" xfId="24857" xr:uid="{A5D32D49-E6D0-498D-ADB7-EA20ECFFE522}"/>
    <cellStyle name="Standaard 4 2 3 3 2 2 3 2 2 4" xfId="17654" xr:uid="{C8388AF4-CD01-4BDE-A810-BC4E52B5D429}"/>
    <cellStyle name="Standaard 4 2 3 3 2 2 3 2 2 5" xfId="24855" xr:uid="{C417C54B-213E-443B-BC90-4F3B176D701E}"/>
    <cellStyle name="Standaard 4 2 3 3 2 2 3 2 3" xfId="9148" xr:uid="{037715D7-DE8C-4771-85CF-A8B2CFBBDE5F}"/>
    <cellStyle name="Standaard 4 2 3 3 2 2 3 2 3 2" xfId="24858" xr:uid="{E73E862E-65B7-41D3-8CEE-C2754A881076}"/>
    <cellStyle name="Standaard 4 2 3 3 2 2 3 2 4" xfId="12985" xr:uid="{EF2BE337-61E4-4A03-B191-BC06653D8E5B}"/>
    <cellStyle name="Standaard 4 2 3 3 2 2 3 2 4 2" xfId="24859" xr:uid="{DBF04CCE-98BD-4C86-9536-FF6E1408F9C8}"/>
    <cellStyle name="Standaard 4 2 3 3 2 2 3 2 5" xfId="17653" xr:uid="{A4E247B4-07A2-4B76-A84A-A94B7149F0E9}"/>
    <cellStyle name="Standaard 4 2 3 3 2 2 3 2 6" xfId="24854" xr:uid="{FDBF1E57-0D9F-49FA-8DDC-FAB5840E10B5}"/>
    <cellStyle name="Standaard 4 2 3 3 2 2 3 2 7" xfId="4482" xr:uid="{B49B73D8-6114-465E-83B8-3AF1BDD6FD57}"/>
    <cellStyle name="Standaard 4 2 3 3 2 2 3 3" xfId="1874" xr:uid="{00000000-0005-0000-0000-0000A5020000}"/>
    <cellStyle name="Standaard 4 2 3 3 2 2 3 3 2" xfId="6036" xr:uid="{FFA1AA27-AF14-46E3-AFDF-B9BC618EF4CD}"/>
    <cellStyle name="Standaard 4 2 3 3 2 2 3 3 2 2" xfId="10702" xr:uid="{51C43AC9-D915-4469-9CAE-1DDB25CCB0E7}"/>
    <cellStyle name="Standaard 4 2 3 3 2 2 3 3 2 2 2" xfId="24862" xr:uid="{F348CD95-81A5-4959-B390-CD7EE899F491}"/>
    <cellStyle name="Standaard 4 2 3 3 2 2 3 3 2 3" xfId="12988" xr:uid="{B86F1927-F7F4-418E-9DFE-89CC8485379D}"/>
    <cellStyle name="Standaard 4 2 3 3 2 2 3 3 2 3 2" xfId="24863" xr:uid="{FC048C4D-B5C6-4304-945E-C5113852B4FB}"/>
    <cellStyle name="Standaard 4 2 3 3 2 2 3 3 2 4" xfId="17656" xr:uid="{97F4FD68-CD5B-466C-BDDD-732AC74C88BB}"/>
    <cellStyle name="Standaard 4 2 3 3 2 2 3 3 2 5" xfId="24861" xr:uid="{1225C506-BF3A-46C0-9F93-28EE8BA21630}"/>
    <cellStyle name="Standaard 4 2 3 3 2 2 3 3 3" xfId="8371" xr:uid="{403B26D3-FF98-4DD3-B2DA-A0617CFC8EFA}"/>
    <cellStyle name="Standaard 4 2 3 3 2 2 3 3 3 2" xfId="24864" xr:uid="{D9FD0743-7EF5-48FD-8A73-CD7FE6368062}"/>
    <cellStyle name="Standaard 4 2 3 3 2 2 3 3 4" xfId="12987" xr:uid="{282D2EA3-F625-4148-ADD9-DC95B3433373}"/>
    <cellStyle name="Standaard 4 2 3 3 2 2 3 3 4 2" xfId="24865" xr:uid="{E64A4F06-2AC6-4560-BEDB-06743B631099}"/>
    <cellStyle name="Standaard 4 2 3 3 2 2 3 3 5" xfId="17655" xr:uid="{74DADE41-82E3-4DB1-9D8D-2F63A45C13D3}"/>
    <cellStyle name="Standaard 4 2 3 3 2 2 3 3 6" xfId="24860" xr:uid="{1098172D-7AA6-4167-B89A-977BED633EE2}"/>
    <cellStyle name="Standaard 4 2 3 3 2 2 3 3 7" xfId="3705" xr:uid="{7CE59471-C198-4626-BD59-51AA97464DA3}"/>
    <cellStyle name="Standaard 4 2 3 3 2 2 3 4" xfId="5259" xr:uid="{27B1C09E-198C-4D92-98F2-41073491C09F}"/>
    <cellStyle name="Standaard 4 2 3 3 2 2 3 4 2" xfId="9925" xr:uid="{7BCBFD0E-CF31-4036-B4C4-956EC5AB3491}"/>
    <cellStyle name="Standaard 4 2 3 3 2 2 3 4 2 2" xfId="24867" xr:uid="{362FCFE2-7DB0-4407-A90D-541A807876F4}"/>
    <cellStyle name="Standaard 4 2 3 3 2 2 3 4 3" xfId="12989" xr:uid="{EFC12130-6029-4D32-B820-29FCFAF147C4}"/>
    <cellStyle name="Standaard 4 2 3 3 2 2 3 4 3 2" xfId="24868" xr:uid="{8EC57A65-F91C-43BE-80A8-956CDC52CD4D}"/>
    <cellStyle name="Standaard 4 2 3 3 2 2 3 4 4" xfId="17657" xr:uid="{D33E3909-9B4F-4ABC-BBC8-71CFEA979DB9}"/>
    <cellStyle name="Standaard 4 2 3 3 2 2 3 4 5" xfId="24866" xr:uid="{4C847BE6-5081-4FD6-89E4-A9A71EB736FB}"/>
    <cellStyle name="Standaard 4 2 3 3 2 2 3 5" xfId="7594" xr:uid="{7A86488D-995F-4E3D-9518-ECC21FA30964}"/>
    <cellStyle name="Standaard 4 2 3 3 2 2 3 5 2" xfId="24869" xr:uid="{E64F9E2D-45EB-4E74-9972-B8B997FFA9DE}"/>
    <cellStyle name="Standaard 4 2 3 3 2 2 3 6" xfId="12984" xr:uid="{95DC363C-6DC7-4CA4-A973-F7B435032486}"/>
    <cellStyle name="Standaard 4 2 3 3 2 2 3 6 2" xfId="24870" xr:uid="{B9E76F9B-86F0-4740-B950-ABEA8DF05260}"/>
    <cellStyle name="Standaard 4 2 3 3 2 2 3 7" xfId="17652" xr:uid="{477DC3CE-9EC5-46F3-A005-E351EFB0C6EA}"/>
    <cellStyle name="Standaard 4 2 3 3 2 2 3 8" xfId="24853" xr:uid="{54F92C40-2691-4108-A2C7-113A5260BE03}"/>
    <cellStyle name="Standaard 4 2 3 3 2 2 3 9" xfId="2925" xr:uid="{872803D4-D060-4982-BD6D-6AAC4D078D85}"/>
    <cellStyle name="Standaard 4 2 3 3 2 2 4" xfId="1087" xr:uid="{00000000-0005-0000-0000-0000A6020000}"/>
    <cellStyle name="Standaard 4 2 3 3 2 2 4 2" xfId="6425" xr:uid="{B72703E0-5A83-465D-BEFB-302FDBB2A593}"/>
    <cellStyle name="Standaard 4 2 3 3 2 2 4 2 2" xfId="11091" xr:uid="{C74371A2-F7DB-4299-9925-65CCBB4950DC}"/>
    <cellStyle name="Standaard 4 2 3 3 2 2 4 2 2 2" xfId="24873" xr:uid="{E9EEA287-5725-4BB6-A9BF-E67C559D32CC}"/>
    <cellStyle name="Standaard 4 2 3 3 2 2 4 2 3" xfId="12991" xr:uid="{C6F63FE3-5F83-4AFB-865D-8A91BD907B2A}"/>
    <cellStyle name="Standaard 4 2 3 3 2 2 4 2 3 2" xfId="24874" xr:uid="{179960D7-F5C8-4ECC-8BBD-ABBDB5673BA7}"/>
    <cellStyle name="Standaard 4 2 3 3 2 2 4 2 4" xfId="17659" xr:uid="{6E903CD0-9E2E-4941-8DD4-300FD71EBE8E}"/>
    <cellStyle name="Standaard 4 2 3 3 2 2 4 2 5" xfId="24872" xr:uid="{174B6B34-7C05-4515-BDF0-E568BE08CB05}"/>
    <cellStyle name="Standaard 4 2 3 3 2 2 4 3" xfId="8760" xr:uid="{3B167602-9196-4596-BB2C-523B30AF91BB}"/>
    <cellStyle name="Standaard 4 2 3 3 2 2 4 3 2" xfId="24875" xr:uid="{2860C88B-9FE8-4C33-B941-9B3F05191BFC}"/>
    <cellStyle name="Standaard 4 2 3 3 2 2 4 4" xfId="12990" xr:uid="{7F05C56A-C290-4D11-B610-4B4342107776}"/>
    <cellStyle name="Standaard 4 2 3 3 2 2 4 4 2" xfId="24876" xr:uid="{B30FB86A-268C-4EA9-8C9B-B3862A53C353}"/>
    <cellStyle name="Standaard 4 2 3 3 2 2 4 5" xfId="17658" xr:uid="{EF9018CC-7D81-4397-B4AF-09272EE2B49B}"/>
    <cellStyle name="Standaard 4 2 3 3 2 2 4 6" xfId="24871" xr:uid="{3B50F00A-9221-4808-AF05-D51A6824746C}"/>
    <cellStyle name="Standaard 4 2 3 3 2 2 4 7" xfId="4094" xr:uid="{DA5CFA71-23B5-46B2-A4F4-E062B482D281}"/>
    <cellStyle name="Standaard 4 2 3 3 2 2 5" xfId="1871" xr:uid="{00000000-0005-0000-0000-0000A7020000}"/>
    <cellStyle name="Standaard 4 2 3 3 2 2 5 2" xfId="5648" xr:uid="{0FBFF04B-9920-4EEC-85AD-9FE728F3BF2C}"/>
    <cellStyle name="Standaard 4 2 3 3 2 2 5 2 2" xfId="10314" xr:uid="{5E079A63-B9E2-487C-BFD4-78630DEFE72A}"/>
    <cellStyle name="Standaard 4 2 3 3 2 2 5 2 2 2" xfId="24879" xr:uid="{98F2C14C-6396-4C70-8479-1130082DD940}"/>
    <cellStyle name="Standaard 4 2 3 3 2 2 5 2 3" xfId="12993" xr:uid="{7D28820E-0102-4038-8632-3024405492D8}"/>
    <cellStyle name="Standaard 4 2 3 3 2 2 5 2 3 2" xfId="24880" xr:uid="{34E1B26F-6958-4636-843D-28CFEF3E100B}"/>
    <cellStyle name="Standaard 4 2 3 3 2 2 5 2 4" xfId="17661" xr:uid="{D84D879E-AF99-481D-8663-295C84750E8E}"/>
    <cellStyle name="Standaard 4 2 3 3 2 2 5 2 5" xfId="24878" xr:uid="{107317D6-4D35-4FD8-99A4-6089ED000B46}"/>
    <cellStyle name="Standaard 4 2 3 3 2 2 5 3" xfId="7983" xr:uid="{C83CBE87-857B-43D9-9209-F22CB0D213E4}"/>
    <cellStyle name="Standaard 4 2 3 3 2 2 5 3 2" xfId="24881" xr:uid="{624BF91A-2E25-4602-B164-936D035B93BA}"/>
    <cellStyle name="Standaard 4 2 3 3 2 2 5 4" xfId="12992" xr:uid="{822085B8-05CF-45E7-BA60-B49F29D6FB26}"/>
    <cellStyle name="Standaard 4 2 3 3 2 2 5 4 2" xfId="24882" xr:uid="{01441EBC-BB0C-425F-A18E-D789A22D359A}"/>
    <cellStyle name="Standaard 4 2 3 3 2 2 5 5" xfId="17660" xr:uid="{CFD30404-B5D3-41BE-9AAE-07D0408AA1FF}"/>
    <cellStyle name="Standaard 4 2 3 3 2 2 5 6" xfId="24877" xr:uid="{2E480D63-C7B0-4951-8D57-AD6A28B20979}"/>
    <cellStyle name="Standaard 4 2 3 3 2 2 5 7" xfId="3317" xr:uid="{537840DA-DBBA-4454-833A-CD185965BBBA}"/>
    <cellStyle name="Standaard 4 2 3 3 2 2 6" xfId="4871" xr:uid="{2B06B5C0-5FF4-4372-98F3-48FD36B75205}"/>
    <cellStyle name="Standaard 4 2 3 3 2 2 6 2" xfId="9537" xr:uid="{44046354-5C88-4468-BA82-4D8FD744D719}"/>
    <cellStyle name="Standaard 4 2 3 3 2 2 6 2 2" xfId="24884" xr:uid="{BC66E9EE-F9D2-41EB-895A-73C209D1B898}"/>
    <cellStyle name="Standaard 4 2 3 3 2 2 6 3" xfId="12994" xr:uid="{F5F3B6BF-FFDD-4FF4-8F66-765B0846D360}"/>
    <cellStyle name="Standaard 4 2 3 3 2 2 6 3 2" xfId="24885" xr:uid="{ACC11AB2-9899-4212-B7D9-2C5632AF61BE}"/>
    <cellStyle name="Standaard 4 2 3 3 2 2 6 4" xfId="17662" xr:uid="{4FFDDFBB-A5BD-4B29-8B63-EFB17B1E3DA9}"/>
    <cellStyle name="Standaard 4 2 3 3 2 2 6 5" xfId="24883" xr:uid="{CC165CC7-6BE6-4495-ABBD-7171B04AF70E}"/>
    <cellStyle name="Standaard 4 2 3 3 2 2 7" xfId="7206" xr:uid="{08C1A512-D2FF-4EEA-B15D-C7038EA997E1}"/>
    <cellStyle name="Standaard 4 2 3 3 2 2 7 2" xfId="24886" xr:uid="{B1389F6B-99B6-44A6-AEE8-055E67793960}"/>
    <cellStyle name="Standaard 4 2 3 3 2 2 8" xfId="12971" xr:uid="{B42DF025-B7DE-417D-8B63-C385DA0015EF}"/>
    <cellStyle name="Standaard 4 2 3 3 2 2 8 2" xfId="24887" xr:uid="{7033C1DD-665A-423D-896A-2CF6C19DAC71}"/>
    <cellStyle name="Standaard 4 2 3 3 2 2 9" xfId="17639" xr:uid="{0346F5D3-E8C0-4962-BDDB-800A8276CC8E}"/>
    <cellStyle name="Standaard 4 2 3 3 2 3" xfId="303" xr:uid="{00000000-0005-0000-0000-0000A8020000}"/>
    <cellStyle name="Standaard 4 2 3 3 2 3 10" xfId="2601" xr:uid="{5F4C174B-79EF-4D5C-AD27-411EE6E3989E}"/>
    <cellStyle name="Standaard 4 2 3 3 2 3 2" xfId="304" xr:uid="{00000000-0005-0000-0000-0000A9020000}"/>
    <cellStyle name="Standaard 4 2 3 3 2 3 2 2" xfId="1092" xr:uid="{00000000-0005-0000-0000-0000AA020000}"/>
    <cellStyle name="Standaard 4 2 3 3 2 3 2 2 2" xfId="6877" xr:uid="{2816F2D5-CFAC-4AB7-BCBB-E1099ADD30A4}"/>
    <cellStyle name="Standaard 4 2 3 3 2 3 2 2 2 2" xfId="11543" xr:uid="{64088E6E-3CB2-48A4-A18C-0A76D82754BF}"/>
    <cellStyle name="Standaard 4 2 3 3 2 3 2 2 2 2 2" xfId="24892" xr:uid="{21A7C7A0-80DB-4DC7-87A0-E39A8AD9D30A}"/>
    <cellStyle name="Standaard 4 2 3 3 2 3 2 2 2 3" xfId="12998" xr:uid="{5EEFD184-1881-4B8F-8DE9-85D2C22FB5FA}"/>
    <cellStyle name="Standaard 4 2 3 3 2 3 2 2 2 3 2" xfId="24893" xr:uid="{C42EC705-A3C4-4DD2-9EE7-3A03B5865C10}"/>
    <cellStyle name="Standaard 4 2 3 3 2 3 2 2 2 4" xfId="17666" xr:uid="{C1E1EDF6-FED4-4027-A11F-116FB9215F1F}"/>
    <cellStyle name="Standaard 4 2 3 3 2 3 2 2 2 5" xfId="24891" xr:uid="{E3AA31DA-A0CC-46FF-A95E-B8EEC39483DC}"/>
    <cellStyle name="Standaard 4 2 3 3 2 3 2 2 3" xfId="9212" xr:uid="{2C4ADF57-8680-4CA9-BC68-C7306419C512}"/>
    <cellStyle name="Standaard 4 2 3 3 2 3 2 2 3 2" xfId="24894" xr:uid="{309039C8-CE36-4E94-BF59-CEAAE4CDBF96}"/>
    <cellStyle name="Standaard 4 2 3 3 2 3 2 2 4" xfId="12997" xr:uid="{9298BD5C-B3C8-4D3C-811E-1BF4DCE66E17}"/>
    <cellStyle name="Standaard 4 2 3 3 2 3 2 2 4 2" xfId="24895" xr:uid="{2C57DCED-66A8-4CA1-9D21-546949689701}"/>
    <cellStyle name="Standaard 4 2 3 3 2 3 2 2 5" xfId="17665" xr:uid="{4BF780DA-E730-4B3D-8D43-E9EBF951E9A3}"/>
    <cellStyle name="Standaard 4 2 3 3 2 3 2 2 6" xfId="24890" xr:uid="{85B85515-50B7-4F4B-8EFB-8B628CE82529}"/>
    <cellStyle name="Standaard 4 2 3 3 2 3 2 2 7" xfId="4546" xr:uid="{948ED329-24A5-4349-A547-0CF5386FEB40}"/>
    <cellStyle name="Standaard 4 2 3 3 2 3 2 3" xfId="1876" xr:uid="{00000000-0005-0000-0000-0000AB020000}"/>
    <cellStyle name="Standaard 4 2 3 3 2 3 2 3 2" xfId="6100" xr:uid="{C8B18E39-276F-4585-819F-5AA20B9882E2}"/>
    <cellStyle name="Standaard 4 2 3 3 2 3 2 3 2 2" xfId="10766" xr:uid="{8798BB95-E8C6-4ADD-81F0-E26317ECD28B}"/>
    <cellStyle name="Standaard 4 2 3 3 2 3 2 3 2 2 2" xfId="24898" xr:uid="{E0E2BBFE-A1C3-42AC-9335-7827AF524211}"/>
    <cellStyle name="Standaard 4 2 3 3 2 3 2 3 2 3" xfId="13000" xr:uid="{87EA1561-F24F-41B0-A16E-7A0DC6FA80EA}"/>
    <cellStyle name="Standaard 4 2 3 3 2 3 2 3 2 3 2" xfId="24899" xr:uid="{314FC61C-46D8-4F75-BC69-07401DBC88AA}"/>
    <cellStyle name="Standaard 4 2 3 3 2 3 2 3 2 4" xfId="17668" xr:uid="{CEEEB6D5-1FF8-4496-B699-24070A70055F}"/>
    <cellStyle name="Standaard 4 2 3 3 2 3 2 3 2 5" xfId="24897" xr:uid="{90F6AFFB-E962-4A65-8AF0-318082C98CFE}"/>
    <cellStyle name="Standaard 4 2 3 3 2 3 2 3 3" xfId="8435" xr:uid="{1649496F-28C1-447A-8887-4B53DFA1BC8E}"/>
    <cellStyle name="Standaard 4 2 3 3 2 3 2 3 3 2" xfId="24900" xr:uid="{89DB5E5E-39B8-4EE8-806F-5499527EA4B0}"/>
    <cellStyle name="Standaard 4 2 3 3 2 3 2 3 4" xfId="12999" xr:uid="{23BFC8D9-04CF-4492-916D-D3A411A318C3}"/>
    <cellStyle name="Standaard 4 2 3 3 2 3 2 3 4 2" xfId="24901" xr:uid="{B2072B4B-3EF6-41AF-9DC0-425117B1A2CC}"/>
    <cellStyle name="Standaard 4 2 3 3 2 3 2 3 5" xfId="17667" xr:uid="{7C62665C-6FBC-4D5F-B985-4557B6BA28CD}"/>
    <cellStyle name="Standaard 4 2 3 3 2 3 2 3 6" xfId="24896" xr:uid="{8D35861C-22E1-4A57-A95D-75A238A87364}"/>
    <cellStyle name="Standaard 4 2 3 3 2 3 2 3 7" xfId="3769" xr:uid="{7334ACA7-DD93-4C2D-A974-736226C61A37}"/>
    <cellStyle name="Standaard 4 2 3 3 2 3 2 4" xfId="5323" xr:uid="{FF3A8627-F7B8-494A-BEF0-874A20D1D9FA}"/>
    <cellStyle name="Standaard 4 2 3 3 2 3 2 4 2" xfId="9989" xr:uid="{C3742DE4-581A-451C-B799-5A2D9D4D1C8D}"/>
    <cellStyle name="Standaard 4 2 3 3 2 3 2 4 2 2" xfId="24903" xr:uid="{78C85EAE-3A3A-490E-A2B0-DCE5A45162D6}"/>
    <cellStyle name="Standaard 4 2 3 3 2 3 2 4 3" xfId="13001" xr:uid="{E215E934-17CF-4A46-A371-AB2C91A6BA9E}"/>
    <cellStyle name="Standaard 4 2 3 3 2 3 2 4 3 2" xfId="24904" xr:uid="{B6FFD726-2A0C-4237-B345-CBF275EF92C3}"/>
    <cellStyle name="Standaard 4 2 3 3 2 3 2 4 4" xfId="17669" xr:uid="{7CFE43D2-DC06-46D9-96AF-FA199C9600DF}"/>
    <cellStyle name="Standaard 4 2 3 3 2 3 2 4 5" xfId="24902" xr:uid="{D9A7C6D2-C2A2-4BBD-93B7-56D22DBCE758}"/>
    <cellStyle name="Standaard 4 2 3 3 2 3 2 5" xfId="7658" xr:uid="{B094D631-1F80-49FD-88AD-C301B06BA7E2}"/>
    <cellStyle name="Standaard 4 2 3 3 2 3 2 5 2" xfId="24905" xr:uid="{109764D7-A41D-4F74-B077-F2583D7DFA65}"/>
    <cellStyle name="Standaard 4 2 3 3 2 3 2 6" xfId="12996" xr:uid="{4E1504DF-A38A-4286-8354-10E6223575A4}"/>
    <cellStyle name="Standaard 4 2 3 3 2 3 2 6 2" xfId="24906" xr:uid="{E854412A-057C-47CA-8652-C921FE035478}"/>
    <cellStyle name="Standaard 4 2 3 3 2 3 2 7" xfId="17664" xr:uid="{215073D5-65C9-40D1-AEF8-775B207FE416}"/>
    <cellStyle name="Standaard 4 2 3 3 2 3 2 8" xfId="24889" xr:uid="{932D7989-AB1C-4719-B809-026BC1759B29}"/>
    <cellStyle name="Standaard 4 2 3 3 2 3 2 9" xfId="2989" xr:uid="{C9536234-2040-44BB-AF36-B5E1D30AA298}"/>
    <cellStyle name="Standaard 4 2 3 3 2 3 3" xfId="1091" xr:uid="{00000000-0005-0000-0000-0000AC020000}"/>
    <cellStyle name="Standaard 4 2 3 3 2 3 3 2" xfId="6489" xr:uid="{84742615-A33A-4A26-88DA-C76E1E2F7739}"/>
    <cellStyle name="Standaard 4 2 3 3 2 3 3 2 2" xfId="11155" xr:uid="{4ADE0CBB-88E5-4E61-BDD4-88A5FFF80A3E}"/>
    <cellStyle name="Standaard 4 2 3 3 2 3 3 2 2 2" xfId="24909" xr:uid="{081F7604-D3EE-4381-9A3F-59E28B9902D8}"/>
    <cellStyle name="Standaard 4 2 3 3 2 3 3 2 3" xfId="13003" xr:uid="{C1978CE2-8A85-4FA3-926C-3C01C37B2D54}"/>
    <cellStyle name="Standaard 4 2 3 3 2 3 3 2 3 2" xfId="24910" xr:uid="{F7E50510-0938-4B1C-90B5-42559C362A8E}"/>
    <cellStyle name="Standaard 4 2 3 3 2 3 3 2 4" xfId="17671" xr:uid="{CD1EE896-CB63-4B80-88F7-B5E8F9D8EC58}"/>
    <cellStyle name="Standaard 4 2 3 3 2 3 3 2 5" xfId="24908" xr:uid="{658C3F82-6D45-468C-8079-7267DE9D0562}"/>
    <cellStyle name="Standaard 4 2 3 3 2 3 3 3" xfId="8824" xr:uid="{E1141B62-7E70-4386-A7AE-7F42150C3FA9}"/>
    <cellStyle name="Standaard 4 2 3 3 2 3 3 3 2" xfId="24911" xr:uid="{6577FA68-86CD-4C07-8341-C971B35E7E2F}"/>
    <cellStyle name="Standaard 4 2 3 3 2 3 3 4" xfId="13002" xr:uid="{8616F04F-9156-4927-B669-C17D3D928723}"/>
    <cellStyle name="Standaard 4 2 3 3 2 3 3 4 2" xfId="24912" xr:uid="{A11FAD30-7CD9-461C-B322-B0FE1965F86B}"/>
    <cellStyle name="Standaard 4 2 3 3 2 3 3 5" xfId="17670" xr:uid="{8AEB5949-92DE-447F-97B7-4D4EB4A906AF}"/>
    <cellStyle name="Standaard 4 2 3 3 2 3 3 6" xfId="24907" xr:uid="{C40BECA5-15AB-4DD4-A43D-6A96E2F702BD}"/>
    <cellStyle name="Standaard 4 2 3 3 2 3 3 7" xfId="4158" xr:uid="{90E599BA-292D-4B3A-8A20-AFB8A517D64D}"/>
    <cellStyle name="Standaard 4 2 3 3 2 3 4" xfId="1875" xr:uid="{00000000-0005-0000-0000-0000AD020000}"/>
    <cellStyle name="Standaard 4 2 3 3 2 3 4 2" xfId="5712" xr:uid="{E2A28245-495B-47A5-B325-E52AF11FF4AC}"/>
    <cellStyle name="Standaard 4 2 3 3 2 3 4 2 2" xfId="10378" xr:uid="{C16B4864-1531-465E-8600-03F25949592B}"/>
    <cellStyle name="Standaard 4 2 3 3 2 3 4 2 2 2" xfId="24915" xr:uid="{EC2FFD50-16A9-4AEA-A842-2CFF5231C926}"/>
    <cellStyle name="Standaard 4 2 3 3 2 3 4 2 3" xfId="13005" xr:uid="{5A22782E-DAED-48DC-B22E-01BEFF664EC5}"/>
    <cellStyle name="Standaard 4 2 3 3 2 3 4 2 3 2" xfId="24916" xr:uid="{C568F607-CE53-44E7-9766-DD2B75F15445}"/>
    <cellStyle name="Standaard 4 2 3 3 2 3 4 2 4" xfId="17673" xr:uid="{77CD13E6-282A-47A1-8A30-11EC9620087A}"/>
    <cellStyle name="Standaard 4 2 3 3 2 3 4 2 5" xfId="24914" xr:uid="{2CBAC074-AA55-47D9-BFDF-C4867BC669AB}"/>
    <cellStyle name="Standaard 4 2 3 3 2 3 4 3" xfId="8047" xr:uid="{C1C7600F-D1E2-46CC-A35B-D70A11E73FDC}"/>
    <cellStyle name="Standaard 4 2 3 3 2 3 4 3 2" xfId="24917" xr:uid="{D16A2B8E-C80C-48F9-AD38-D53A50836160}"/>
    <cellStyle name="Standaard 4 2 3 3 2 3 4 4" xfId="13004" xr:uid="{B69D71B8-D789-4A36-BF6A-5C1B5B4D1045}"/>
    <cellStyle name="Standaard 4 2 3 3 2 3 4 4 2" xfId="24918" xr:uid="{923CA30B-4EA3-4D82-81B6-EA382872E5D5}"/>
    <cellStyle name="Standaard 4 2 3 3 2 3 4 5" xfId="17672" xr:uid="{CC8677E8-9912-4DDF-8557-A51DBAED1808}"/>
    <cellStyle name="Standaard 4 2 3 3 2 3 4 6" xfId="24913" xr:uid="{6831A1EA-D5C3-49FA-A545-C88E7C91A187}"/>
    <cellStyle name="Standaard 4 2 3 3 2 3 4 7" xfId="3381" xr:uid="{A964EE94-F43B-45A9-A765-4B6781DD6B6B}"/>
    <cellStyle name="Standaard 4 2 3 3 2 3 5" xfId="4935" xr:uid="{43BEC7A8-8543-4D7F-BCE6-F7D6A079AE75}"/>
    <cellStyle name="Standaard 4 2 3 3 2 3 5 2" xfId="9601" xr:uid="{84336C13-8BBC-4E35-8E55-E68E01616D8C}"/>
    <cellStyle name="Standaard 4 2 3 3 2 3 5 2 2" xfId="24920" xr:uid="{256AEB17-8B6E-47D9-94FF-31A0561F3681}"/>
    <cellStyle name="Standaard 4 2 3 3 2 3 5 3" xfId="13006" xr:uid="{6DBB8C6C-E332-416C-AD2E-34868FBFA2FE}"/>
    <cellStyle name="Standaard 4 2 3 3 2 3 5 3 2" xfId="24921" xr:uid="{888A0A7A-6407-4802-BDC4-119C7F6B3072}"/>
    <cellStyle name="Standaard 4 2 3 3 2 3 5 4" xfId="17674" xr:uid="{C40D5CDF-5807-4B44-861D-85CDC9E07A95}"/>
    <cellStyle name="Standaard 4 2 3 3 2 3 5 5" xfId="24919" xr:uid="{5C35EBD7-43E8-4CFE-9AED-9214D6FBCBE6}"/>
    <cellStyle name="Standaard 4 2 3 3 2 3 6" xfId="7270" xr:uid="{830EEDDA-8BAB-4E32-ABAE-F4C87FEE5461}"/>
    <cellStyle name="Standaard 4 2 3 3 2 3 6 2" xfId="24922" xr:uid="{3D01B2B0-6809-47F4-9220-3112EC80CFB6}"/>
    <cellStyle name="Standaard 4 2 3 3 2 3 7" xfId="12995" xr:uid="{57A21A40-F225-4C8C-B6F6-6E0319962050}"/>
    <cellStyle name="Standaard 4 2 3 3 2 3 7 2" xfId="24923" xr:uid="{D21E4BC6-D008-4454-A4C5-866AE920CD24}"/>
    <cellStyle name="Standaard 4 2 3 3 2 3 8" xfId="17663" xr:uid="{C1C5A5FB-6768-4F81-BBF9-C52ADD44940A}"/>
    <cellStyle name="Standaard 4 2 3 3 2 3 9" xfId="24888" xr:uid="{3328D51B-6EEE-4D6F-87B9-997A3868CCFE}"/>
    <cellStyle name="Standaard 4 2 3 3 2 4" xfId="305" xr:uid="{00000000-0005-0000-0000-0000AE020000}"/>
    <cellStyle name="Standaard 4 2 3 3 2 4 2" xfId="1093" xr:uid="{00000000-0005-0000-0000-0000AF020000}"/>
    <cellStyle name="Standaard 4 2 3 3 2 4 2 2" xfId="6683" xr:uid="{9EFBD2B4-6CB3-42D5-ACF1-A5953C4A1287}"/>
    <cellStyle name="Standaard 4 2 3 3 2 4 2 2 2" xfId="11349" xr:uid="{E1953951-9AE3-4BC7-B7B8-414441B7849B}"/>
    <cellStyle name="Standaard 4 2 3 3 2 4 2 2 2 2" xfId="24927" xr:uid="{708A50F7-BBC2-4AE8-8386-6990EDA5322B}"/>
    <cellStyle name="Standaard 4 2 3 3 2 4 2 2 3" xfId="13009" xr:uid="{31034B59-07F8-46A0-B867-C537C63507D4}"/>
    <cellStyle name="Standaard 4 2 3 3 2 4 2 2 3 2" xfId="24928" xr:uid="{87259721-C2D0-4E8D-8364-B8BFF9B465B3}"/>
    <cellStyle name="Standaard 4 2 3 3 2 4 2 2 4" xfId="17677" xr:uid="{B7904B6B-2730-4682-811A-7238D2AD5C46}"/>
    <cellStyle name="Standaard 4 2 3 3 2 4 2 2 5" xfId="24926" xr:uid="{B019C4C8-94FC-4E79-8BD5-3D50D8360ADA}"/>
    <cellStyle name="Standaard 4 2 3 3 2 4 2 3" xfId="9018" xr:uid="{1904CB90-099A-4CE0-A5F2-2019E3FB30B2}"/>
    <cellStyle name="Standaard 4 2 3 3 2 4 2 3 2" xfId="24929" xr:uid="{0996E9AC-723E-4893-91D9-20CEDFCF12CD}"/>
    <cellStyle name="Standaard 4 2 3 3 2 4 2 4" xfId="13008" xr:uid="{16A76385-9D33-42F2-A108-297A47C16D3F}"/>
    <cellStyle name="Standaard 4 2 3 3 2 4 2 4 2" xfId="24930" xr:uid="{0AF6AB39-CD2A-46F7-A6BC-ECAA39359A49}"/>
    <cellStyle name="Standaard 4 2 3 3 2 4 2 5" xfId="17676" xr:uid="{16EA11F0-93F9-4302-8507-775E4C8E4E5E}"/>
    <cellStyle name="Standaard 4 2 3 3 2 4 2 6" xfId="24925" xr:uid="{7E8BF14A-432E-4D55-8EE6-071469C3BD54}"/>
    <cellStyle name="Standaard 4 2 3 3 2 4 2 7" xfId="4352" xr:uid="{8ACD8E6D-9A6E-4D0C-A15A-5387FC7F64C6}"/>
    <cellStyle name="Standaard 4 2 3 3 2 4 3" xfId="1877" xr:uid="{00000000-0005-0000-0000-0000B0020000}"/>
    <cellStyle name="Standaard 4 2 3 3 2 4 3 2" xfId="5906" xr:uid="{54859526-31B1-4CAB-ABAE-80912589E654}"/>
    <cellStyle name="Standaard 4 2 3 3 2 4 3 2 2" xfId="10572" xr:uid="{FB0032EB-8A00-4BFE-8D7F-B475894577B1}"/>
    <cellStyle name="Standaard 4 2 3 3 2 4 3 2 2 2" xfId="24933" xr:uid="{140ADD6E-E813-4A2C-824C-D2D6E8A22D09}"/>
    <cellStyle name="Standaard 4 2 3 3 2 4 3 2 3" xfId="13011" xr:uid="{B7DFE68B-DAED-4CBE-8837-A7D135867F4F}"/>
    <cellStyle name="Standaard 4 2 3 3 2 4 3 2 3 2" xfId="24934" xr:uid="{574A72F2-6AB8-49E6-BD1C-FA1FA0512625}"/>
    <cellStyle name="Standaard 4 2 3 3 2 4 3 2 4" xfId="17679" xr:uid="{57E8DE13-5CB5-4A31-842B-70F058CB1B25}"/>
    <cellStyle name="Standaard 4 2 3 3 2 4 3 2 5" xfId="24932" xr:uid="{5FB01FCE-FD43-4883-910A-A1D625B47EFF}"/>
    <cellStyle name="Standaard 4 2 3 3 2 4 3 3" xfId="8241" xr:uid="{CDCC951F-E11B-4C68-8D04-53BA2C1B51F3}"/>
    <cellStyle name="Standaard 4 2 3 3 2 4 3 3 2" xfId="24935" xr:uid="{46E29C4C-2822-4602-A684-BFEB2B60902F}"/>
    <cellStyle name="Standaard 4 2 3 3 2 4 3 4" xfId="13010" xr:uid="{77CFF415-5F17-46C3-A149-D248EA76C53F}"/>
    <cellStyle name="Standaard 4 2 3 3 2 4 3 4 2" xfId="24936" xr:uid="{3EAE9CE8-C4C7-444F-BE1D-C2CA347F04C2}"/>
    <cellStyle name="Standaard 4 2 3 3 2 4 3 5" xfId="17678" xr:uid="{27DF874F-86A7-4E5D-81F9-E6973B330AF2}"/>
    <cellStyle name="Standaard 4 2 3 3 2 4 3 6" xfId="24931" xr:uid="{FC78FBA2-3F56-4927-AB03-347A38070EED}"/>
    <cellStyle name="Standaard 4 2 3 3 2 4 3 7" xfId="3575" xr:uid="{C678F52F-063D-4D19-88F0-165D60D54A7A}"/>
    <cellStyle name="Standaard 4 2 3 3 2 4 4" xfId="5129" xr:uid="{DEE354E5-E4B7-43D2-871A-34BDB9BC4EA0}"/>
    <cellStyle name="Standaard 4 2 3 3 2 4 4 2" xfId="9795" xr:uid="{A7C22BA1-16D9-4D17-A665-E27E773059D0}"/>
    <cellStyle name="Standaard 4 2 3 3 2 4 4 2 2" xfId="24938" xr:uid="{18D386EA-69D0-4247-84B4-F9A49DB23BE2}"/>
    <cellStyle name="Standaard 4 2 3 3 2 4 4 3" xfId="13012" xr:uid="{0A1E97C4-3636-4192-916E-82662270A36B}"/>
    <cellStyle name="Standaard 4 2 3 3 2 4 4 3 2" xfId="24939" xr:uid="{8D0B1C3A-6A2A-46B6-90C8-6F094DE32878}"/>
    <cellStyle name="Standaard 4 2 3 3 2 4 4 4" xfId="17680" xr:uid="{8D7E7CFE-CB3D-4C5D-93EA-672B60CC40AF}"/>
    <cellStyle name="Standaard 4 2 3 3 2 4 4 5" xfId="24937" xr:uid="{E9B20B2A-CA6B-4BDA-A917-28CEA9544947}"/>
    <cellStyle name="Standaard 4 2 3 3 2 4 5" xfId="7464" xr:uid="{2091A34C-C86F-4A60-BE1C-16D124D7F7D9}"/>
    <cellStyle name="Standaard 4 2 3 3 2 4 5 2" xfId="24940" xr:uid="{198D8D0C-8CBA-401C-A907-F3790A5067E3}"/>
    <cellStyle name="Standaard 4 2 3 3 2 4 6" xfId="13007" xr:uid="{6BF38563-C94E-4026-9D8E-E1DED59DE384}"/>
    <cellStyle name="Standaard 4 2 3 3 2 4 6 2" xfId="24941" xr:uid="{12CC275B-70D7-4782-A63C-05A4C63D68C6}"/>
    <cellStyle name="Standaard 4 2 3 3 2 4 7" xfId="17675" xr:uid="{D9C5E95B-BB18-4812-8280-A6CF5A91E1BB}"/>
    <cellStyle name="Standaard 4 2 3 3 2 4 8" xfId="24924" xr:uid="{EF7C9AE1-9C43-491E-9B67-02BE59342E8E}"/>
    <cellStyle name="Standaard 4 2 3 3 2 4 9" xfId="2795" xr:uid="{A7E9CBD5-A52E-473D-B0A6-28D274632078}"/>
    <cellStyle name="Standaard 4 2 3 3 2 5" xfId="830" xr:uid="{00000000-0005-0000-0000-0000B1020000}"/>
    <cellStyle name="Standaard 4 2 3 3 2 5 2" xfId="6295" xr:uid="{6BF511AD-9F74-4790-AC9C-9B3AF639F645}"/>
    <cellStyle name="Standaard 4 2 3 3 2 5 2 2" xfId="10961" xr:uid="{BCD0BDD1-909C-494F-9FCF-5F9CD5A3701E}"/>
    <cellStyle name="Standaard 4 2 3 3 2 5 2 2 2" xfId="24944" xr:uid="{F2912BEE-AF7C-4C72-B003-078C91416E5E}"/>
    <cellStyle name="Standaard 4 2 3 3 2 5 2 3" xfId="13014" xr:uid="{5F11519F-0173-4F41-8E77-1CFBBE9787CD}"/>
    <cellStyle name="Standaard 4 2 3 3 2 5 2 3 2" xfId="24945" xr:uid="{030E8893-543D-47FD-806D-534F746616DE}"/>
    <cellStyle name="Standaard 4 2 3 3 2 5 2 4" xfId="17682" xr:uid="{E422BF23-5DBE-418C-8964-1F0E3757DB6A}"/>
    <cellStyle name="Standaard 4 2 3 3 2 5 2 5" xfId="24943" xr:uid="{F286044E-DA74-4867-A7FE-5B339ABC6C6F}"/>
    <cellStyle name="Standaard 4 2 3 3 2 5 3" xfId="8630" xr:uid="{7B39BB5D-0CA0-4109-ADD2-28AF71128192}"/>
    <cellStyle name="Standaard 4 2 3 3 2 5 3 2" xfId="24946" xr:uid="{CF000BC8-5D52-41FC-8420-2E7C2D85B1D8}"/>
    <cellStyle name="Standaard 4 2 3 3 2 5 4" xfId="13013" xr:uid="{F86B3A9B-6B18-4423-9FB9-B27A3D4F1AE3}"/>
    <cellStyle name="Standaard 4 2 3 3 2 5 4 2" xfId="24947" xr:uid="{C46747B0-EE7C-44A2-A6F3-7B579362A6C3}"/>
    <cellStyle name="Standaard 4 2 3 3 2 5 5" xfId="17681" xr:uid="{770D7184-E2C2-4F87-B004-A4AD09C8C519}"/>
    <cellStyle name="Standaard 4 2 3 3 2 5 6" xfId="24942" xr:uid="{952EB9FC-05FC-4759-A7FF-560D77423F78}"/>
    <cellStyle name="Standaard 4 2 3 3 2 5 7" xfId="3964" xr:uid="{EBD83FED-754E-4E7E-98E5-B81F87CA19E6}"/>
    <cellStyle name="Standaard 4 2 3 3 2 6" xfId="1614" xr:uid="{00000000-0005-0000-0000-0000B2020000}"/>
    <cellStyle name="Standaard 4 2 3 3 2 6 2" xfId="5518" xr:uid="{54777C22-27EA-4CEF-AF3B-2715F853F02B}"/>
    <cellStyle name="Standaard 4 2 3 3 2 6 2 2" xfId="10184" xr:uid="{23E08BD9-7E2D-415A-A52A-957A9EF3CBD0}"/>
    <cellStyle name="Standaard 4 2 3 3 2 6 2 2 2" xfId="24950" xr:uid="{62808F0D-8353-4FDA-89D0-76BCB9097456}"/>
    <cellStyle name="Standaard 4 2 3 3 2 6 2 3" xfId="13016" xr:uid="{936860D0-6ABD-4A74-9A6E-1E4D3BA03924}"/>
    <cellStyle name="Standaard 4 2 3 3 2 6 2 3 2" xfId="24951" xr:uid="{301BA414-02CB-4E04-A3CE-114C0240C845}"/>
    <cellStyle name="Standaard 4 2 3 3 2 6 2 4" xfId="17684" xr:uid="{01F94A96-2BD8-4294-A1DD-B6F747073037}"/>
    <cellStyle name="Standaard 4 2 3 3 2 6 2 5" xfId="24949" xr:uid="{1DEA2E64-E440-4E76-B7EF-2DA9B109D30E}"/>
    <cellStyle name="Standaard 4 2 3 3 2 6 3" xfId="7853" xr:uid="{606F253E-149E-4439-91AF-8CF1864C0250}"/>
    <cellStyle name="Standaard 4 2 3 3 2 6 3 2" xfId="24952" xr:uid="{098EE81D-A531-4AB9-9B6D-A04A1D8218EF}"/>
    <cellStyle name="Standaard 4 2 3 3 2 6 4" xfId="13015" xr:uid="{441C8B13-2023-4801-AE3A-1D83019C786E}"/>
    <cellStyle name="Standaard 4 2 3 3 2 6 4 2" xfId="24953" xr:uid="{9C9A5BBF-D553-4843-90DE-9231432A12EA}"/>
    <cellStyle name="Standaard 4 2 3 3 2 6 5" xfId="17683" xr:uid="{7DA0FC44-B04F-4B79-BA7C-67CB771498AA}"/>
    <cellStyle name="Standaard 4 2 3 3 2 6 6" xfId="24948" xr:uid="{2AA463FC-DDAE-4F3E-8399-FE6DAB0A60F7}"/>
    <cellStyle name="Standaard 4 2 3 3 2 6 7" xfId="3187" xr:uid="{600EE21C-9135-4552-84CD-999F5B318304}"/>
    <cellStyle name="Standaard 4 2 3 3 2 7" xfId="4741" xr:uid="{52EEBACE-4D19-4E74-89CA-995243048977}"/>
    <cellStyle name="Standaard 4 2 3 3 2 7 2" xfId="9407" xr:uid="{E574CD89-7826-4A19-9938-FD4A08DA1A45}"/>
    <cellStyle name="Standaard 4 2 3 3 2 7 2 2" xfId="24955" xr:uid="{9CC7F98D-863C-4FDE-9EF7-343CF953F0E4}"/>
    <cellStyle name="Standaard 4 2 3 3 2 7 3" xfId="13017" xr:uid="{5F4EDA56-4CAE-485B-8F3A-2B08E0B114E7}"/>
    <cellStyle name="Standaard 4 2 3 3 2 7 3 2" xfId="24956" xr:uid="{94CA4040-D11A-4F66-8BF3-4D61CD64D794}"/>
    <cellStyle name="Standaard 4 2 3 3 2 7 4" xfId="17685" xr:uid="{9F863640-E7DF-40C6-B237-40EC24E09F4B}"/>
    <cellStyle name="Standaard 4 2 3 3 2 7 5" xfId="24954" xr:uid="{56470034-A1EF-4CC0-9053-446D1B7EC483}"/>
    <cellStyle name="Standaard 4 2 3 3 2 8" xfId="7108" xr:uid="{941756E0-CE0B-42A0-A76A-5EE5CD9D61CC}"/>
    <cellStyle name="Standaard 4 2 3 3 2 8 2" xfId="24957" xr:uid="{76058491-960D-4F7B-9509-9F4749BF74DA}"/>
    <cellStyle name="Standaard 4 2 3 3 2 9" xfId="12970" xr:uid="{98680907-75F5-4606-86C3-CC8B75EC5CED}"/>
    <cellStyle name="Standaard 4 2 3 3 2 9 2" xfId="24958" xr:uid="{55066DD5-CFA5-420A-989E-D733898F310B}"/>
    <cellStyle name="Standaard 4 2 3 3 3" xfId="38" xr:uid="{00000000-0005-0000-0000-0000B3020000}"/>
    <cellStyle name="Standaard 4 2 3 3 3 10" xfId="17686" xr:uid="{9F21175C-7785-496F-BBFC-9F01B8147F6B}"/>
    <cellStyle name="Standaard 4 2 3 3 3 11" xfId="24959" xr:uid="{1EC05BD0-660B-4CA5-BABA-761FF8862CF2}"/>
    <cellStyle name="Standaard 4 2 3 3 3 12" xfId="2408" xr:uid="{C063B158-CD70-41A9-AD13-9F9BBC8DCD8E}"/>
    <cellStyle name="Standaard 4 2 3 3 3 2" xfId="306" xr:uid="{00000000-0005-0000-0000-0000B4020000}"/>
    <cellStyle name="Standaard 4 2 3 3 3 2 10" xfId="24960" xr:uid="{DA057918-9EFC-4B67-B305-DA16A3081FBF}"/>
    <cellStyle name="Standaard 4 2 3 3 3 2 11" xfId="2561" xr:uid="{FB2E78BE-E77E-4584-9B3A-BD08EDE058A6}"/>
    <cellStyle name="Standaard 4 2 3 3 3 2 2" xfId="307" xr:uid="{00000000-0005-0000-0000-0000B5020000}"/>
    <cellStyle name="Standaard 4 2 3 3 3 2 2 10" xfId="2755" xr:uid="{C6F4AC51-5CBD-4B4E-9369-481E005AA98A}"/>
    <cellStyle name="Standaard 4 2 3 3 3 2 2 2" xfId="308" xr:uid="{00000000-0005-0000-0000-0000B6020000}"/>
    <cellStyle name="Standaard 4 2 3 3 3 2 2 2 2" xfId="1096" xr:uid="{00000000-0005-0000-0000-0000B7020000}"/>
    <cellStyle name="Standaard 4 2 3 3 3 2 2 2 2 2" xfId="7031" xr:uid="{F441B765-E771-45FC-9D1F-4F1661AE769D}"/>
    <cellStyle name="Standaard 4 2 3 3 3 2 2 2 2 2 2" xfId="11697" xr:uid="{1A275A50-C373-4B30-A0C9-D0B02D96EEA8}"/>
    <cellStyle name="Standaard 4 2 3 3 3 2 2 2 2 2 2 2" xfId="24965" xr:uid="{630CC174-281E-4534-97DF-B647A1DB301D}"/>
    <cellStyle name="Standaard 4 2 3 3 3 2 2 2 2 2 3" xfId="13023" xr:uid="{3DA191E3-77F2-4A06-B7C2-334AE538B7CC}"/>
    <cellStyle name="Standaard 4 2 3 3 3 2 2 2 2 2 3 2" xfId="24966" xr:uid="{EDB23A33-081C-44A3-B7A3-09BACE8A4F3B}"/>
    <cellStyle name="Standaard 4 2 3 3 3 2 2 2 2 2 4" xfId="17691" xr:uid="{2E7DCDFE-4D31-49AF-A2EE-332D17327938}"/>
    <cellStyle name="Standaard 4 2 3 3 3 2 2 2 2 2 5" xfId="24964" xr:uid="{A2B7B8E5-1AA2-4EAA-80A2-91ED28D6C551}"/>
    <cellStyle name="Standaard 4 2 3 3 3 2 2 2 2 3" xfId="9366" xr:uid="{AF8B1E16-3436-407A-83C2-0906A9AD1007}"/>
    <cellStyle name="Standaard 4 2 3 3 3 2 2 2 2 3 2" xfId="24967" xr:uid="{9F36781E-D8B4-46F0-8189-907324FFACD2}"/>
    <cellStyle name="Standaard 4 2 3 3 3 2 2 2 2 4" xfId="13022" xr:uid="{184F2A75-F166-4A50-801F-DDE29921F440}"/>
    <cellStyle name="Standaard 4 2 3 3 3 2 2 2 2 4 2" xfId="24968" xr:uid="{16267642-5CB5-44A3-86CB-0C17F0A690F1}"/>
    <cellStyle name="Standaard 4 2 3 3 3 2 2 2 2 5" xfId="17690" xr:uid="{CAEEA9E3-2F21-4CB6-9582-F37AE9B8A752}"/>
    <cellStyle name="Standaard 4 2 3 3 3 2 2 2 2 6" xfId="24963" xr:uid="{DE401F81-85A7-4C09-B8D8-D91C6F132BAF}"/>
    <cellStyle name="Standaard 4 2 3 3 3 2 2 2 2 7" xfId="4700" xr:uid="{731CAA25-C72E-423B-B8ED-D16BCEB5D60B}"/>
    <cellStyle name="Standaard 4 2 3 3 3 2 2 2 3" xfId="1880" xr:uid="{00000000-0005-0000-0000-0000B8020000}"/>
    <cellStyle name="Standaard 4 2 3 3 3 2 2 2 3 2" xfId="6254" xr:uid="{4E247A57-9AC2-42F0-8D76-C7207750356E}"/>
    <cellStyle name="Standaard 4 2 3 3 3 2 2 2 3 2 2" xfId="10920" xr:uid="{FF4C402D-E296-4921-BEC6-77F4C773F36B}"/>
    <cellStyle name="Standaard 4 2 3 3 3 2 2 2 3 2 2 2" xfId="24971" xr:uid="{1C3A29AA-4560-40B0-8CAA-E8FD0AD8C15D}"/>
    <cellStyle name="Standaard 4 2 3 3 3 2 2 2 3 2 3" xfId="13025" xr:uid="{36CBA2BD-426C-482A-8E36-A8182A49E9A4}"/>
    <cellStyle name="Standaard 4 2 3 3 3 2 2 2 3 2 3 2" xfId="24972" xr:uid="{E866D5B6-F4CA-4A2C-A384-B243609D2580}"/>
    <cellStyle name="Standaard 4 2 3 3 3 2 2 2 3 2 4" xfId="17693" xr:uid="{9AE54271-FF31-4082-8B40-9F15D041A9DB}"/>
    <cellStyle name="Standaard 4 2 3 3 3 2 2 2 3 2 5" xfId="24970" xr:uid="{C783307C-713D-4A3B-8602-3B09B40BAD04}"/>
    <cellStyle name="Standaard 4 2 3 3 3 2 2 2 3 3" xfId="8589" xr:uid="{E548E364-8384-4842-927C-0DFAE244EC82}"/>
    <cellStyle name="Standaard 4 2 3 3 3 2 2 2 3 3 2" xfId="24973" xr:uid="{7AB35A9D-CBDD-41EC-BF85-BB78C2B68C2B}"/>
    <cellStyle name="Standaard 4 2 3 3 3 2 2 2 3 4" xfId="13024" xr:uid="{68E4A237-1E08-4150-B131-D42FCDFB8663}"/>
    <cellStyle name="Standaard 4 2 3 3 3 2 2 2 3 4 2" xfId="24974" xr:uid="{70B3D2EA-7625-48F5-BF1C-B122E2B3824E}"/>
    <cellStyle name="Standaard 4 2 3 3 3 2 2 2 3 5" xfId="17692" xr:uid="{CF92153B-1549-4176-9E71-DF3C229EC37A}"/>
    <cellStyle name="Standaard 4 2 3 3 3 2 2 2 3 6" xfId="24969" xr:uid="{B59FCC2A-E035-48ED-8463-80F864BBA9D1}"/>
    <cellStyle name="Standaard 4 2 3 3 3 2 2 2 3 7" xfId="3923" xr:uid="{10695497-EEB9-43DD-9460-7C34C178982D}"/>
    <cellStyle name="Standaard 4 2 3 3 3 2 2 2 4" xfId="5477" xr:uid="{BF814C6B-350E-4D1E-B935-89A8B87C65CE}"/>
    <cellStyle name="Standaard 4 2 3 3 3 2 2 2 4 2" xfId="10143" xr:uid="{317BFC19-6BCD-4F03-8CC3-75C8FF39A751}"/>
    <cellStyle name="Standaard 4 2 3 3 3 2 2 2 4 2 2" xfId="24976" xr:uid="{E9C8AE6C-9DD2-4B95-8972-2460DFE8924D}"/>
    <cellStyle name="Standaard 4 2 3 3 3 2 2 2 4 3" xfId="13026" xr:uid="{211D62A9-3CB4-4BC9-8079-D1D495953230}"/>
    <cellStyle name="Standaard 4 2 3 3 3 2 2 2 4 3 2" xfId="24977" xr:uid="{17C3B351-7AA0-4027-8CC6-1672708B2CE5}"/>
    <cellStyle name="Standaard 4 2 3 3 3 2 2 2 4 4" xfId="17694" xr:uid="{D7FB9228-C838-4AE2-9F5B-F9C4A080A875}"/>
    <cellStyle name="Standaard 4 2 3 3 3 2 2 2 4 5" xfId="24975" xr:uid="{D3A40F1D-4EE5-4E59-806F-B6CABB721743}"/>
    <cellStyle name="Standaard 4 2 3 3 3 2 2 2 5" xfId="7812" xr:uid="{F73243A5-594E-4511-AA17-3A8D3150914F}"/>
    <cellStyle name="Standaard 4 2 3 3 3 2 2 2 5 2" xfId="24978" xr:uid="{1F39BCB2-D239-4590-8063-CCB2799E92DE}"/>
    <cellStyle name="Standaard 4 2 3 3 3 2 2 2 6" xfId="13021" xr:uid="{C77BB812-AF17-4502-A14E-AD26C6FA30CE}"/>
    <cellStyle name="Standaard 4 2 3 3 3 2 2 2 6 2" xfId="24979" xr:uid="{9367FFB6-217B-4AE7-816D-CFBB977E38DB}"/>
    <cellStyle name="Standaard 4 2 3 3 3 2 2 2 7" xfId="17689" xr:uid="{E7C6A1AE-CBC4-4562-8BF3-1A0C5A507583}"/>
    <cellStyle name="Standaard 4 2 3 3 3 2 2 2 8" xfId="24962" xr:uid="{276B799C-8461-48AD-8F68-A401F24F7D8D}"/>
    <cellStyle name="Standaard 4 2 3 3 3 2 2 2 9" xfId="3143" xr:uid="{17282BA3-707E-4D5B-A8C3-017CDBB59423}"/>
    <cellStyle name="Standaard 4 2 3 3 3 2 2 3" xfId="1095" xr:uid="{00000000-0005-0000-0000-0000B9020000}"/>
    <cellStyle name="Standaard 4 2 3 3 3 2 2 3 2" xfId="6643" xr:uid="{3690FA65-30D4-4082-BEB7-8F70C6A1D668}"/>
    <cellStyle name="Standaard 4 2 3 3 3 2 2 3 2 2" xfId="11309" xr:uid="{6B9C9E44-9840-41D3-BF9D-01392B8F9231}"/>
    <cellStyle name="Standaard 4 2 3 3 3 2 2 3 2 2 2" xfId="24982" xr:uid="{16060E7C-B8A3-41E1-BA81-62844C652619}"/>
    <cellStyle name="Standaard 4 2 3 3 3 2 2 3 2 3" xfId="13028" xr:uid="{68618B51-7CDF-4F9F-8601-D48928C2C038}"/>
    <cellStyle name="Standaard 4 2 3 3 3 2 2 3 2 3 2" xfId="24983" xr:uid="{CA4BF288-916D-4973-9AD8-9A75E7994491}"/>
    <cellStyle name="Standaard 4 2 3 3 3 2 2 3 2 4" xfId="17696" xr:uid="{89C183F7-0CD6-4065-B98A-3604334F5AAC}"/>
    <cellStyle name="Standaard 4 2 3 3 3 2 2 3 2 5" xfId="24981" xr:uid="{A71FD548-1270-4D6C-9820-B32574AC489A}"/>
    <cellStyle name="Standaard 4 2 3 3 3 2 2 3 3" xfId="8978" xr:uid="{8A68C3D8-A43C-4FF8-9D5C-64C71DEC693E}"/>
    <cellStyle name="Standaard 4 2 3 3 3 2 2 3 3 2" xfId="24984" xr:uid="{6E6724F8-C816-4B65-9E0C-D17FC1A00F8A}"/>
    <cellStyle name="Standaard 4 2 3 3 3 2 2 3 4" xfId="13027" xr:uid="{6FCBD51F-374D-44CF-96CF-C18A0F65B99D}"/>
    <cellStyle name="Standaard 4 2 3 3 3 2 2 3 4 2" xfId="24985" xr:uid="{1EC1D398-DB4D-461F-8A8F-D691C383D1D3}"/>
    <cellStyle name="Standaard 4 2 3 3 3 2 2 3 5" xfId="17695" xr:uid="{16DD0EEA-8CB6-40BC-A8FA-9884CE8C4BE2}"/>
    <cellStyle name="Standaard 4 2 3 3 3 2 2 3 6" xfId="24980" xr:uid="{05636313-7801-4AB0-9347-88129994F378}"/>
    <cellStyle name="Standaard 4 2 3 3 3 2 2 3 7" xfId="4312" xr:uid="{92179324-D6A4-41DA-8358-63FB6F971343}"/>
    <cellStyle name="Standaard 4 2 3 3 3 2 2 4" xfId="1879" xr:uid="{00000000-0005-0000-0000-0000BA020000}"/>
    <cellStyle name="Standaard 4 2 3 3 3 2 2 4 2" xfId="5866" xr:uid="{2136AA1A-7F21-4234-99A4-67C8DD9496F1}"/>
    <cellStyle name="Standaard 4 2 3 3 3 2 2 4 2 2" xfId="10532" xr:uid="{4C51156F-D7E9-4BCF-91E3-2AA2C65B14C6}"/>
    <cellStyle name="Standaard 4 2 3 3 3 2 2 4 2 2 2" xfId="24988" xr:uid="{716035BB-3B09-4F34-9DC3-BD58C8BC3A14}"/>
    <cellStyle name="Standaard 4 2 3 3 3 2 2 4 2 3" xfId="13030" xr:uid="{27494E0C-0131-4D39-8A30-398BC4EB6F40}"/>
    <cellStyle name="Standaard 4 2 3 3 3 2 2 4 2 3 2" xfId="24989" xr:uid="{0DBAF25D-E94F-4D45-B567-D7F028E07AEC}"/>
    <cellStyle name="Standaard 4 2 3 3 3 2 2 4 2 4" xfId="17698" xr:uid="{57B4BAC7-5510-435C-B859-193F65F06AD4}"/>
    <cellStyle name="Standaard 4 2 3 3 3 2 2 4 2 5" xfId="24987" xr:uid="{6482F51C-94C8-49A0-9E28-4356BC071450}"/>
    <cellStyle name="Standaard 4 2 3 3 3 2 2 4 3" xfId="8201" xr:uid="{6206D0C2-6DFC-4E24-A3A4-23BB511534B8}"/>
    <cellStyle name="Standaard 4 2 3 3 3 2 2 4 3 2" xfId="24990" xr:uid="{FC4F151F-0B53-4D79-8943-D3F9D2122DA8}"/>
    <cellStyle name="Standaard 4 2 3 3 3 2 2 4 4" xfId="13029" xr:uid="{64680019-69CF-41AA-9177-F0E851B4B3F4}"/>
    <cellStyle name="Standaard 4 2 3 3 3 2 2 4 4 2" xfId="24991" xr:uid="{AB38F790-121D-46E0-858C-AFCF5C64B09F}"/>
    <cellStyle name="Standaard 4 2 3 3 3 2 2 4 5" xfId="17697" xr:uid="{4BB3EBDB-A452-4415-883F-F9C2E5BB596A}"/>
    <cellStyle name="Standaard 4 2 3 3 3 2 2 4 6" xfId="24986" xr:uid="{D4D4F94E-2E20-428D-A36B-FB71ED33A9EC}"/>
    <cellStyle name="Standaard 4 2 3 3 3 2 2 4 7" xfId="3535" xr:uid="{82DF321C-422A-4C36-827E-3123D8A1DDAD}"/>
    <cellStyle name="Standaard 4 2 3 3 3 2 2 5" xfId="5089" xr:uid="{9A8DD5C6-A9C3-4D61-96B3-21AFF80F2570}"/>
    <cellStyle name="Standaard 4 2 3 3 3 2 2 5 2" xfId="9755" xr:uid="{056CE201-C809-4D07-9B69-5D8CF2CBD5B0}"/>
    <cellStyle name="Standaard 4 2 3 3 3 2 2 5 2 2" xfId="24993" xr:uid="{A7693037-1157-451D-A5F9-8517469E4CEA}"/>
    <cellStyle name="Standaard 4 2 3 3 3 2 2 5 3" xfId="13031" xr:uid="{627B4DB2-F3DF-4CA7-B3D7-74056CAE5180}"/>
    <cellStyle name="Standaard 4 2 3 3 3 2 2 5 3 2" xfId="24994" xr:uid="{52F2702A-473D-4AA0-9E9C-9D8EF01D6E2F}"/>
    <cellStyle name="Standaard 4 2 3 3 3 2 2 5 4" xfId="17699" xr:uid="{A5231E6E-F89B-471D-99BC-C13925298263}"/>
    <cellStyle name="Standaard 4 2 3 3 3 2 2 5 5" xfId="24992" xr:uid="{B29B4791-2931-4CD3-83CC-D8C5C1182635}"/>
    <cellStyle name="Standaard 4 2 3 3 3 2 2 6" xfId="7424" xr:uid="{46480F8A-7A9F-4085-9BCE-99ABEC0BF941}"/>
    <cellStyle name="Standaard 4 2 3 3 3 2 2 6 2" xfId="24995" xr:uid="{C5E26209-657F-4166-A77B-02A81ABC8585}"/>
    <cellStyle name="Standaard 4 2 3 3 3 2 2 7" xfId="13020" xr:uid="{18D319C9-ED00-4E9E-A37B-638A5A209B92}"/>
    <cellStyle name="Standaard 4 2 3 3 3 2 2 7 2" xfId="24996" xr:uid="{C6C0F818-92A9-4B4A-9A64-8BB6BB517672}"/>
    <cellStyle name="Standaard 4 2 3 3 3 2 2 8" xfId="17688" xr:uid="{C0138006-DFAE-4D2C-B56D-F1DA00C98DF5}"/>
    <cellStyle name="Standaard 4 2 3 3 3 2 2 9" xfId="24961" xr:uid="{3F0A33C5-3F3F-41A9-BD5F-79559AA0003F}"/>
    <cellStyle name="Standaard 4 2 3 3 3 2 3" xfId="309" xr:uid="{00000000-0005-0000-0000-0000BB020000}"/>
    <cellStyle name="Standaard 4 2 3 3 3 2 3 2" xfId="1097" xr:uid="{00000000-0005-0000-0000-0000BC020000}"/>
    <cellStyle name="Standaard 4 2 3 3 3 2 3 2 2" xfId="6837" xr:uid="{B6601CD7-916E-422E-A4A7-6A8DA461D592}"/>
    <cellStyle name="Standaard 4 2 3 3 3 2 3 2 2 2" xfId="11503" xr:uid="{319455FD-2CFC-4241-B745-0AC84013181A}"/>
    <cellStyle name="Standaard 4 2 3 3 3 2 3 2 2 2 2" xfId="25000" xr:uid="{8A50B3AA-2A50-4708-AB52-5D769316CFEA}"/>
    <cellStyle name="Standaard 4 2 3 3 3 2 3 2 2 3" xfId="13034" xr:uid="{522D1822-73C4-471D-83DD-3245F4430CE2}"/>
    <cellStyle name="Standaard 4 2 3 3 3 2 3 2 2 3 2" xfId="25001" xr:uid="{664EB26F-AFE3-4B08-9CB4-510E13433978}"/>
    <cellStyle name="Standaard 4 2 3 3 3 2 3 2 2 4" xfId="17702" xr:uid="{209CCCAC-EB52-43B6-B253-A51EACD115C7}"/>
    <cellStyle name="Standaard 4 2 3 3 3 2 3 2 2 5" xfId="24999" xr:uid="{DC6E96DB-1D65-4629-B8C9-1109B4C5A81D}"/>
    <cellStyle name="Standaard 4 2 3 3 3 2 3 2 3" xfId="9172" xr:uid="{C87134E5-0B72-4BA9-BDA8-258CEE57C97D}"/>
    <cellStyle name="Standaard 4 2 3 3 3 2 3 2 3 2" xfId="25002" xr:uid="{5C025D35-75DD-4536-A3FE-FD493F980371}"/>
    <cellStyle name="Standaard 4 2 3 3 3 2 3 2 4" xfId="13033" xr:uid="{0F8F47AC-7BE4-4EBD-B185-CFD74A25EB56}"/>
    <cellStyle name="Standaard 4 2 3 3 3 2 3 2 4 2" xfId="25003" xr:uid="{C39D9C92-5907-4571-AD9F-FD38F618B257}"/>
    <cellStyle name="Standaard 4 2 3 3 3 2 3 2 5" xfId="17701" xr:uid="{FA442240-0BFB-4DA7-BFE6-9F3291C22155}"/>
    <cellStyle name="Standaard 4 2 3 3 3 2 3 2 6" xfId="24998" xr:uid="{9FC3507A-3DBD-4DE0-BEE9-90525DC011C6}"/>
    <cellStyle name="Standaard 4 2 3 3 3 2 3 2 7" xfId="4506" xr:uid="{D357F087-B138-458E-826A-E6E1DF70B135}"/>
    <cellStyle name="Standaard 4 2 3 3 3 2 3 3" xfId="1881" xr:uid="{00000000-0005-0000-0000-0000BD020000}"/>
    <cellStyle name="Standaard 4 2 3 3 3 2 3 3 2" xfId="6060" xr:uid="{4FBE2C60-241F-4E98-B9F5-7E5BB56EF683}"/>
    <cellStyle name="Standaard 4 2 3 3 3 2 3 3 2 2" xfId="10726" xr:uid="{87A6D7FF-BA5C-4AFE-B5F4-5C1D7ACCB1BC}"/>
    <cellStyle name="Standaard 4 2 3 3 3 2 3 3 2 2 2" xfId="25006" xr:uid="{BCE23C2C-D678-45AD-8CBB-4DADE89B8BF9}"/>
    <cellStyle name="Standaard 4 2 3 3 3 2 3 3 2 3" xfId="13036" xr:uid="{B40A32ED-7E34-44EA-8667-55BA7827E255}"/>
    <cellStyle name="Standaard 4 2 3 3 3 2 3 3 2 3 2" xfId="25007" xr:uid="{CFBDBEED-7608-4E43-8B36-A79F33D212D5}"/>
    <cellStyle name="Standaard 4 2 3 3 3 2 3 3 2 4" xfId="17704" xr:uid="{79BB07AB-1B5B-4E37-8A4F-4FD727913774}"/>
    <cellStyle name="Standaard 4 2 3 3 3 2 3 3 2 5" xfId="25005" xr:uid="{9EF53B7A-3499-4544-B4A1-2F7C36E61D4F}"/>
    <cellStyle name="Standaard 4 2 3 3 3 2 3 3 3" xfId="8395" xr:uid="{2956C607-BD70-4FAE-8017-83B1C1C57A9C}"/>
    <cellStyle name="Standaard 4 2 3 3 3 2 3 3 3 2" xfId="25008" xr:uid="{0B6D1C31-C9DA-48D4-815F-C4DD6CA2CAA4}"/>
    <cellStyle name="Standaard 4 2 3 3 3 2 3 3 4" xfId="13035" xr:uid="{F2A1A6A9-E3BD-44E3-8257-5AA9A4125B25}"/>
    <cellStyle name="Standaard 4 2 3 3 3 2 3 3 4 2" xfId="25009" xr:uid="{5026D84B-3FD1-416B-958C-4877D2036B71}"/>
    <cellStyle name="Standaard 4 2 3 3 3 2 3 3 5" xfId="17703" xr:uid="{1B740821-171E-4BEB-BEA1-2D5EDF3E192B}"/>
    <cellStyle name="Standaard 4 2 3 3 3 2 3 3 6" xfId="25004" xr:uid="{EE732A0E-FAE2-40AB-8ECD-2725CD299C36}"/>
    <cellStyle name="Standaard 4 2 3 3 3 2 3 3 7" xfId="3729" xr:uid="{C8D27A26-35CF-4CC5-8C45-0F433CEBD910}"/>
    <cellStyle name="Standaard 4 2 3 3 3 2 3 4" xfId="5283" xr:uid="{D87C861E-817D-4780-9911-2FFF309AA49A}"/>
    <cellStyle name="Standaard 4 2 3 3 3 2 3 4 2" xfId="9949" xr:uid="{0DEEA2ED-B821-4939-835F-DD64C89C92DE}"/>
    <cellStyle name="Standaard 4 2 3 3 3 2 3 4 2 2" xfId="25011" xr:uid="{6193387A-B092-42AF-9E54-C1BADD4D0391}"/>
    <cellStyle name="Standaard 4 2 3 3 3 2 3 4 3" xfId="13037" xr:uid="{71E6434A-9FDD-49B3-8ABD-A357FB67DEED}"/>
    <cellStyle name="Standaard 4 2 3 3 3 2 3 4 3 2" xfId="25012" xr:uid="{162C0123-F5DE-4AD7-B3DC-0C4C5E56CB5A}"/>
    <cellStyle name="Standaard 4 2 3 3 3 2 3 4 4" xfId="17705" xr:uid="{9D3B38BF-A5C0-42D8-A499-FA36070C9C02}"/>
    <cellStyle name="Standaard 4 2 3 3 3 2 3 4 5" xfId="25010" xr:uid="{61454F11-B802-4B7C-B0B6-C4A86D164203}"/>
    <cellStyle name="Standaard 4 2 3 3 3 2 3 5" xfId="7618" xr:uid="{098080E2-AC3C-4D5E-86B1-07FBA1737365}"/>
    <cellStyle name="Standaard 4 2 3 3 3 2 3 5 2" xfId="25013" xr:uid="{AFF2D802-81F7-4108-A908-E8DBF032F003}"/>
    <cellStyle name="Standaard 4 2 3 3 3 2 3 6" xfId="13032" xr:uid="{CA5B3C75-BA93-4B49-A267-193590CF66EB}"/>
    <cellStyle name="Standaard 4 2 3 3 3 2 3 6 2" xfId="25014" xr:uid="{B9FCFF24-8FDA-4C33-BFDD-871CD5DC3F21}"/>
    <cellStyle name="Standaard 4 2 3 3 3 2 3 7" xfId="17700" xr:uid="{DC0FCFF4-A7FE-4558-9E1A-FDB3F6B01907}"/>
    <cellStyle name="Standaard 4 2 3 3 3 2 3 8" xfId="24997" xr:uid="{32D285FF-7683-41D5-9FCE-C29F7E8B920E}"/>
    <cellStyle name="Standaard 4 2 3 3 3 2 3 9" xfId="2949" xr:uid="{AEE87F73-15B4-4D03-A9BF-E0FD87614DB0}"/>
    <cellStyle name="Standaard 4 2 3 3 3 2 4" xfId="1094" xr:uid="{00000000-0005-0000-0000-0000BE020000}"/>
    <cellStyle name="Standaard 4 2 3 3 3 2 4 2" xfId="6449" xr:uid="{C44834AB-48B0-4BD7-ADAA-61573134D668}"/>
    <cellStyle name="Standaard 4 2 3 3 3 2 4 2 2" xfId="11115" xr:uid="{90DEA48B-EDC0-4E37-8F06-6E46EFCED1D3}"/>
    <cellStyle name="Standaard 4 2 3 3 3 2 4 2 2 2" xfId="25017" xr:uid="{D926D27C-0183-433D-9CAD-0B98CA391A33}"/>
    <cellStyle name="Standaard 4 2 3 3 3 2 4 2 3" xfId="13039" xr:uid="{0B502BF9-6365-4DC4-92A7-9FBC6818DD6B}"/>
    <cellStyle name="Standaard 4 2 3 3 3 2 4 2 3 2" xfId="25018" xr:uid="{2A80EE32-9921-4D80-956D-91E237E1C45D}"/>
    <cellStyle name="Standaard 4 2 3 3 3 2 4 2 4" xfId="17707" xr:uid="{CDD3B8BD-7161-4B8E-ACF3-39079B7606D5}"/>
    <cellStyle name="Standaard 4 2 3 3 3 2 4 2 5" xfId="25016" xr:uid="{5CEEE1F1-FE23-4481-9563-4D9A2145BDD6}"/>
    <cellStyle name="Standaard 4 2 3 3 3 2 4 3" xfId="8784" xr:uid="{B3450A07-3289-4006-AC0B-CE1B15E0FB5D}"/>
    <cellStyle name="Standaard 4 2 3 3 3 2 4 3 2" xfId="25019" xr:uid="{192C33F1-52D9-4C62-96B6-EE8429CA9E0B}"/>
    <cellStyle name="Standaard 4 2 3 3 3 2 4 4" xfId="13038" xr:uid="{EC71C07B-FE99-47D3-8559-8AB15F13546C}"/>
    <cellStyle name="Standaard 4 2 3 3 3 2 4 4 2" xfId="25020" xr:uid="{C9140367-9736-4A60-8639-288D0C5C8C6A}"/>
    <cellStyle name="Standaard 4 2 3 3 3 2 4 5" xfId="17706" xr:uid="{E0BE760D-D5BC-4378-9489-E979FBADE5B1}"/>
    <cellStyle name="Standaard 4 2 3 3 3 2 4 6" xfId="25015" xr:uid="{F7FEF088-0E8D-4C76-BD4B-8054007C7F82}"/>
    <cellStyle name="Standaard 4 2 3 3 3 2 4 7" xfId="4118" xr:uid="{EEFAEAEF-CC72-4C1D-A328-4F0F9C43A0F9}"/>
    <cellStyle name="Standaard 4 2 3 3 3 2 5" xfId="1878" xr:uid="{00000000-0005-0000-0000-0000BF020000}"/>
    <cellStyle name="Standaard 4 2 3 3 3 2 5 2" xfId="5672" xr:uid="{400F131B-F1BC-4190-B8F6-6A31D540BB49}"/>
    <cellStyle name="Standaard 4 2 3 3 3 2 5 2 2" xfId="10338" xr:uid="{F4722786-AFA4-4C1E-98F0-CC1BC992525A}"/>
    <cellStyle name="Standaard 4 2 3 3 3 2 5 2 2 2" xfId="25023" xr:uid="{59EAA9DC-0200-4D2F-B193-759F9763AE4E}"/>
    <cellStyle name="Standaard 4 2 3 3 3 2 5 2 3" xfId="13041" xr:uid="{20ED4BBC-A444-48FF-968E-6ADA87F9D2F5}"/>
    <cellStyle name="Standaard 4 2 3 3 3 2 5 2 3 2" xfId="25024" xr:uid="{A14EB33D-C35A-456E-8DB5-1104F5DCA24C}"/>
    <cellStyle name="Standaard 4 2 3 3 3 2 5 2 4" xfId="17709" xr:uid="{7CB94224-D56C-4067-AB8A-DE8181F701C7}"/>
    <cellStyle name="Standaard 4 2 3 3 3 2 5 2 5" xfId="25022" xr:uid="{B18B61C5-9BAB-47B7-A12A-A64E78C65B80}"/>
    <cellStyle name="Standaard 4 2 3 3 3 2 5 3" xfId="8007" xr:uid="{EB2EFF78-076F-4712-BB98-F016EFCB2F96}"/>
    <cellStyle name="Standaard 4 2 3 3 3 2 5 3 2" xfId="25025" xr:uid="{E5D08BD1-60D6-4BB9-9958-BDE11A291560}"/>
    <cellStyle name="Standaard 4 2 3 3 3 2 5 4" xfId="13040" xr:uid="{72057A9D-46C0-4D3B-8D23-89CCD6196F41}"/>
    <cellStyle name="Standaard 4 2 3 3 3 2 5 4 2" xfId="25026" xr:uid="{3B4A0458-935B-4882-98B2-113612B1374F}"/>
    <cellStyle name="Standaard 4 2 3 3 3 2 5 5" xfId="17708" xr:uid="{AB81863F-69F4-48CC-B6F0-E5A992C14DB2}"/>
    <cellStyle name="Standaard 4 2 3 3 3 2 5 6" xfId="25021" xr:uid="{29628742-0D31-4713-AD77-7EB8186D3BD7}"/>
    <cellStyle name="Standaard 4 2 3 3 3 2 5 7" xfId="3341" xr:uid="{2CFF6FD6-7381-4523-8D07-D11E4FF055E4}"/>
    <cellStyle name="Standaard 4 2 3 3 3 2 6" xfId="4895" xr:uid="{1BA2EA3E-6C31-48A5-8A46-7996C9B86BF9}"/>
    <cellStyle name="Standaard 4 2 3 3 3 2 6 2" xfId="9561" xr:uid="{C7FCB4A1-CC9B-476A-929A-93C435E66D87}"/>
    <cellStyle name="Standaard 4 2 3 3 3 2 6 2 2" xfId="25028" xr:uid="{C11677DC-A3D1-49AB-B640-0DA10AB6EEE8}"/>
    <cellStyle name="Standaard 4 2 3 3 3 2 6 3" xfId="13042" xr:uid="{24507BB6-6C8F-45BF-873E-6FEDA2F8F8D3}"/>
    <cellStyle name="Standaard 4 2 3 3 3 2 6 3 2" xfId="25029" xr:uid="{CED97821-F5A7-46A5-8D70-E878DA7E4D35}"/>
    <cellStyle name="Standaard 4 2 3 3 3 2 6 4" xfId="17710" xr:uid="{C2076608-3387-46B8-8484-1E8D087F2FF1}"/>
    <cellStyle name="Standaard 4 2 3 3 3 2 6 5" xfId="25027" xr:uid="{81A3F77D-64BB-4D58-9215-9898FE3BE7B0}"/>
    <cellStyle name="Standaard 4 2 3 3 3 2 7" xfId="7230" xr:uid="{9ABB13CE-B95D-489D-8EEA-65D9D6E875C6}"/>
    <cellStyle name="Standaard 4 2 3 3 3 2 7 2" xfId="25030" xr:uid="{2E5D1D37-09D2-4C9B-B923-10DA8F3CDBF0}"/>
    <cellStyle name="Standaard 4 2 3 3 3 2 8" xfId="13019" xr:uid="{9EB7F22B-51CE-43CE-8DB5-7ABD925C9DF0}"/>
    <cellStyle name="Standaard 4 2 3 3 3 2 8 2" xfId="25031" xr:uid="{27EC9409-2BF1-4C47-BC80-EDF3CFD76FAB}"/>
    <cellStyle name="Standaard 4 2 3 3 3 2 9" xfId="17687" xr:uid="{6B2839C8-3C65-4C34-828C-344373EF5AB3}"/>
    <cellStyle name="Standaard 4 2 3 3 3 3" xfId="310" xr:uid="{00000000-0005-0000-0000-0000C0020000}"/>
    <cellStyle name="Standaard 4 2 3 3 3 3 10" xfId="2602" xr:uid="{BC9A69B0-C292-4884-BA71-6AA25DCE7DA6}"/>
    <cellStyle name="Standaard 4 2 3 3 3 3 2" xfId="311" xr:uid="{00000000-0005-0000-0000-0000C1020000}"/>
    <cellStyle name="Standaard 4 2 3 3 3 3 2 2" xfId="1099" xr:uid="{00000000-0005-0000-0000-0000C2020000}"/>
    <cellStyle name="Standaard 4 2 3 3 3 3 2 2 2" xfId="6878" xr:uid="{75808039-10AD-4117-BDE7-B44BAD5A674A}"/>
    <cellStyle name="Standaard 4 2 3 3 3 3 2 2 2 2" xfId="11544" xr:uid="{8ACD20ED-DE95-4F36-A2A2-F0CD2649608C}"/>
    <cellStyle name="Standaard 4 2 3 3 3 3 2 2 2 2 2" xfId="25036" xr:uid="{DD6C253A-FCDD-4478-BED1-65C75DDE0221}"/>
    <cellStyle name="Standaard 4 2 3 3 3 3 2 2 2 3" xfId="13046" xr:uid="{FA80DC45-5EEA-47A3-8C92-579C09FD7EE8}"/>
    <cellStyle name="Standaard 4 2 3 3 3 3 2 2 2 3 2" xfId="25037" xr:uid="{EB640A5D-6C54-4FD9-A3A4-AECD40953492}"/>
    <cellStyle name="Standaard 4 2 3 3 3 3 2 2 2 4" xfId="17714" xr:uid="{27C53240-887B-4CA4-A507-2C559AE746E1}"/>
    <cellStyle name="Standaard 4 2 3 3 3 3 2 2 2 5" xfId="25035" xr:uid="{BFACFC2D-53F7-45F3-88CE-BD35C513DC5D}"/>
    <cellStyle name="Standaard 4 2 3 3 3 3 2 2 3" xfId="9213" xr:uid="{34991FCA-278E-45B8-9EC7-FA46E2CDAE01}"/>
    <cellStyle name="Standaard 4 2 3 3 3 3 2 2 3 2" xfId="25038" xr:uid="{3B3652F4-FC27-44E7-83A9-BCC809A02787}"/>
    <cellStyle name="Standaard 4 2 3 3 3 3 2 2 4" xfId="13045" xr:uid="{06CB33E8-3F43-4D6A-B4AF-1F4067B9C8F5}"/>
    <cellStyle name="Standaard 4 2 3 3 3 3 2 2 4 2" xfId="25039" xr:uid="{2B30A6DF-4842-4323-A086-AF9DC5B5336C}"/>
    <cellStyle name="Standaard 4 2 3 3 3 3 2 2 5" xfId="17713" xr:uid="{F71D22FD-FF46-4248-98C0-4F748618E019}"/>
    <cellStyle name="Standaard 4 2 3 3 3 3 2 2 6" xfId="25034" xr:uid="{1C17C1E5-CC86-4209-AAC0-2778C1A63C43}"/>
    <cellStyle name="Standaard 4 2 3 3 3 3 2 2 7" xfId="4547" xr:uid="{3C50895E-9718-4011-801B-8B141D588505}"/>
    <cellStyle name="Standaard 4 2 3 3 3 3 2 3" xfId="1883" xr:uid="{00000000-0005-0000-0000-0000C3020000}"/>
    <cellStyle name="Standaard 4 2 3 3 3 3 2 3 2" xfId="6101" xr:uid="{20D95D08-94F8-4218-859F-1527B8AB3A18}"/>
    <cellStyle name="Standaard 4 2 3 3 3 3 2 3 2 2" xfId="10767" xr:uid="{3D360A54-0C18-49E3-89E0-E7EA8F33F44F}"/>
    <cellStyle name="Standaard 4 2 3 3 3 3 2 3 2 2 2" xfId="25042" xr:uid="{6FA3252A-5C82-4689-AED7-071D8B374E59}"/>
    <cellStyle name="Standaard 4 2 3 3 3 3 2 3 2 3" xfId="13048" xr:uid="{1F24401E-B9E6-4D2F-9515-46EA4C6BA75C}"/>
    <cellStyle name="Standaard 4 2 3 3 3 3 2 3 2 3 2" xfId="25043" xr:uid="{9DDAF10F-A0E8-49B7-9AB1-A7D0979DC597}"/>
    <cellStyle name="Standaard 4 2 3 3 3 3 2 3 2 4" xfId="17716" xr:uid="{D0720D15-39CD-4F42-978D-69F715BD8EE8}"/>
    <cellStyle name="Standaard 4 2 3 3 3 3 2 3 2 5" xfId="25041" xr:uid="{8A2E7BFD-F093-4E86-A6C3-996F4DCA8D55}"/>
    <cellStyle name="Standaard 4 2 3 3 3 3 2 3 3" xfId="8436" xr:uid="{34A8D047-E69E-4AD2-9DEA-1F47A0346ACE}"/>
    <cellStyle name="Standaard 4 2 3 3 3 3 2 3 3 2" xfId="25044" xr:uid="{852A7685-8A1F-4BF6-BF74-406A5320DD04}"/>
    <cellStyle name="Standaard 4 2 3 3 3 3 2 3 4" xfId="13047" xr:uid="{9A113406-FBAF-400A-8666-7B4ADC3CABA1}"/>
    <cellStyle name="Standaard 4 2 3 3 3 3 2 3 4 2" xfId="25045" xr:uid="{57FD1880-5448-422A-BA20-2C840689A55D}"/>
    <cellStyle name="Standaard 4 2 3 3 3 3 2 3 5" xfId="17715" xr:uid="{C1EC4D3F-616E-4F00-983E-E15B5C4C06E2}"/>
    <cellStyle name="Standaard 4 2 3 3 3 3 2 3 6" xfId="25040" xr:uid="{5CB8FA1B-6458-49C0-AA34-E34BC6155BC0}"/>
    <cellStyle name="Standaard 4 2 3 3 3 3 2 3 7" xfId="3770" xr:uid="{7453D257-DA38-4434-9A6F-2C856673A87B}"/>
    <cellStyle name="Standaard 4 2 3 3 3 3 2 4" xfId="5324" xr:uid="{5AE16F47-CD22-4E73-8945-A558C781FC2F}"/>
    <cellStyle name="Standaard 4 2 3 3 3 3 2 4 2" xfId="9990" xr:uid="{18332187-FC3D-42CE-AE9B-291E73C1ACA8}"/>
    <cellStyle name="Standaard 4 2 3 3 3 3 2 4 2 2" xfId="25047" xr:uid="{7AA9CFA3-B120-4334-9408-4AD5071C6466}"/>
    <cellStyle name="Standaard 4 2 3 3 3 3 2 4 3" xfId="13049" xr:uid="{3D62FE1D-7D26-464E-9B35-28A2CEA35294}"/>
    <cellStyle name="Standaard 4 2 3 3 3 3 2 4 3 2" xfId="25048" xr:uid="{82678840-1F27-4E73-8612-D3D15470F574}"/>
    <cellStyle name="Standaard 4 2 3 3 3 3 2 4 4" xfId="17717" xr:uid="{389FBF4B-C28A-46F3-9A35-10BE58DF35DA}"/>
    <cellStyle name="Standaard 4 2 3 3 3 3 2 4 5" xfId="25046" xr:uid="{C282D6FE-37B6-4F2F-832D-B128F5758215}"/>
    <cellStyle name="Standaard 4 2 3 3 3 3 2 5" xfId="7659" xr:uid="{6D0BD873-6786-4A1B-98F6-C8F469C5C91B}"/>
    <cellStyle name="Standaard 4 2 3 3 3 3 2 5 2" xfId="25049" xr:uid="{05F1BCD1-74B3-481D-AA59-DA1B76216C6E}"/>
    <cellStyle name="Standaard 4 2 3 3 3 3 2 6" xfId="13044" xr:uid="{EFE85A03-E3FE-4456-8FA3-46B96654CE2D}"/>
    <cellStyle name="Standaard 4 2 3 3 3 3 2 6 2" xfId="25050" xr:uid="{C74A2C0B-71B7-4CFA-BE55-3752249362FD}"/>
    <cellStyle name="Standaard 4 2 3 3 3 3 2 7" xfId="17712" xr:uid="{FC39874D-DBE5-4244-B649-630447148852}"/>
    <cellStyle name="Standaard 4 2 3 3 3 3 2 8" xfId="25033" xr:uid="{9E82EB92-22EF-4070-B1D5-7460F9709494}"/>
    <cellStyle name="Standaard 4 2 3 3 3 3 2 9" xfId="2990" xr:uid="{7BA45309-B75D-46CB-BF66-A102BB647D3A}"/>
    <cellStyle name="Standaard 4 2 3 3 3 3 3" xfId="1098" xr:uid="{00000000-0005-0000-0000-0000C4020000}"/>
    <cellStyle name="Standaard 4 2 3 3 3 3 3 2" xfId="6490" xr:uid="{D887B20C-5159-4E1A-ADB0-4931DC3EB581}"/>
    <cellStyle name="Standaard 4 2 3 3 3 3 3 2 2" xfId="11156" xr:uid="{EFA99A01-FAF8-44D9-B9A4-DC72D9688ADB}"/>
    <cellStyle name="Standaard 4 2 3 3 3 3 3 2 2 2" xfId="25053" xr:uid="{B1298EDD-084A-4FC5-9406-5293580D9F0E}"/>
    <cellStyle name="Standaard 4 2 3 3 3 3 3 2 3" xfId="13051" xr:uid="{2CEFBD39-C809-40E2-B339-C522A7D99199}"/>
    <cellStyle name="Standaard 4 2 3 3 3 3 3 2 3 2" xfId="25054" xr:uid="{47067DB8-8AF7-4B0A-8E14-466984897990}"/>
    <cellStyle name="Standaard 4 2 3 3 3 3 3 2 4" xfId="17719" xr:uid="{9BAFA4AE-BC5B-4957-9047-FD1ECD076416}"/>
    <cellStyle name="Standaard 4 2 3 3 3 3 3 2 5" xfId="25052" xr:uid="{E50E61DC-3749-4332-A234-C5EF6B62EDDD}"/>
    <cellStyle name="Standaard 4 2 3 3 3 3 3 3" xfId="8825" xr:uid="{E70C314F-3FDE-4B5C-B6B5-246D5A2E32FE}"/>
    <cellStyle name="Standaard 4 2 3 3 3 3 3 3 2" xfId="25055" xr:uid="{B2746D0D-3378-4612-AF6B-D7797C20DDA4}"/>
    <cellStyle name="Standaard 4 2 3 3 3 3 3 4" xfId="13050" xr:uid="{9C9B36E2-090D-4FB0-BABD-759F0D694ED2}"/>
    <cellStyle name="Standaard 4 2 3 3 3 3 3 4 2" xfId="25056" xr:uid="{ED52F6C8-F6B8-4B8F-9971-8ADA077E6CDB}"/>
    <cellStyle name="Standaard 4 2 3 3 3 3 3 5" xfId="17718" xr:uid="{FA26245C-CB3F-4769-A4FF-10DF50CDC3BA}"/>
    <cellStyle name="Standaard 4 2 3 3 3 3 3 6" xfId="25051" xr:uid="{9795E36E-9F14-49AC-BE38-26BA1BEF26ED}"/>
    <cellStyle name="Standaard 4 2 3 3 3 3 3 7" xfId="4159" xr:uid="{F1D252AF-1340-4018-BCD3-7991516627CB}"/>
    <cellStyle name="Standaard 4 2 3 3 3 3 4" xfId="1882" xr:uid="{00000000-0005-0000-0000-0000C5020000}"/>
    <cellStyle name="Standaard 4 2 3 3 3 3 4 2" xfId="5713" xr:uid="{085C6FEB-5C9A-4C4F-883B-18DD1ABAC0D0}"/>
    <cellStyle name="Standaard 4 2 3 3 3 3 4 2 2" xfId="10379" xr:uid="{BC2A358A-5EC2-47C6-9492-214129C8E69F}"/>
    <cellStyle name="Standaard 4 2 3 3 3 3 4 2 2 2" xfId="25059" xr:uid="{C3404095-5396-429F-9DF0-4EF6FF3DF755}"/>
    <cellStyle name="Standaard 4 2 3 3 3 3 4 2 3" xfId="13053" xr:uid="{2704CECB-B3F5-4F77-8F57-08A030129E4B}"/>
    <cellStyle name="Standaard 4 2 3 3 3 3 4 2 3 2" xfId="25060" xr:uid="{FA58E8F4-893D-4588-B26A-CAE8EFCD0434}"/>
    <cellStyle name="Standaard 4 2 3 3 3 3 4 2 4" xfId="17721" xr:uid="{B62B24BB-DD13-4FF3-949B-B4CE8A8CF5F7}"/>
    <cellStyle name="Standaard 4 2 3 3 3 3 4 2 5" xfId="25058" xr:uid="{B22D1C6F-CE5B-406E-ADB5-795B708E2CC7}"/>
    <cellStyle name="Standaard 4 2 3 3 3 3 4 3" xfId="8048" xr:uid="{66E02AAA-F09C-4C52-9622-7CE3BECC9A4F}"/>
    <cellStyle name="Standaard 4 2 3 3 3 3 4 3 2" xfId="25061" xr:uid="{E030BA14-4856-405C-BDEA-BB1661599629}"/>
    <cellStyle name="Standaard 4 2 3 3 3 3 4 4" xfId="13052" xr:uid="{3DDC3898-671F-49D7-A0A1-1E94D94B3398}"/>
    <cellStyle name="Standaard 4 2 3 3 3 3 4 4 2" xfId="25062" xr:uid="{FFDBAA3A-8BEC-4E1B-9719-A88CBFF2B24D}"/>
    <cellStyle name="Standaard 4 2 3 3 3 3 4 5" xfId="17720" xr:uid="{0F9278D6-3C9A-4B00-BAA8-49ACD22FB14A}"/>
    <cellStyle name="Standaard 4 2 3 3 3 3 4 6" xfId="25057" xr:uid="{3612B466-6580-4E1E-8B79-6B59BF4B1D04}"/>
    <cellStyle name="Standaard 4 2 3 3 3 3 4 7" xfId="3382" xr:uid="{346F9279-77F8-4F66-B0DC-CF8093CFBD50}"/>
    <cellStyle name="Standaard 4 2 3 3 3 3 5" xfId="4936" xr:uid="{18F0318A-3881-4ECA-944F-5674F1C57A67}"/>
    <cellStyle name="Standaard 4 2 3 3 3 3 5 2" xfId="9602" xr:uid="{F819E211-0F32-4686-AA82-B82FB0D7499E}"/>
    <cellStyle name="Standaard 4 2 3 3 3 3 5 2 2" xfId="25064" xr:uid="{29F3346C-E4A4-4645-B068-650D560E6C56}"/>
    <cellStyle name="Standaard 4 2 3 3 3 3 5 3" xfId="13054" xr:uid="{2B319FDE-F5FF-4742-98D7-B6195D655075}"/>
    <cellStyle name="Standaard 4 2 3 3 3 3 5 3 2" xfId="25065" xr:uid="{ED6817CB-0C12-4DD6-B64D-FDD767950539}"/>
    <cellStyle name="Standaard 4 2 3 3 3 3 5 4" xfId="17722" xr:uid="{97EE7276-0131-4DAF-9AB4-1E5D3D52C860}"/>
    <cellStyle name="Standaard 4 2 3 3 3 3 5 5" xfId="25063" xr:uid="{DCB3F3E9-B020-48F3-A87D-B26D673170F1}"/>
    <cellStyle name="Standaard 4 2 3 3 3 3 6" xfId="7271" xr:uid="{92A8FC57-753E-4C6F-877E-2270370E0DD2}"/>
    <cellStyle name="Standaard 4 2 3 3 3 3 6 2" xfId="25066" xr:uid="{03B98BD6-63EC-426A-A458-675039F2F56C}"/>
    <cellStyle name="Standaard 4 2 3 3 3 3 7" xfId="13043" xr:uid="{99378CD7-A119-492B-BC05-E6B06C45A9C1}"/>
    <cellStyle name="Standaard 4 2 3 3 3 3 7 2" xfId="25067" xr:uid="{63ECDDBC-24A3-4BF6-83B1-60EAE7497D87}"/>
    <cellStyle name="Standaard 4 2 3 3 3 3 8" xfId="17711" xr:uid="{A06B4863-0A3D-4E84-B7BB-9D2687FE102D}"/>
    <cellStyle name="Standaard 4 2 3 3 3 3 9" xfId="25032" xr:uid="{53F5E3A3-2604-4C8A-BBA4-58D011AABA12}"/>
    <cellStyle name="Standaard 4 2 3 3 3 4" xfId="312" xr:uid="{00000000-0005-0000-0000-0000C6020000}"/>
    <cellStyle name="Standaard 4 2 3 3 3 4 2" xfId="1100" xr:uid="{00000000-0005-0000-0000-0000C7020000}"/>
    <cellStyle name="Standaard 4 2 3 3 3 4 2 2" xfId="6684" xr:uid="{C25747F7-3915-4145-98F0-9B31BE068BEE}"/>
    <cellStyle name="Standaard 4 2 3 3 3 4 2 2 2" xfId="11350" xr:uid="{CC98AC70-F4A5-4F98-B688-2F8B6C463BD8}"/>
    <cellStyle name="Standaard 4 2 3 3 3 4 2 2 2 2" xfId="25071" xr:uid="{F869791B-23B7-4C67-9264-D61FF7907123}"/>
    <cellStyle name="Standaard 4 2 3 3 3 4 2 2 3" xfId="13057" xr:uid="{4354C523-EB55-4900-8B84-CF36A4458992}"/>
    <cellStyle name="Standaard 4 2 3 3 3 4 2 2 3 2" xfId="25072" xr:uid="{2409CADB-26EE-4846-87C6-F763778F85CC}"/>
    <cellStyle name="Standaard 4 2 3 3 3 4 2 2 4" xfId="17725" xr:uid="{1D7DFD3D-5358-4924-AABB-6067C1207CA9}"/>
    <cellStyle name="Standaard 4 2 3 3 3 4 2 2 5" xfId="25070" xr:uid="{D3AADFA3-B5BB-4870-8C07-11D058EC5E29}"/>
    <cellStyle name="Standaard 4 2 3 3 3 4 2 3" xfId="9019" xr:uid="{3E4CC314-7347-41D1-A5BE-BE23515A78F2}"/>
    <cellStyle name="Standaard 4 2 3 3 3 4 2 3 2" xfId="25073" xr:uid="{5CA262B9-76FB-44BF-A2EC-F7265F4F34B5}"/>
    <cellStyle name="Standaard 4 2 3 3 3 4 2 4" xfId="13056" xr:uid="{3D3E9DD4-B717-4122-90A2-FAFCD0CCE284}"/>
    <cellStyle name="Standaard 4 2 3 3 3 4 2 4 2" xfId="25074" xr:uid="{2B54876E-A27B-468E-9C3A-B831BABC9153}"/>
    <cellStyle name="Standaard 4 2 3 3 3 4 2 5" xfId="17724" xr:uid="{17839E4C-C441-461C-A993-310038644723}"/>
    <cellStyle name="Standaard 4 2 3 3 3 4 2 6" xfId="25069" xr:uid="{8AFEBF74-71CC-4433-9F1E-5A92EE68561F}"/>
    <cellStyle name="Standaard 4 2 3 3 3 4 2 7" xfId="4353" xr:uid="{C4247E1B-5EC8-4231-AA02-E8F54C557A76}"/>
    <cellStyle name="Standaard 4 2 3 3 3 4 3" xfId="1884" xr:uid="{00000000-0005-0000-0000-0000C8020000}"/>
    <cellStyle name="Standaard 4 2 3 3 3 4 3 2" xfId="5907" xr:uid="{26567389-118B-406E-8C2B-88B8F891DFB8}"/>
    <cellStyle name="Standaard 4 2 3 3 3 4 3 2 2" xfId="10573" xr:uid="{10FA13E9-72AA-4E81-A163-F4E082AB5464}"/>
    <cellStyle name="Standaard 4 2 3 3 3 4 3 2 2 2" xfId="25077" xr:uid="{01947CE6-A0C7-43F4-AB62-5BB9BDC6CE54}"/>
    <cellStyle name="Standaard 4 2 3 3 3 4 3 2 3" xfId="13059" xr:uid="{D6541DA6-CB09-4034-BA09-EC1365468AEB}"/>
    <cellStyle name="Standaard 4 2 3 3 3 4 3 2 3 2" xfId="25078" xr:uid="{EEE4BC0F-D6A2-4049-8E97-65DDB6C899D8}"/>
    <cellStyle name="Standaard 4 2 3 3 3 4 3 2 4" xfId="17727" xr:uid="{5FB23F66-2BE8-4AC9-BF3C-00A4A2CA69FA}"/>
    <cellStyle name="Standaard 4 2 3 3 3 4 3 2 5" xfId="25076" xr:uid="{EE0F34A6-5233-4155-99FF-550C77F0B59B}"/>
    <cellStyle name="Standaard 4 2 3 3 3 4 3 3" xfId="8242" xr:uid="{E7D3E732-4C01-41B3-81B5-A8A2F848B908}"/>
    <cellStyle name="Standaard 4 2 3 3 3 4 3 3 2" xfId="25079" xr:uid="{81B04922-246F-4703-AD2E-4AA4EFD0A6F0}"/>
    <cellStyle name="Standaard 4 2 3 3 3 4 3 4" xfId="13058" xr:uid="{091F5539-A2F6-46BD-9B30-6F71959141DD}"/>
    <cellStyle name="Standaard 4 2 3 3 3 4 3 4 2" xfId="25080" xr:uid="{70377AEC-4782-4B37-82C0-80CEC30703C3}"/>
    <cellStyle name="Standaard 4 2 3 3 3 4 3 5" xfId="17726" xr:uid="{C597099E-48C9-4507-BFEE-0E2BDA376BAD}"/>
    <cellStyle name="Standaard 4 2 3 3 3 4 3 6" xfId="25075" xr:uid="{BBEA0D76-9AF5-49F1-AA9F-B5E2214F2758}"/>
    <cellStyle name="Standaard 4 2 3 3 3 4 3 7" xfId="3576" xr:uid="{41932B97-C9E2-48F1-BB46-A7889FA25580}"/>
    <cellStyle name="Standaard 4 2 3 3 3 4 4" xfId="5130" xr:uid="{52430A7F-D473-461A-87F1-BE35FD03DF47}"/>
    <cellStyle name="Standaard 4 2 3 3 3 4 4 2" xfId="9796" xr:uid="{C956B637-FC33-492E-B581-F72380B9423D}"/>
    <cellStyle name="Standaard 4 2 3 3 3 4 4 2 2" xfId="25082" xr:uid="{D1AFFF21-1D92-4BD1-99CA-5A965BFB7793}"/>
    <cellStyle name="Standaard 4 2 3 3 3 4 4 3" xfId="13060" xr:uid="{287E6FC8-2435-4040-A801-93EF54D8DE36}"/>
    <cellStyle name="Standaard 4 2 3 3 3 4 4 3 2" xfId="25083" xr:uid="{DE2B53E2-68F5-4BBC-933C-D49EF5240E9F}"/>
    <cellStyle name="Standaard 4 2 3 3 3 4 4 4" xfId="17728" xr:uid="{77FDACB1-75EE-4629-B4DB-C9C107D78099}"/>
    <cellStyle name="Standaard 4 2 3 3 3 4 4 5" xfId="25081" xr:uid="{A7F74E46-7622-43C3-B7C7-71645DBDE44F}"/>
    <cellStyle name="Standaard 4 2 3 3 3 4 5" xfId="7465" xr:uid="{365669C2-DCB1-402A-B726-A409FD81CEEF}"/>
    <cellStyle name="Standaard 4 2 3 3 3 4 5 2" xfId="25084" xr:uid="{5B206AA4-F09F-439C-90D1-FF8AF0E350D2}"/>
    <cellStyle name="Standaard 4 2 3 3 3 4 6" xfId="13055" xr:uid="{23368F90-F1AB-4CB4-814A-26DB94D60D38}"/>
    <cellStyle name="Standaard 4 2 3 3 3 4 6 2" xfId="25085" xr:uid="{D91E1863-07D0-4A63-8B5D-03394F9F4224}"/>
    <cellStyle name="Standaard 4 2 3 3 3 4 7" xfId="17723" xr:uid="{0722B42C-BAEC-4805-80AC-BFB1975CE312}"/>
    <cellStyle name="Standaard 4 2 3 3 3 4 8" xfId="25068" xr:uid="{E49324C2-A151-4A86-B8B0-4322B9DBA6E0}"/>
    <cellStyle name="Standaard 4 2 3 3 3 4 9" xfId="2796" xr:uid="{EE683795-6183-4B75-BE32-C25F85009736}"/>
    <cellStyle name="Standaard 4 2 3 3 3 5" xfId="831" xr:uid="{00000000-0005-0000-0000-0000C9020000}"/>
    <cellStyle name="Standaard 4 2 3 3 3 5 2" xfId="6296" xr:uid="{35A59E50-A6D7-4695-93F9-7075F37BA4FA}"/>
    <cellStyle name="Standaard 4 2 3 3 3 5 2 2" xfId="10962" xr:uid="{83523DF9-67BF-422F-A4AF-26DA15932C24}"/>
    <cellStyle name="Standaard 4 2 3 3 3 5 2 2 2" xfId="25088" xr:uid="{411B8F33-9F07-4C52-8B41-D3CB86EAB2AF}"/>
    <cellStyle name="Standaard 4 2 3 3 3 5 2 3" xfId="13062" xr:uid="{B0E1299B-B629-4D1C-871C-4336C52E8B71}"/>
    <cellStyle name="Standaard 4 2 3 3 3 5 2 3 2" xfId="25089" xr:uid="{C4C60B41-A225-41AA-8C33-DC336F47C799}"/>
    <cellStyle name="Standaard 4 2 3 3 3 5 2 4" xfId="17730" xr:uid="{07911C4A-4338-42FB-969A-BEF8DAFC32F2}"/>
    <cellStyle name="Standaard 4 2 3 3 3 5 2 5" xfId="25087" xr:uid="{F95FDE7D-78DE-4864-94D3-C06BF54267F4}"/>
    <cellStyle name="Standaard 4 2 3 3 3 5 3" xfId="8631" xr:uid="{8B1B0F3C-B0C0-4B9A-A030-99C066330DA8}"/>
    <cellStyle name="Standaard 4 2 3 3 3 5 3 2" xfId="25090" xr:uid="{DF071A01-F414-489F-9454-F2743032A3AD}"/>
    <cellStyle name="Standaard 4 2 3 3 3 5 4" xfId="13061" xr:uid="{01A7FF3E-45F6-4EC5-A3C0-68B12B845F52}"/>
    <cellStyle name="Standaard 4 2 3 3 3 5 4 2" xfId="25091" xr:uid="{2F5E235D-235D-4E3F-BFF5-BE2C06230ED7}"/>
    <cellStyle name="Standaard 4 2 3 3 3 5 5" xfId="17729" xr:uid="{59E35EF2-3104-4E81-8F49-7E347C300877}"/>
    <cellStyle name="Standaard 4 2 3 3 3 5 6" xfId="25086" xr:uid="{7F859564-BFA1-4ABE-AD12-6634B2AC68A7}"/>
    <cellStyle name="Standaard 4 2 3 3 3 5 7" xfId="3965" xr:uid="{ED8655BF-8F20-4A6D-8F7C-B3CF69D77C30}"/>
    <cellStyle name="Standaard 4 2 3 3 3 6" xfId="1615" xr:uid="{00000000-0005-0000-0000-0000CA020000}"/>
    <cellStyle name="Standaard 4 2 3 3 3 6 2" xfId="5519" xr:uid="{67A0AEA3-B2DB-4393-BA00-4DD43D059B12}"/>
    <cellStyle name="Standaard 4 2 3 3 3 6 2 2" xfId="10185" xr:uid="{6BBC4CAF-4DD5-438D-BFF1-287416D3BFE7}"/>
    <cellStyle name="Standaard 4 2 3 3 3 6 2 2 2" xfId="25094" xr:uid="{87E158E7-C9C1-4EA5-B507-D74E8CAFC23A}"/>
    <cellStyle name="Standaard 4 2 3 3 3 6 2 3" xfId="13064" xr:uid="{F245E9B6-862B-4CAC-9C42-AAAC2E48DBD4}"/>
    <cellStyle name="Standaard 4 2 3 3 3 6 2 3 2" xfId="25095" xr:uid="{C41FC05E-FADE-4305-BDC6-A63240A76778}"/>
    <cellStyle name="Standaard 4 2 3 3 3 6 2 4" xfId="17732" xr:uid="{5EC02F3A-289A-4DE4-98A1-A3076338EEC3}"/>
    <cellStyle name="Standaard 4 2 3 3 3 6 2 5" xfId="25093" xr:uid="{13F2E1BA-691E-4C67-B1FE-D27BC34659CE}"/>
    <cellStyle name="Standaard 4 2 3 3 3 6 3" xfId="7854" xr:uid="{32ADC418-71BA-4D7F-AC4E-6D1392A34D6D}"/>
    <cellStyle name="Standaard 4 2 3 3 3 6 3 2" xfId="25096" xr:uid="{35D1871A-51DA-4A04-A34C-66CE4A493E68}"/>
    <cellStyle name="Standaard 4 2 3 3 3 6 4" xfId="13063" xr:uid="{9702E8B4-B1AF-41F3-9B85-37CCDA6CF843}"/>
    <cellStyle name="Standaard 4 2 3 3 3 6 4 2" xfId="25097" xr:uid="{BAE27B8D-1707-426B-9CDD-B1CB8D283840}"/>
    <cellStyle name="Standaard 4 2 3 3 3 6 5" xfId="17731" xr:uid="{86FEBA09-2EE0-4985-ABC9-82C30B1BCE30}"/>
    <cellStyle name="Standaard 4 2 3 3 3 6 6" xfId="25092" xr:uid="{E50737A3-DE33-4FB3-B48D-71ECA7D1D3CF}"/>
    <cellStyle name="Standaard 4 2 3 3 3 6 7" xfId="3188" xr:uid="{60903E41-5DB2-4B93-96D3-CEFFB689D24F}"/>
    <cellStyle name="Standaard 4 2 3 3 3 7" xfId="4742" xr:uid="{1EE74D44-BC92-4847-BE03-AB998B716CB2}"/>
    <cellStyle name="Standaard 4 2 3 3 3 7 2" xfId="9408" xr:uid="{4BC51894-A651-44C6-A68A-FFFCCE3F9BF2}"/>
    <cellStyle name="Standaard 4 2 3 3 3 7 2 2" xfId="25099" xr:uid="{01CB3407-2939-4BE5-A515-2D9F5C4222C1}"/>
    <cellStyle name="Standaard 4 2 3 3 3 7 3" xfId="13065" xr:uid="{530B9F20-9A6A-4B53-B968-DF0147409EEF}"/>
    <cellStyle name="Standaard 4 2 3 3 3 7 3 2" xfId="25100" xr:uid="{A814BE6B-6456-4C4F-A2DB-24BECFF83E92}"/>
    <cellStyle name="Standaard 4 2 3 3 3 7 4" xfId="17733" xr:uid="{E3FC0C97-8F62-4BD9-96DE-5626954916AA}"/>
    <cellStyle name="Standaard 4 2 3 3 3 7 5" xfId="25098" xr:uid="{39E37DC1-E4C2-49D3-8643-ED6FA9E43F11}"/>
    <cellStyle name="Standaard 4 2 3 3 3 8" xfId="7132" xr:uid="{6C4F0219-7D56-4A96-886B-BD6504FB7C1A}"/>
    <cellStyle name="Standaard 4 2 3 3 3 8 2" xfId="25101" xr:uid="{3757CC46-D8D0-43A9-969D-133FEB78E600}"/>
    <cellStyle name="Standaard 4 2 3 3 3 9" xfId="13018" xr:uid="{77ABDC54-A148-40A4-A0B4-996AC6594E71}"/>
    <cellStyle name="Standaard 4 2 3 3 3 9 2" xfId="25102" xr:uid="{2EC59C6D-B0F4-418D-A4B3-7C54296EFEF9}"/>
    <cellStyle name="Standaard 4 2 3 3 4" xfId="39" xr:uid="{00000000-0005-0000-0000-0000CB020000}"/>
    <cellStyle name="Standaard 4 2 3 3 4 10" xfId="17734" xr:uid="{D7E3A591-C530-45E8-BA4A-10C9A4FC768D}"/>
    <cellStyle name="Standaard 4 2 3 3 4 11" xfId="25103" xr:uid="{486B1EBE-6C7D-414F-B4C4-57FC72222EE9}"/>
    <cellStyle name="Standaard 4 2 3 3 4 12" xfId="2409" xr:uid="{F2CC4FCE-0766-4B57-B975-92B2ACA59E56}"/>
    <cellStyle name="Standaard 4 2 3 3 4 2" xfId="313" xr:uid="{00000000-0005-0000-0000-0000CC020000}"/>
    <cellStyle name="Standaard 4 2 3 3 4 2 10" xfId="25104" xr:uid="{FDD41E1C-2006-46DE-AE75-1E5CAD05B25E}"/>
    <cellStyle name="Standaard 4 2 3 3 4 2 11" xfId="2513" xr:uid="{C406A737-BDEF-407D-807B-F43CEC691B45}"/>
    <cellStyle name="Standaard 4 2 3 3 4 2 2" xfId="314" xr:uid="{00000000-0005-0000-0000-0000CD020000}"/>
    <cellStyle name="Standaard 4 2 3 3 4 2 2 10" xfId="2707" xr:uid="{2A11C90A-1F52-4DA4-96E1-2CC615B00B83}"/>
    <cellStyle name="Standaard 4 2 3 3 4 2 2 2" xfId="315" xr:uid="{00000000-0005-0000-0000-0000CE020000}"/>
    <cellStyle name="Standaard 4 2 3 3 4 2 2 2 2" xfId="1103" xr:uid="{00000000-0005-0000-0000-0000CF020000}"/>
    <cellStyle name="Standaard 4 2 3 3 4 2 2 2 2 2" xfId="6983" xr:uid="{24C0A0F1-2A9A-41AD-AC3F-6FE42FE83686}"/>
    <cellStyle name="Standaard 4 2 3 3 4 2 2 2 2 2 2" xfId="11649" xr:uid="{1F2F81FC-4B65-46BB-B2C2-B021DAB7E412}"/>
    <cellStyle name="Standaard 4 2 3 3 4 2 2 2 2 2 2 2" xfId="25109" xr:uid="{11D19E5F-EA93-4644-B35A-A2EA3E304920}"/>
    <cellStyle name="Standaard 4 2 3 3 4 2 2 2 2 2 3" xfId="13071" xr:uid="{D5E8B944-E0B6-41B7-BCE0-D9B2518E4436}"/>
    <cellStyle name="Standaard 4 2 3 3 4 2 2 2 2 2 3 2" xfId="25110" xr:uid="{F3F7BF54-A79C-413B-9808-3D6BAECD7A2A}"/>
    <cellStyle name="Standaard 4 2 3 3 4 2 2 2 2 2 4" xfId="17739" xr:uid="{8CDCAF07-3850-4A90-8738-15D9169FBD9C}"/>
    <cellStyle name="Standaard 4 2 3 3 4 2 2 2 2 2 5" xfId="25108" xr:uid="{B1321596-C4C1-4DF0-86D8-21071F16E199}"/>
    <cellStyle name="Standaard 4 2 3 3 4 2 2 2 2 3" xfId="9318" xr:uid="{9C0BB709-E0B9-4B09-A90D-117D54461CA9}"/>
    <cellStyle name="Standaard 4 2 3 3 4 2 2 2 2 3 2" xfId="25111" xr:uid="{D621F077-C461-456D-897F-3EFF3E23E724}"/>
    <cellStyle name="Standaard 4 2 3 3 4 2 2 2 2 4" xfId="13070" xr:uid="{75638848-7234-466A-BB0B-0F7C3072C1F4}"/>
    <cellStyle name="Standaard 4 2 3 3 4 2 2 2 2 4 2" xfId="25112" xr:uid="{7E17E88E-6D84-4481-A52B-F35497356C37}"/>
    <cellStyle name="Standaard 4 2 3 3 4 2 2 2 2 5" xfId="17738" xr:uid="{DFA969A6-F36D-4D09-B6EF-43BACF68AAB8}"/>
    <cellStyle name="Standaard 4 2 3 3 4 2 2 2 2 6" xfId="25107" xr:uid="{346049EF-4F74-4E9F-AC3D-8EA0DC15B7ED}"/>
    <cellStyle name="Standaard 4 2 3 3 4 2 2 2 2 7" xfId="4652" xr:uid="{061B3B5F-FBBC-4EAF-BEB6-C2CD3AC9D903}"/>
    <cellStyle name="Standaard 4 2 3 3 4 2 2 2 3" xfId="1887" xr:uid="{00000000-0005-0000-0000-0000D0020000}"/>
    <cellStyle name="Standaard 4 2 3 3 4 2 2 2 3 2" xfId="6206" xr:uid="{0FE3DAFF-B655-469C-AA33-077CAD855162}"/>
    <cellStyle name="Standaard 4 2 3 3 4 2 2 2 3 2 2" xfId="10872" xr:uid="{C34FF45B-5121-4202-A7BB-39642500F8E7}"/>
    <cellStyle name="Standaard 4 2 3 3 4 2 2 2 3 2 2 2" xfId="25115" xr:uid="{A42C8BDD-4FF6-471F-A860-8EBC0150AF54}"/>
    <cellStyle name="Standaard 4 2 3 3 4 2 2 2 3 2 3" xfId="13073" xr:uid="{9529FC42-E89E-4FCB-9604-21284618A01A}"/>
    <cellStyle name="Standaard 4 2 3 3 4 2 2 2 3 2 3 2" xfId="25116" xr:uid="{281659DD-A342-4786-B3F1-344C4A3813D9}"/>
    <cellStyle name="Standaard 4 2 3 3 4 2 2 2 3 2 4" xfId="17741" xr:uid="{96F936C2-70EB-438F-BA33-30DE628DCE41}"/>
    <cellStyle name="Standaard 4 2 3 3 4 2 2 2 3 2 5" xfId="25114" xr:uid="{51AA4006-03FA-4D2D-AF4F-011F2EB4B122}"/>
    <cellStyle name="Standaard 4 2 3 3 4 2 2 2 3 3" xfId="8541" xr:uid="{EE586C4B-9051-41C3-BE90-1CC3046D7725}"/>
    <cellStyle name="Standaard 4 2 3 3 4 2 2 2 3 3 2" xfId="25117" xr:uid="{507A059E-4971-469B-8496-652F26986B48}"/>
    <cellStyle name="Standaard 4 2 3 3 4 2 2 2 3 4" xfId="13072" xr:uid="{9342538B-C866-468F-9A92-FF2D1F1C6AFF}"/>
    <cellStyle name="Standaard 4 2 3 3 4 2 2 2 3 4 2" xfId="25118" xr:uid="{E8BEEBDA-B56E-4CD6-B657-D7C308B72DED}"/>
    <cellStyle name="Standaard 4 2 3 3 4 2 2 2 3 5" xfId="17740" xr:uid="{53551731-6963-4FF4-A881-E12E3826A09F}"/>
    <cellStyle name="Standaard 4 2 3 3 4 2 2 2 3 6" xfId="25113" xr:uid="{99C5E3C4-7F1F-47A2-8C48-5BD44740E932}"/>
    <cellStyle name="Standaard 4 2 3 3 4 2 2 2 3 7" xfId="3875" xr:uid="{9C2BA660-BFB5-4E39-8522-836A8E440E27}"/>
    <cellStyle name="Standaard 4 2 3 3 4 2 2 2 4" xfId="5429" xr:uid="{D55D9F47-FD59-4A8C-9DA7-57F8F8DB640A}"/>
    <cellStyle name="Standaard 4 2 3 3 4 2 2 2 4 2" xfId="10095" xr:uid="{516627B7-7C13-4EEC-B08F-8797684955C5}"/>
    <cellStyle name="Standaard 4 2 3 3 4 2 2 2 4 2 2" xfId="25120" xr:uid="{A165363F-5AE8-4979-B4B9-D47FBC62C140}"/>
    <cellStyle name="Standaard 4 2 3 3 4 2 2 2 4 3" xfId="13074" xr:uid="{05889635-7AB3-4A2B-9D57-69BCA32872C2}"/>
    <cellStyle name="Standaard 4 2 3 3 4 2 2 2 4 3 2" xfId="25121" xr:uid="{D34C56FB-9DBF-4064-86CA-6004CAA1BCE4}"/>
    <cellStyle name="Standaard 4 2 3 3 4 2 2 2 4 4" xfId="17742" xr:uid="{2B8776D1-AE09-4AAE-AB7B-8A7ECD792CC7}"/>
    <cellStyle name="Standaard 4 2 3 3 4 2 2 2 4 5" xfId="25119" xr:uid="{0DFA50D2-0E0A-44F2-825D-0D1B8623F73C}"/>
    <cellStyle name="Standaard 4 2 3 3 4 2 2 2 5" xfId="7764" xr:uid="{B360BCE4-AF71-4427-A17F-EF299D7794DA}"/>
    <cellStyle name="Standaard 4 2 3 3 4 2 2 2 5 2" xfId="25122" xr:uid="{F24F3C6C-167B-40EC-905F-69F470873120}"/>
    <cellStyle name="Standaard 4 2 3 3 4 2 2 2 6" xfId="13069" xr:uid="{F62A18DF-7049-4CEB-AF24-951E5954ECAF}"/>
    <cellStyle name="Standaard 4 2 3 3 4 2 2 2 6 2" xfId="25123" xr:uid="{93D7E25D-0F74-4805-B1D0-45DCA7816AF5}"/>
    <cellStyle name="Standaard 4 2 3 3 4 2 2 2 7" xfId="17737" xr:uid="{4FC1BCBA-BBB4-4F19-B3C8-CAEB1187015F}"/>
    <cellStyle name="Standaard 4 2 3 3 4 2 2 2 8" xfId="25106" xr:uid="{30DA9837-5E20-45FC-8E08-2E2F83FD9285}"/>
    <cellStyle name="Standaard 4 2 3 3 4 2 2 2 9" xfId="3095" xr:uid="{B830E519-32E6-4360-81E8-B941A3C098F3}"/>
    <cellStyle name="Standaard 4 2 3 3 4 2 2 3" xfId="1102" xr:uid="{00000000-0005-0000-0000-0000D1020000}"/>
    <cellStyle name="Standaard 4 2 3 3 4 2 2 3 2" xfId="6595" xr:uid="{BC558FCB-875C-4D11-B602-CE5A348605D5}"/>
    <cellStyle name="Standaard 4 2 3 3 4 2 2 3 2 2" xfId="11261" xr:uid="{0522F94E-DFE6-4B31-AA96-B04F8743791B}"/>
    <cellStyle name="Standaard 4 2 3 3 4 2 2 3 2 2 2" xfId="25126" xr:uid="{C5C95D63-3114-48B2-84F1-3EFD5A5897B2}"/>
    <cellStyle name="Standaard 4 2 3 3 4 2 2 3 2 3" xfId="13076" xr:uid="{CBD75F2F-D5DA-4B8E-A268-1167885FD2F1}"/>
    <cellStyle name="Standaard 4 2 3 3 4 2 2 3 2 3 2" xfId="25127" xr:uid="{BB5ABEBF-60AE-46FB-82F8-1B6C2446FFF4}"/>
    <cellStyle name="Standaard 4 2 3 3 4 2 2 3 2 4" xfId="17744" xr:uid="{4CD7B181-482B-415C-A811-F524BC5B8DC5}"/>
    <cellStyle name="Standaard 4 2 3 3 4 2 2 3 2 5" xfId="25125" xr:uid="{75008AEA-D7A0-4425-801A-1CC44A7A4CE2}"/>
    <cellStyle name="Standaard 4 2 3 3 4 2 2 3 3" xfId="8930" xr:uid="{73524BD5-840E-4A51-90F4-DF79DBD17E4D}"/>
    <cellStyle name="Standaard 4 2 3 3 4 2 2 3 3 2" xfId="25128" xr:uid="{7ED5E567-701B-469A-99D6-896023FF1CED}"/>
    <cellStyle name="Standaard 4 2 3 3 4 2 2 3 4" xfId="13075" xr:uid="{CDAC70EC-3E8F-474B-AC19-CB0BA4AB38D4}"/>
    <cellStyle name="Standaard 4 2 3 3 4 2 2 3 4 2" xfId="25129" xr:uid="{E3680340-5B26-4694-B3C5-8C54A55F1078}"/>
    <cellStyle name="Standaard 4 2 3 3 4 2 2 3 5" xfId="17743" xr:uid="{F826CC99-76A1-480F-BA83-54D95CD75658}"/>
    <cellStyle name="Standaard 4 2 3 3 4 2 2 3 6" xfId="25124" xr:uid="{406BBECB-E91C-45FD-BAD5-D390A0E8FEA4}"/>
    <cellStyle name="Standaard 4 2 3 3 4 2 2 3 7" xfId="4264" xr:uid="{33917EF7-5066-402E-AC53-6E4F3166F980}"/>
    <cellStyle name="Standaard 4 2 3 3 4 2 2 4" xfId="1886" xr:uid="{00000000-0005-0000-0000-0000D2020000}"/>
    <cellStyle name="Standaard 4 2 3 3 4 2 2 4 2" xfId="5818" xr:uid="{51944334-056E-4E47-93B8-F64CB6A203B9}"/>
    <cellStyle name="Standaard 4 2 3 3 4 2 2 4 2 2" xfId="10484" xr:uid="{4B7C59F1-C448-46B3-B111-1BB6869999A1}"/>
    <cellStyle name="Standaard 4 2 3 3 4 2 2 4 2 2 2" xfId="25132" xr:uid="{D9E052BD-3070-4F9B-9C84-43CED804459C}"/>
    <cellStyle name="Standaard 4 2 3 3 4 2 2 4 2 3" xfId="13078" xr:uid="{9CC5E8C3-DF39-45BB-A40C-45976A26A2ED}"/>
    <cellStyle name="Standaard 4 2 3 3 4 2 2 4 2 3 2" xfId="25133" xr:uid="{D04D12AA-5E21-4E01-B8CD-5D67A8358F52}"/>
    <cellStyle name="Standaard 4 2 3 3 4 2 2 4 2 4" xfId="17746" xr:uid="{9C4FB958-4538-4B78-A817-83B415489173}"/>
    <cellStyle name="Standaard 4 2 3 3 4 2 2 4 2 5" xfId="25131" xr:uid="{F94970BF-DF0C-4E17-8798-9424BB362B57}"/>
    <cellStyle name="Standaard 4 2 3 3 4 2 2 4 3" xfId="8153" xr:uid="{2941A941-D190-4BB4-A048-DDF86BB0D565}"/>
    <cellStyle name="Standaard 4 2 3 3 4 2 2 4 3 2" xfId="25134" xr:uid="{7E76646D-E969-41F2-A8EE-298F67837B94}"/>
    <cellStyle name="Standaard 4 2 3 3 4 2 2 4 4" xfId="13077" xr:uid="{EFB1EAF9-B114-4448-B37E-89E77C25DF08}"/>
    <cellStyle name="Standaard 4 2 3 3 4 2 2 4 4 2" xfId="25135" xr:uid="{5FEEDEAF-C736-4D5F-8770-6C28336C74BF}"/>
    <cellStyle name="Standaard 4 2 3 3 4 2 2 4 5" xfId="17745" xr:uid="{1A1665C7-0DB2-4FC8-B40C-E13A4893D59C}"/>
    <cellStyle name="Standaard 4 2 3 3 4 2 2 4 6" xfId="25130" xr:uid="{69BBAEEF-D370-4EFC-816C-55B7DC14F7E2}"/>
    <cellStyle name="Standaard 4 2 3 3 4 2 2 4 7" xfId="3487" xr:uid="{C62D8939-5A06-41D2-BC9F-968CB95C5F99}"/>
    <cellStyle name="Standaard 4 2 3 3 4 2 2 5" xfId="5041" xr:uid="{9DDCB4A7-C36C-495D-883A-4C35924DB0BA}"/>
    <cellStyle name="Standaard 4 2 3 3 4 2 2 5 2" xfId="9707" xr:uid="{F9B34067-9438-4CBE-847A-4E5661C990AC}"/>
    <cellStyle name="Standaard 4 2 3 3 4 2 2 5 2 2" xfId="25137" xr:uid="{0E871FF8-B9E5-470D-8680-3D47338A9165}"/>
    <cellStyle name="Standaard 4 2 3 3 4 2 2 5 3" xfId="13079" xr:uid="{19AE047F-1B53-4578-AE02-6B60EE796008}"/>
    <cellStyle name="Standaard 4 2 3 3 4 2 2 5 3 2" xfId="25138" xr:uid="{011E1B80-D7E4-49D3-9147-AC1F5B306404}"/>
    <cellStyle name="Standaard 4 2 3 3 4 2 2 5 4" xfId="17747" xr:uid="{9F2B34F2-0BDB-46F1-98A7-079881341FCC}"/>
    <cellStyle name="Standaard 4 2 3 3 4 2 2 5 5" xfId="25136" xr:uid="{41AC7161-AF47-40E5-B358-B772D7D06F92}"/>
    <cellStyle name="Standaard 4 2 3 3 4 2 2 6" xfId="7376" xr:uid="{64E429B6-CB32-4C96-AEDA-4768A815F212}"/>
    <cellStyle name="Standaard 4 2 3 3 4 2 2 6 2" xfId="25139" xr:uid="{1613DA45-CB82-4D90-A9E1-9CB1B72451A6}"/>
    <cellStyle name="Standaard 4 2 3 3 4 2 2 7" xfId="13068" xr:uid="{31702DDB-95E6-423F-984D-54CF382E2FD4}"/>
    <cellStyle name="Standaard 4 2 3 3 4 2 2 7 2" xfId="25140" xr:uid="{C24276FA-28CD-4E74-8B81-08081C525B3D}"/>
    <cellStyle name="Standaard 4 2 3 3 4 2 2 8" xfId="17736" xr:uid="{A6FDD77A-6595-4F8B-BA30-D3FBAC78AF59}"/>
    <cellStyle name="Standaard 4 2 3 3 4 2 2 9" xfId="25105" xr:uid="{7F4DC00F-F852-444D-85F7-D6B2466D7A1C}"/>
    <cellStyle name="Standaard 4 2 3 3 4 2 3" xfId="316" xr:uid="{00000000-0005-0000-0000-0000D3020000}"/>
    <cellStyle name="Standaard 4 2 3 3 4 2 3 2" xfId="1104" xr:uid="{00000000-0005-0000-0000-0000D4020000}"/>
    <cellStyle name="Standaard 4 2 3 3 4 2 3 2 2" xfId="6789" xr:uid="{7D811F44-B562-490A-9212-3D1505E0BEF8}"/>
    <cellStyle name="Standaard 4 2 3 3 4 2 3 2 2 2" xfId="11455" xr:uid="{9237DC6E-F971-457B-BE95-13C1A29ADBE0}"/>
    <cellStyle name="Standaard 4 2 3 3 4 2 3 2 2 2 2" xfId="25144" xr:uid="{B822ADE2-BCEF-4A3F-9C6C-44B9ED8ED9C9}"/>
    <cellStyle name="Standaard 4 2 3 3 4 2 3 2 2 3" xfId="13082" xr:uid="{CC4320D9-BC44-4CBC-B963-097C83EDCB09}"/>
    <cellStyle name="Standaard 4 2 3 3 4 2 3 2 2 3 2" xfId="25145" xr:uid="{B2000306-5E9C-4C3B-A7C1-65517E65FB86}"/>
    <cellStyle name="Standaard 4 2 3 3 4 2 3 2 2 4" xfId="17750" xr:uid="{AD37E0A8-ADB9-4010-A10A-43F4BF6E3522}"/>
    <cellStyle name="Standaard 4 2 3 3 4 2 3 2 2 5" xfId="25143" xr:uid="{B3AB5B7F-3726-447C-A230-EB94A6D2A211}"/>
    <cellStyle name="Standaard 4 2 3 3 4 2 3 2 3" xfId="9124" xr:uid="{3BC3B54A-9122-4B6A-B70D-A583940F43FC}"/>
    <cellStyle name="Standaard 4 2 3 3 4 2 3 2 3 2" xfId="25146" xr:uid="{B7693881-BA9F-4F2D-BFAA-93A70F1AA003}"/>
    <cellStyle name="Standaard 4 2 3 3 4 2 3 2 4" xfId="13081" xr:uid="{F94055BA-570D-4046-BDC8-09F09365DB0E}"/>
    <cellStyle name="Standaard 4 2 3 3 4 2 3 2 4 2" xfId="25147" xr:uid="{7F0E0555-2FD6-4FCA-8FA5-C153B4911C7E}"/>
    <cellStyle name="Standaard 4 2 3 3 4 2 3 2 5" xfId="17749" xr:uid="{16906F68-2CB0-4AE6-B1EB-664615E3D89C}"/>
    <cellStyle name="Standaard 4 2 3 3 4 2 3 2 6" xfId="25142" xr:uid="{9A7C10BD-BB3B-437D-9DA7-543D01DB977F}"/>
    <cellStyle name="Standaard 4 2 3 3 4 2 3 2 7" xfId="4458" xr:uid="{096B1C2D-895E-4F5A-80F0-12016D336C70}"/>
    <cellStyle name="Standaard 4 2 3 3 4 2 3 3" xfId="1888" xr:uid="{00000000-0005-0000-0000-0000D5020000}"/>
    <cellStyle name="Standaard 4 2 3 3 4 2 3 3 2" xfId="6012" xr:uid="{4E52041B-1478-4074-9BEE-9148FE04529C}"/>
    <cellStyle name="Standaard 4 2 3 3 4 2 3 3 2 2" xfId="10678" xr:uid="{E13ABB61-46A9-498F-8A85-F801AA5A6513}"/>
    <cellStyle name="Standaard 4 2 3 3 4 2 3 3 2 2 2" xfId="25150" xr:uid="{578E8A80-4C87-4FD7-ABDA-EDC00F385295}"/>
    <cellStyle name="Standaard 4 2 3 3 4 2 3 3 2 3" xfId="13084" xr:uid="{C110AD9B-3938-42DF-A7C6-E34DEC85FF82}"/>
    <cellStyle name="Standaard 4 2 3 3 4 2 3 3 2 3 2" xfId="25151" xr:uid="{C7EA77FF-753C-4A6C-972D-423A2B82BC65}"/>
    <cellStyle name="Standaard 4 2 3 3 4 2 3 3 2 4" xfId="17752" xr:uid="{9798253A-C71F-4C0B-8483-CF59ADB3E68A}"/>
    <cellStyle name="Standaard 4 2 3 3 4 2 3 3 2 5" xfId="25149" xr:uid="{F8EEA013-7A2D-450B-893B-842F0FDACD85}"/>
    <cellStyle name="Standaard 4 2 3 3 4 2 3 3 3" xfId="8347" xr:uid="{43056A78-8CFB-4AB0-B4FF-C64459670A35}"/>
    <cellStyle name="Standaard 4 2 3 3 4 2 3 3 3 2" xfId="25152" xr:uid="{EADF8168-F226-4A07-80F1-EFE9BF46EFC9}"/>
    <cellStyle name="Standaard 4 2 3 3 4 2 3 3 4" xfId="13083" xr:uid="{1E780A70-9991-48ED-AB76-7965700A9707}"/>
    <cellStyle name="Standaard 4 2 3 3 4 2 3 3 4 2" xfId="25153" xr:uid="{5603CE7E-70EC-46E3-B7E5-F9DB5E0C28AF}"/>
    <cellStyle name="Standaard 4 2 3 3 4 2 3 3 5" xfId="17751" xr:uid="{4D0BABDD-DC62-4E4E-8B6D-3CE934188215}"/>
    <cellStyle name="Standaard 4 2 3 3 4 2 3 3 6" xfId="25148" xr:uid="{62638959-EE0A-41A3-BF1B-C09749AE7EF0}"/>
    <cellStyle name="Standaard 4 2 3 3 4 2 3 3 7" xfId="3681" xr:uid="{125FECC5-1AA4-4363-B6D8-B0A08E03A3A8}"/>
    <cellStyle name="Standaard 4 2 3 3 4 2 3 4" xfId="5235" xr:uid="{4D7BA12D-688C-4B81-8C52-75E0204F6D94}"/>
    <cellStyle name="Standaard 4 2 3 3 4 2 3 4 2" xfId="9901" xr:uid="{4E0024FD-092A-429E-9F56-390684E0B014}"/>
    <cellStyle name="Standaard 4 2 3 3 4 2 3 4 2 2" xfId="25155" xr:uid="{CB8CBE07-59A5-4A51-BBA2-B5FD1516D4DC}"/>
    <cellStyle name="Standaard 4 2 3 3 4 2 3 4 3" xfId="13085" xr:uid="{8D1166F4-9419-4C3B-B269-D12B4AC37A7C}"/>
    <cellStyle name="Standaard 4 2 3 3 4 2 3 4 3 2" xfId="25156" xr:uid="{7047C614-71FC-4943-80B7-F60753E69E5D}"/>
    <cellStyle name="Standaard 4 2 3 3 4 2 3 4 4" xfId="17753" xr:uid="{2BD6977F-0F61-4116-907C-BC04BDDC437C}"/>
    <cellStyle name="Standaard 4 2 3 3 4 2 3 4 5" xfId="25154" xr:uid="{84C62E88-389C-4BCF-8E07-A8EFE5DD988B}"/>
    <cellStyle name="Standaard 4 2 3 3 4 2 3 5" xfId="7570" xr:uid="{71E07C71-616D-46C5-B56D-BD4E4FE833D2}"/>
    <cellStyle name="Standaard 4 2 3 3 4 2 3 5 2" xfId="25157" xr:uid="{825FDE3A-AE4C-4477-8E7F-B1F34EA57EEA}"/>
    <cellStyle name="Standaard 4 2 3 3 4 2 3 6" xfId="13080" xr:uid="{7BA6A75E-7F59-4C94-B2A2-18A229D99504}"/>
    <cellStyle name="Standaard 4 2 3 3 4 2 3 6 2" xfId="25158" xr:uid="{AB260FCA-EFD9-4FA6-AEB1-45F1F7466404}"/>
    <cellStyle name="Standaard 4 2 3 3 4 2 3 7" xfId="17748" xr:uid="{ADEC5B44-93CF-477E-9475-50767153FE9A}"/>
    <cellStyle name="Standaard 4 2 3 3 4 2 3 8" xfId="25141" xr:uid="{1E2CA8CE-9A48-4CBB-92F7-636E158E1F62}"/>
    <cellStyle name="Standaard 4 2 3 3 4 2 3 9" xfId="2901" xr:uid="{69E8FCF4-D611-4552-9267-6BCFE23DA218}"/>
    <cellStyle name="Standaard 4 2 3 3 4 2 4" xfId="1101" xr:uid="{00000000-0005-0000-0000-0000D6020000}"/>
    <cellStyle name="Standaard 4 2 3 3 4 2 4 2" xfId="6401" xr:uid="{1BEC601E-4567-411E-A9DF-2E11AA407271}"/>
    <cellStyle name="Standaard 4 2 3 3 4 2 4 2 2" xfId="11067" xr:uid="{935221E9-9E71-49BE-AAE2-0CDB00C376E4}"/>
    <cellStyle name="Standaard 4 2 3 3 4 2 4 2 2 2" xfId="25161" xr:uid="{66AE87BF-5AF0-46B3-B7AC-DE8F0CC32FF7}"/>
    <cellStyle name="Standaard 4 2 3 3 4 2 4 2 3" xfId="13087" xr:uid="{AB45200C-42F6-4090-8609-0094BB7C1FE6}"/>
    <cellStyle name="Standaard 4 2 3 3 4 2 4 2 3 2" xfId="25162" xr:uid="{AA5D1E85-7434-4C05-AC9F-7F965DE8F2B5}"/>
    <cellStyle name="Standaard 4 2 3 3 4 2 4 2 4" xfId="17755" xr:uid="{E45090B8-DA60-44A4-AF2A-819C3C6A0870}"/>
    <cellStyle name="Standaard 4 2 3 3 4 2 4 2 5" xfId="25160" xr:uid="{38FECCAF-D8BA-4AAB-95D0-641454EF9DA0}"/>
    <cellStyle name="Standaard 4 2 3 3 4 2 4 3" xfId="8736" xr:uid="{27A8C6CE-22D1-449C-A7C3-B815B4BE17D9}"/>
    <cellStyle name="Standaard 4 2 3 3 4 2 4 3 2" xfId="25163" xr:uid="{D8F93418-8412-4260-8A96-08EF795CD142}"/>
    <cellStyle name="Standaard 4 2 3 3 4 2 4 4" xfId="13086" xr:uid="{E680A334-75CA-4086-86A8-23C4B0084D1A}"/>
    <cellStyle name="Standaard 4 2 3 3 4 2 4 4 2" xfId="25164" xr:uid="{B61B70C1-AAA8-4BEE-AF97-F4B25BCC0C63}"/>
    <cellStyle name="Standaard 4 2 3 3 4 2 4 5" xfId="17754" xr:uid="{DD210F36-C339-43E1-8606-9F9B9EF1EB8C}"/>
    <cellStyle name="Standaard 4 2 3 3 4 2 4 6" xfId="25159" xr:uid="{3E4FD4DB-B54D-4064-BF2F-CB5CD62BC8AA}"/>
    <cellStyle name="Standaard 4 2 3 3 4 2 4 7" xfId="4070" xr:uid="{500222A6-14EB-43CF-B4C9-DE03C6CA3C1D}"/>
    <cellStyle name="Standaard 4 2 3 3 4 2 5" xfId="1885" xr:uid="{00000000-0005-0000-0000-0000D7020000}"/>
    <cellStyle name="Standaard 4 2 3 3 4 2 5 2" xfId="5624" xr:uid="{535E70D5-3226-40D6-82D5-4CDC1E191801}"/>
    <cellStyle name="Standaard 4 2 3 3 4 2 5 2 2" xfId="10290" xr:uid="{103277E7-E695-49FA-9960-C60BA557CB30}"/>
    <cellStyle name="Standaard 4 2 3 3 4 2 5 2 2 2" xfId="25167" xr:uid="{9B6CB9FB-C551-4799-8BCA-C1AAD0C86733}"/>
    <cellStyle name="Standaard 4 2 3 3 4 2 5 2 3" xfId="13089" xr:uid="{40F55C77-1099-4928-8F5F-5869EED6D038}"/>
    <cellStyle name="Standaard 4 2 3 3 4 2 5 2 3 2" xfId="25168" xr:uid="{45A7CA45-F1DC-4BC3-B66F-84F08C330DDE}"/>
    <cellStyle name="Standaard 4 2 3 3 4 2 5 2 4" xfId="17757" xr:uid="{A0328BC1-46F4-4160-B875-6A1DEBE2222C}"/>
    <cellStyle name="Standaard 4 2 3 3 4 2 5 2 5" xfId="25166" xr:uid="{C0E0A806-4372-436F-A004-C643CD84C5FE}"/>
    <cellStyle name="Standaard 4 2 3 3 4 2 5 3" xfId="7959" xr:uid="{AB829AB2-7E12-4188-B990-C1E87A8FF65D}"/>
    <cellStyle name="Standaard 4 2 3 3 4 2 5 3 2" xfId="25169" xr:uid="{57162F8C-8322-4192-9D35-CBCB2E793BAF}"/>
    <cellStyle name="Standaard 4 2 3 3 4 2 5 4" xfId="13088" xr:uid="{A7B5D679-9376-4A85-A687-6E0F2211DD6A}"/>
    <cellStyle name="Standaard 4 2 3 3 4 2 5 4 2" xfId="25170" xr:uid="{44B753A1-9590-474A-B168-25835D2F50C5}"/>
    <cellStyle name="Standaard 4 2 3 3 4 2 5 5" xfId="17756" xr:uid="{EA4FBEE3-C2C4-493E-BCF2-4611224677CC}"/>
    <cellStyle name="Standaard 4 2 3 3 4 2 5 6" xfId="25165" xr:uid="{F63F0FB3-5379-4BA9-ABFE-D89609F79FEB}"/>
    <cellStyle name="Standaard 4 2 3 3 4 2 5 7" xfId="3293" xr:uid="{589911B2-AF8B-4C0F-90D0-520D9A98D316}"/>
    <cellStyle name="Standaard 4 2 3 3 4 2 6" xfId="4847" xr:uid="{87414B80-A4D2-4AB3-834E-69C8FB084708}"/>
    <cellStyle name="Standaard 4 2 3 3 4 2 6 2" xfId="9513" xr:uid="{C583E9F0-D363-48F0-97AD-B3F841C2B8B9}"/>
    <cellStyle name="Standaard 4 2 3 3 4 2 6 2 2" xfId="25172" xr:uid="{BCF525FE-A944-47F7-A815-329C8D10D0DD}"/>
    <cellStyle name="Standaard 4 2 3 3 4 2 6 3" xfId="13090" xr:uid="{8B7CA4BD-6E0B-44B1-8188-649337EDFBB3}"/>
    <cellStyle name="Standaard 4 2 3 3 4 2 6 3 2" xfId="25173" xr:uid="{AF5D44E7-2C18-4CFD-8940-2E0922EABE52}"/>
    <cellStyle name="Standaard 4 2 3 3 4 2 6 4" xfId="17758" xr:uid="{5B23AE72-CF4B-4A2A-8A03-D4F0E244AED2}"/>
    <cellStyle name="Standaard 4 2 3 3 4 2 6 5" xfId="25171" xr:uid="{E48FDC13-0701-42F7-A0F1-250D5A0EEE46}"/>
    <cellStyle name="Standaard 4 2 3 3 4 2 7" xfId="7182" xr:uid="{35FB7AA2-D9CD-422C-953F-4E79D25216EA}"/>
    <cellStyle name="Standaard 4 2 3 3 4 2 7 2" xfId="25174" xr:uid="{32B1D005-628C-432C-BB6F-274622CCE1A7}"/>
    <cellStyle name="Standaard 4 2 3 3 4 2 8" xfId="13067" xr:uid="{1889C5FE-D40F-40C4-B863-A7A28EA70DA4}"/>
    <cellStyle name="Standaard 4 2 3 3 4 2 8 2" xfId="25175" xr:uid="{F1663AC8-8F03-4503-824A-2C0735695D34}"/>
    <cellStyle name="Standaard 4 2 3 3 4 2 9" xfId="17735" xr:uid="{0742C339-08F5-4B5A-98E1-72D729BC4582}"/>
    <cellStyle name="Standaard 4 2 3 3 4 3" xfId="317" xr:uid="{00000000-0005-0000-0000-0000D8020000}"/>
    <cellStyle name="Standaard 4 2 3 3 4 3 10" xfId="2603" xr:uid="{EE747AD3-F173-4D02-B70B-E2DA8C8A39CE}"/>
    <cellStyle name="Standaard 4 2 3 3 4 3 2" xfId="318" xr:uid="{00000000-0005-0000-0000-0000D9020000}"/>
    <cellStyle name="Standaard 4 2 3 3 4 3 2 2" xfId="1106" xr:uid="{00000000-0005-0000-0000-0000DA020000}"/>
    <cellStyle name="Standaard 4 2 3 3 4 3 2 2 2" xfId="6879" xr:uid="{5CDAFA99-2C81-450F-9874-FDE02C769FE3}"/>
    <cellStyle name="Standaard 4 2 3 3 4 3 2 2 2 2" xfId="11545" xr:uid="{C8B292BC-B18E-4915-898D-EEDFD6EB21F7}"/>
    <cellStyle name="Standaard 4 2 3 3 4 3 2 2 2 2 2" xfId="25180" xr:uid="{C86CBD98-9A47-4FB2-99FD-74FACA2E1FDF}"/>
    <cellStyle name="Standaard 4 2 3 3 4 3 2 2 2 3" xfId="13094" xr:uid="{BF5F55DE-1869-4559-BBD5-9A8168C82099}"/>
    <cellStyle name="Standaard 4 2 3 3 4 3 2 2 2 3 2" xfId="25181" xr:uid="{99615F63-4BF8-4680-B187-F950FC7CE743}"/>
    <cellStyle name="Standaard 4 2 3 3 4 3 2 2 2 4" xfId="17762" xr:uid="{830FDC9E-01F5-4080-AA7D-96F2EA9BCF17}"/>
    <cellStyle name="Standaard 4 2 3 3 4 3 2 2 2 5" xfId="25179" xr:uid="{A215A41B-77F5-42B2-B933-EC1827EFAB74}"/>
    <cellStyle name="Standaard 4 2 3 3 4 3 2 2 3" xfId="9214" xr:uid="{2A5D32F1-415D-4440-ACC6-B8CFE76418C6}"/>
    <cellStyle name="Standaard 4 2 3 3 4 3 2 2 3 2" xfId="25182" xr:uid="{638E0551-49EF-4A9C-B907-B0D722DC7D19}"/>
    <cellStyle name="Standaard 4 2 3 3 4 3 2 2 4" xfId="13093" xr:uid="{783023B4-690A-4A43-A6E3-2F6E3D4CFB17}"/>
    <cellStyle name="Standaard 4 2 3 3 4 3 2 2 4 2" xfId="25183" xr:uid="{2EC77A71-E948-4E1B-829B-DBD1D31BD9A8}"/>
    <cellStyle name="Standaard 4 2 3 3 4 3 2 2 5" xfId="17761" xr:uid="{BBA5AE5D-75B8-43C8-AF77-7F4E10D7B4A3}"/>
    <cellStyle name="Standaard 4 2 3 3 4 3 2 2 6" xfId="25178" xr:uid="{509735D7-ECE0-48F3-B7CB-0FE31E0E0556}"/>
    <cellStyle name="Standaard 4 2 3 3 4 3 2 2 7" xfId="4548" xr:uid="{33368617-8000-4ABA-A6C9-0D009BDAAE07}"/>
    <cellStyle name="Standaard 4 2 3 3 4 3 2 3" xfId="1890" xr:uid="{00000000-0005-0000-0000-0000DB020000}"/>
    <cellStyle name="Standaard 4 2 3 3 4 3 2 3 2" xfId="6102" xr:uid="{C97C46D6-B06A-474A-AEF7-C866AD44E2E3}"/>
    <cellStyle name="Standaard 4 2 3 3 4 3 2 3 2 2" xfId="10768" xr:uid="{5D5B612D-CBDE-43A7-97D7-3DCA0AFA6648}"/>
    <cellStyle name="Standaard 4 2 3 3 4 3 2 3 2 2 2" xfId="25186" xr:uid="{87421C0B-2E9F-43EC-B508-7D27AFD1CE10}"/>
    <cellStyle name="Standaard 4 2 3 3 4 3 2 3 2 3" xfId="13096" xr:uid="{5FACEED3-CC2A-47A7-98BD-2CCBA0392364}"/>
    <cellStyle name="Standaard 4 2 3 3 4 3 2 3 2 3 2" xfId="25187" xr:uid="{456CE762-6A40-4E06-9D7E-AAF418F7D3D4}"/>
    <cellStyle name="Standaard 4 2 3 3 4 3 2 3 2 4" xfId="17764" xr:uid="{2DE7CFA7-BAED-48C0-AB16-733266E9B00C}"/>
    <cellStyle name="Standaard 4 2 3 3 4 3 2 3 2 5" xfId="25185" xr:uid="{E5831F80-180B-43D4-91C2-2736B8518732}"/>
    <cellStyle name="Standaard 4 2 3 3 4 3 2 3 3" xfId="8437" xr:uid="{791E5B5B-3BF0-436E-90C0-1D4D24F33C5E}"/>
    <cellStyle name="Standaard 4 2 3 3 4 3 2 3 3 2" xfId="25188" xr:uid="{54108CAD-8441-4AEE-85BA-3C904623F87E}"/>
    <cellStyle name="Standaard 4 2 3 3 4 3 2 3 4" xfId="13095" xr:uid="{993F4672-22D2-4635-B0F1-D2CDB17610C1}"/>
    <cellStyle name="Standaard 4 2 3 3 4 3 2 3 4 2" xfId="25189" xr:uid="{096AEBB7-7897-426B-9F64-A4E0B550F375}"/>
    <cellStyle name="Standaard 4 2 3 3 4 3 2 3 5" xfId="17763" xr:uid="{E0FAA2D7-4C2D-4DE6-8701-2499DEABB94E}"/>
    <cellStyle name="Standaard 4 2 3 3 4 3 2 3 6" xfId="25184" xr:uid="{1D5D0732-91E4-4D1C-92DB-6CAE2F64C9DD}"/>
    <cellStyle name="Standaard 4 2 3 3 4 3 2 3 7" xfId="3771" xr:uid="{7B68F45C-6DBD-4415-9A00-20B2D8471E56}"/>
    <cellStyle name="Standaard 4 2 3 3 4 3 2 4" xfId="5325" xr:uid="{E80ED634-9807-4A66-A4E3-77FA66D6AB08}"/>
    <cellStyle name="Standaard 4 2 3 3 4 3 2 4 2" xfId="9991" xr:uid="{CD6CD5A3-7B95-4C6F-94D4-C8A82F67EABD}"/>
    <cellStyle name="Standaard 4 2 3 3 4 3 2 4 2 2" xfId="25191" xr:uid="{4E47096A-8A6D-4434-BE9A-9F26F76770FD}"/>
    <cellStyle name="Standaard 4 2 3 3 4 3 2 4 3" xfId="13097" xr:uid="{B2E9297F-9B18-4733-BBA1-8483966E7085}"/>
    <cellStyle name="Standaard 4 2 3 3 4 3 2 4 3 2" xfId="25192" xr:uid="{A31EB202-8414-4AC1-B0A5-20BFCA8A3718}"/>
    <cellStyle name="Standaard 4 2 3 3 4 3 2 4 4" xfId="17765" xr:uid="{2BA18677-C10F-47CA-996B-0C30AC0E31B5}"/>
    <cellStyle name="Standaard 4 2 3 3 4 3 2 4 5" xfId="25190" xr:uid="{6ED9A74C-F562-4493-AED3-DAD1A4507A18}"/>
    <cellStyle name="Standaard 4 2 3 3 4 3 2 5" xfId="7660" xr:uid="{EAB3BD32-7CCB-4A2E-9C4E-71F7900DA4F0}"/>
    <cellStyle name="Standaard 4 2 3 3 4 3 2 5 2" xfId="25193" xr:uid="{A8E86A8A-30B1-484A-A051-B39D4816CCD4}"/>
    <cellStyle name="Standaard 4 2 3 3 4 3 2 6" xfId="13092" xr:uid="{46BFE341-EE7F-45C1-9649-9B577B7A9E3D}"/>
    <cellStyle name="Standaard 4 2 3 3 4 3 2 6 2" xfId="25194" xr:uid="{55F84425-1998-4FF6-AF26-474CD639B242}"/>
    <cellStyle name="Standaard 4 2 3 3 4 3 2 7" xfId="17760" xr:uid="{DD959391-F9DC-421A-A615-281331FF03B0}"/>
    <cellStyle name="Standaard 4 2 3 3 4 3 2 8" xfId="25177" xr:uid="{E70E8CA7-F0DD-426B-AE8E-5D241CE77FEA}"/>
    <cellStyle name="Standaard 4 2 3 3 4 3 2 9" xfId="2991" xr:uid="{2E78F219-E64D-4CF9-98F3-E24F60C6D057}"/>
    <cellStyle name="Standaard 4 2 3 3 4 3 3" xfId="1105" xr:uid="{00000000-0005-0000-0000-0000DC020000}"/>
    <cellStyle name="Standaard 4 2 3 3 4 3 3 2" xfId="6491" xr:uid="{CA0F1B67-0196-4654-B71E-BB0016390A20}"/>
    <cellStyle name="Standaard 4 2 3 3 4 3 3 2 2" xfId="11157" xr:uid="{53BDF98B-75BD-4B0F-B972-5D7105EE1F25}"/>
    <cellStyle name="Standaard 4 2 3 3 4 3 3 2 2 2" xfId="25197" xr:uid="{2994F065-8662-4072-9B75-84AE41706939}"/>
    <cellStyle name="Standaard 4 2 3 3 4 3 3 2 3" xfId="13099" xr:uid="{4C4B29A8-6706-4261-A27F-495EAC04AD90}"/>
    <cellStyle name="Standaard 4 2 3 3 4 3 3 2 3 2" xfId="25198" xr:uid="{2940D8C9-7375-4AB0-948A-D9E61F7FBC1D}"/>
    <cellStyle name="Standaard 4 2 3 3 4 3 3 2 4" xfId="17767" xr:uid="{49E1B025-07D1-457A-A9E3-0AB24394B3F7}"/>
    <cellStyle name="Standaard 4 2 3 3 4 3 3 2 5" xfId="25196" xr:uid="{532BB260-8DFF-45E8-A89D-FF35657A26C7}"/>
    <cellStyle name="Standaard 4 2 3 3 4 3 3 3" xfId="8826" xr:uid="{6E1D245C-33D6-4B1D-B746-DCBDDE1A2550}"/>
    <cellStyle name="Standaard 4 2 3 3 4 3 3 3 2" xfId="25199" xr:uid="{498E1748-6445-45C7-BD46-E35EA1B0B3F2}"/>
    <cellStyle name="Standaard 4 2 3 3 4 3 3 4" xfId="13098" xr:uid="{CED238D3-CC4A-4E80-8C85-448CB8115E06}"/>
    <cellStyle name="Standaard 4 2 3 3 4 3 3 4 2" xfId="25200" xr:uid="{CCD6913C-BE8D-4820-8E33-AAB6A21A8D4D}"/>
    <cellStyle name="Standaard 4 2 3 3 4 3 3 5" xfId="17766" xr:uid="{09B07C90-DEC2-4DDB-BD90-72CAEB0FF530}"/>
    <cellStyle name="Standaard 4 2 3 3 4 3 3 6" xfId="25195" xr:uid="{7118CF02-6A82-4691-8CBC-5C9A9AEC07FF}"/>
    <cellStyle name="Standaard 4 2 3 3 4 3 3 7" xfId="4160" xr:uid="{BE5A96A1-8923-4933-B0E7-129AACAFD85E}"/>
    <cellStyle name="Standaard 4 2 3 3 4 3 4" xfId="1889" xr:uid="{00000000-0005-0000-0000-0000DD020000}"/>
    <cellStyle name="Standaard 4 2 3 3 4 3 4 2" xfId="5714" xr:uid="{44840CC7-0B55-419D-8EE6-F1E1CAB0AFD8}"/>
    <cellStyle name="Standaard 4 2 3 3 4 3 4 2 2" xfId="10380" xr:uid="{945176B6-F2E4-4E8D-9C55-C0BB7A794AF2}"/>
    <cellStyle name="Standaard 4 2 3 3 4 3 4 2 2 2" xfId="25203" xr:uid="{6B71E2F7-09E0-412D-8C35-50E15D4E6B37}"/>
    <cellStyle name="Standaard 4 2 3 3 4 3 4 2 3" xfId="13101" xr:uid="{D6DCE81F-A869-481B-9937-DDF082D98BF8}"/>
    <cellStyle name="Standaard 4 2 3 3 4 3 4 2 3 2" xfId="25204" xr:uid="{94DA591E-4418-4595-B540-760D2CF67F2D}"/>
    <cellStyle name="Standaard 4 2 3 3 4 3 4 2 4" xfId="17769" xr:uid="{C8613713-1FE6-4DD0-A6F8-5819C97711F1}"/>
    <cellStyle name="Standaard 4 2 3 3 4 3 4 2 5" xfId="25202" xr:uid="{8F0304D9-300C-4A7D-9EC3-301EDB3F1725}"/>
    <cellStyle name="Standaard 4 2 3 3 4 3 4 3" xfId="8049" xr:uid="{6474093C-0AFB-423E-835F-BEF6ADAFE713}"/>
    <cellStyle name="Standaard 4 2 3 3 4 3 4 3 2" xfId="25205" xr:uid="{05BFFE93-D27A-4B21-95A7-B1143B38988E}"/>
    <cellStyle name="Standaard 4 2 3 3 4 3 4 4" xfId="13100" xr:uid="{93003074-26A7-4C90-B6FB-635AB9B30C5A}"/>
    <cellStyle name="Standaard 4 2 3 3 4 3 4 4 2" xfId="25206" xr:uid="{CB821A14-1B04-4EDF-8A50-FC7C399E3028}"/>
    <cellStyle name="Standaard 4 2 3 3 4 3 4 5" xfId="17768" xr:uid="{3C6649D0-79C9-493F-87A5-812760BCAFA9}"/>
    <cellStyle name="Standaard 4 2 3 3 4 3 4 6" xfId="25201" xr:uid="{CCBDEAA8-E7F7-4025-B152-7D65B842C233}"/>
    <cellStyle name="Standaard 4 2 3 3 4 3 4 7" xfId="3383" xr:uid="{006A4634-CE41-466E-879F-2C74FA20841E}"/>
    <cellStyle name="Standaard 4 2 3 3 4 3 5" xfId="4937" xr:uid="{2FBC988B-D0CD-4185-BA8D-303C6723DF26}"/>
    <cellStyle name="Standaard 4 2 3 3 4 3 5 2" xfId="9603" xr:uid="{39FF6318-DA95-46CE-A32F-90848D3D2D09}"/>
    <cellStyle name="Standaard 4 2 3 3 4 3 5 2 2" xfId="25208" xr:uid="{0A937588-1B4F-40D1-9FAA-9EE8B4DCC9D7}"/>
    <cellStyle name="Standaard 4 2 3 3 4 3 5 3" xfId="13102" xr:uid="{A18795A7-C852-4076-A92A-910C3D56518C}"/>
    <cellStyle name="Standaard 4 2 3 3 4 3 5 3 2" xfId="25209" xr:uid="{B48DDE36-6E21-4F08-B90B-B1CB1190E904}"/>
    <cellStyle name="Standaard 4 2 3 3 4 3 5 4" xfId="17770" xr:uid="{4C6C1F99-187F-4C7F-869D-6F84A359F993}"/>
    <cellStyle name="Standaard 4 2 3 3 4 3 5 5" xfId="25207" xr:uid="{49B941C4-D6A8-4CB3-B3AC-263282A6807D}"/>
    <cellStyle name="Standaard 4 2 3 3 4 3 6" xfId="7272" xr:uid="{7746D1DF-CE54-4F18-984D-8C03DECA5E7B}"/>
    <cellStyle name="Standaard 4 2 3 3 4 3 6 2" xfId="25210" xr:uid="{05E9357D-1A5C-42B8-94B0-565EC8B7F63A}"/>
    <cellStyle name="Standaard 4 2 3 3 4 3 7" xfId="13091" xr:uid="{A8FD0B46-3A5B-47EB-B822-5B870F6E21FD}"/>
    <cellStyle name="Standaard 4 2 3 3 4 3 7 2" xfId="25211" xr:uid="{C2EFC226-2615-45AD-B6DD-573907C62BF3}"/>
    <cellStyle name="Standaard 4 2 3 3 4 3 8" xfId="17759" xr:uid="{64BEF8D6-2B95-4FC8-A556-292B30AD72F9}"/>
    <cellStyle name="Standaard 4 2 3 3 4 3 9" xfId="25176" xr:uid="{FD4536B9-21ED-4C9F-AC73-07E8CC6196EF}"/>
    <cellStyle name="Standaard 4 2 3 3 4 4" xfId="319" xr:uid="{00000000-0005-0000-0000-0000DE020000}"/>
    <cellStyle name="Standaard 4 2 3 3 4 4 2" xfId="1107" xr:uid="{00000000-0005-0000-0000-0000DF020000}"/>
    <cellStyle name="Standaard 4 2 3 3 4 4 2 2" xfId="6685" xr:uid="{5DB51E50-5331-4BDA-87D9-0BCBA93278FA}"/>
    <cellStyle name="Standaard 4 2 3 3 4 4 2 2 2" xfId="11351" xr:uid="{2E8F7759-B5F0-4953-AAA0-9E6620D73110}"/>
    <cellStyle name="Standaard 4 2 3 3 4 4 2 2 2 2" xfId="25215" xr:uid="{E008EA2A-08F3-46B1-81E7-CE3626EDCF33}"/>
    <cellStyle name="Standaard 4 2 3 3 4 4 2 2 3" xfId="13105" xr:uid="{E2076693-C120-417E-B374-42AFCBFEB3CE}"/>
    <cellStyle name="Standaard 4 2 3 3 4 4 2 2 3 2" xfId="25216" xr:uid="{A0973C7D-B10E-409A-B4BC-B4E4E5DA255B}"/>
    <cellStyle name="Standaard 4 2 3 3 4 4 2 2 4" xfId="17773" xr:uid="{BCFD5982-5636-4A17-98CA-61C3F52AECF5}"/>
    <cellStyle name="Standaard 4 2 3 3 4 4 2 2 5" xfId="25214" xr:uid="{DD4FC53E-B019-47C7-B8D9-E35FFBEA294F}"/>
    <cellStyle name="Standaard 4 2 3 3 4 4 2 3" xfId="9020" xr:uid="{BEA6B5DC-5F63-4F9F-AF65-727D9398A2F4}"/>
    <cellStyle name="Standaard 4 2 3 3 4 4 2 3 2" xfId="25217" xr:uid="{91F43909-D83C-4932-BE1C-08E4E9AC0445}"/>
    <cellStyle name="Standaard 4 2 3 3 4 4 2 4" xfId="13104" xr:uid="{B8927456-3BD5-4EA6-AC16-8610214AF675}"/>
    <cellStyle name="Standaard 4 2 3 3 4 4 2 4 2" xfId="25218" xr:uid="{C3B9D170-0727-4AB6-B2AD-1C1B57B51F18}"/>
    <cellStyle name="Standaard 4 2 3 3 4 4 2 5" xfId="17772" xr:uid="{D2D0786D-9CFF-4EE6-8288-416279701BAC}"/>
    <cellStyle name="Standaard 4 2 3 3 4 4 2 6" xfId="25213" xr:uid="{1D23E867-7257-4A2F-B971-5631AD32ECEF}"/>
    <cellStyle name="Standaard 4 2 3 3 4 4 2 7" xfId="4354" xr:uid="{5D88EE20-CEE1-4114-8CD0-3E6582B663CE}"/>
    <cellStyle name="Standaard 4 2 3 3 4 4 3" xfId="1891" xr:uid="{00000000-0005-0000-0000-0000E0020000}"/>
    <cellStyle name="Standaard 4 2 3 3 4 4 3 2" xfId="5908" xr:uid="{E67CC505-A0D5-4F55-8A9A-5C1819DC0ADB}"/>
    <cellStyle name="Standaard 4 2 3 3 4 4 3 2 2" xfId="10574" xr:uid="{B58B2240-BB48-4F04-84BD-5BCE35349D12}"/>
    <cellStyle name="Standaard 4 2 3 3 4 4 3 2 2 2" xfId="25221" xr:uid="{FE5745C7-1872-46F1-88F4-06CE52EF94B2}"/>
    <cellStyle name="Standaard 4 2 3 3 4 4 3 2 3" xfId="13107" xr:uid="{BB8BE275-75B0-414A-B485-FCB9F3FB91F4}"/>
    <cellStyle name="Standaard 4 2 3 3 4 4 3 2 3 2" xfId="25222" xr:uid="{0070F420-C533-452D-87F9-2FF1532AE011}"/>
    <cellStyle name="Standaard 4 2 3 3 4 4 3 2 4" xfId="17775" xr:uid="{0341EC10-38F1-4B67-9B0A-4DE7B01BB762}"/>
    <cellStyle name="Standaard 4 2 3 3 4 4 3 2 5" xfId="25220" xr:uid="{E65855EC-8310-4F9E-A8F5-7CBB2572EDB9}"/>
    <cellStyle name="Standaard 4 2 3 3 4 4 3 3" xfId="8243" xr:uid="{53A80DDC-06B7-46FD-8B7F-6D3155B843D9}"/>
    <cellStyle name="Standaard 4 2 3 3 4 4 3 3 2" xfId="25223" xr:uid="{A450B15B-AAFD-4CA0-B41C-D35D9CE8AF3B}"/>
    <cellStyle name="Standaard 4 2 3 3 4 4 3 4" xfId="13106" xr:uid="{D33CB67D-8243-4659-92D2-D69CC243A11C}"/>
    <cellStyle name="Standaard 4 2 3 3 4 4 3 4 2" xfId="25224" xr:uid="{57780D1A-6EAB-480E-81D2-7D41EC418F98}"/>
    <cellStyle name="Standaard 4 2 3 3 4 4 3 5" xfId="17774" xr:uid="{96C4F37A-E39E-4E7C-91A9-C1C7230A54A2}"/>
    <cellStyle name="Standaard 4 2 3 3 4 4 3 6" xfId="25219" xr:uid="{CE978C6D-1875-4767-B3A0-1233912EFC8A}"/>
    <cellStyle name="Standaard 4 2 3 3 4 4 3 7" xfId="3577" xr:uid="{5EEAF571-4578-4914-BBFD-C6CEFE1678FE}"/>
    <cellStyle name="Standaard 4 2 3 3 4 4 4" xfId="5131" xr:uid="{1324841A-0550-458E-8D95-16DD32E3AFB0}"/>
    <cellStyle name="Standaard 4 2 3 3 4 4 4 2" xfId="9797" xr:uid="{9CB9F974-CFB3-46FD-A0FF-94ADDA7CC2EA}"/>
    <cellStyle name="Standaard 4 2 3 3 4 4 4 2 2" xfId="25226" xr:uid="{2CEA3A2B-92CD-4D26-8189-6464F6790D77}"/>
    <cellStyle name="Standaard 4 2 3 3 4 4 4 3" xfId="13108" xr:uid="{39456873-8ECB-4D67-B5F0-506DD943119E}"/>
    <cellStyle name="Standaard 4 2 3 3 4 4 4 3 2" xfId="25227" xr:uid="{F994EF5E-CE59-4CC2-B4F7-6ADCDE72CFBF}"/>
    <cellStyle name="Standaard 4 2 3 3 4 4 4 4" xfId="17776" xr:uid="{12FEC0E5-71B2-4352-B7F6-92FF96E58007}"/>
    <cellStyle name="Standaard 4 2 3 3 4 4 4 5" xfId="25225" xr:uid="{5E625749-93BA-4F6E-8D3A-A085AA516CA1}"/>
    <cellStyle name="Standaard 4 2 3 3 4 4 5" xfId="7466" xr:uid="{EE627865-5018-4D38-9F0E-A9F8BB6C7614}"/>
    <cellStyle name="Standaard 4 2 3 3 4 4 5 2" xfId="25228" xr:uid="{6DBDCD9D-3077-4F87-AADC-0FAEFEECF19E}"/>
    <cellStyle name="Standaard 4 2 3 3 4 4 6" xfId="13103" xr:uid="{850E470E-CBE9-4236-900D-CEC10091107A}"/>
    <cellStyle name="Standaard 4 2 3 3 4 4 6 2" xfId="25229" xr:uid="{64D72849-C8B8-45DD-AA1C-391D55B591AE}"/>
    <cellStyle name="Standaard 4 2 3 3 4 4 7" xfId="17771" xr:uid="{0A43712F-09E6-4795-8272-B6B6924E64D1}"/>
    <cellStyle name="Standaard 4 2 3 3 4 4 8" xfId="25212" xr:uid="{F0A98340-B1B8-4657-951E-BDDADCCD8740}"/>
    <cellStyle name="Standaard 4 2 3 3 4 4 9" xfId="2797" xr:uid="{D4C89B90-0865-4D9A-9B94-DEF78E1809B3}"/>
    <cellStyle name="Standaard 4 2 3 3 4 5" xfId="832" xr:uid="{00000000-0005-0000-0000-0000E1020000}"/>
    <cellStyle name="Standaard 4 2 3 3 4 5 2" xfId="6297" xr:uid="{6D968B67-B069-4B4C-B569-DFA313F03A0E}"/>
    <cellStyle name="Standaard 4 2 3 3 4 5 2 2" xfId="10963" xr:uid="{2D52EC73-B008-44ED-B627-7AC48FA39C53}"/>
    <cellStyle name="Standaard 4 2 3 3 4 5 2 2 2" xfId="25232" xr:uid="{AA1DBED8-33F5-41CF-B655-FD01CCA31F06}"/>
    <cellStyle name="Standaard 4 2 3 3 4 5 2 3" xfId="13110" xr:uid="{D5FEF47D-813C-4D0B-AEC2-D9FD69A7945C}"/>
    <cellStyle name="Standaard 4 2 3 3 4 5 2 3 2" xfId="25233" xr:uid="{99A6F597-5732-4755-9B9E-FC90F8FD1C4D}"/>
    <cellStyle name="Standaard 4 2 3 3 4 5 2 4" xfId="17778" xr:uid="{DB0AA649-9401-4E33-9072-CBCD1838ED75}"/>
    <cellStyle name="Standaard 4 2 3 3 4 5 2 5" xfId="25231" xr:uid="{47EF70DA-AF39-4327-97A9-6C2E10D3EC3E}"/>
    <cellStyle name="Standaard 4 2 3 3 4 5 3" xfId="8632" xr:uid="{A38E0CC7-EA22-4AE2-AF58-11F527A547C7}"/>
    <cellStyle name="Standaard 4 2 3 3 4 5 3 2" xfId="25234" xr:uid="{F2CBCD04-B3AE-4892-AF88-F11E0A088A89}"/>
    <cellStyle name="Standaard 4 2 3 3 4 5 4" xfId="13109" xr:uid="{9E9DC040-1078-410E-87CD-9B505642C990}"/>
    <cellStyle name="Standaard 4 2 3 3 4 5 4 2" xfId="25235" xr:uid="{257994D2-B179-4F5B-9260-707513B1CB98}"/>
    <cellStyle name="Standaard 4 2 3 3 4 5 5" xfId="17777" xr:uid="{DD2117C8-DDBF-4DA6-B2B5-A09B38C91055}"/>
    <cellStyle name="Standaard 4 2 3 3 4 5 6" xfId="25230" xr:uid="{90B2C0A6-A420-4E58-9AA8-94E0A0582EF1}"/>
    <cellStyle name="Standaard 4 2 3 3 4 5 7" xfId="3966" xr:uid="{639155FA-5C3D-4224-8FFA-5EE0D767A833}"/>
    <cellStyle name="Standaard 4 2 3 3 4 6" xfId="1616" xr:uid="{00000000-0005-0000-0000-0000E2020000}"/>
    <cellStyle name="Standaard 4 2 3 3 4 6 2" xfId="5520" xr:uid="{504AB505-12CF-42F2-85BA-3AFB050F9D78}"/>
    <cellStyle name="Standaard 4 2 3 3 4 6 2 2" xfId="10186" xr:uid="{58ED2AFA-2A9C-4CAE-8E60-89E5EAB3083D}"/>
    <cellStyle name="Standaard 4 2 3 3 4 6 2 2 2" xfId="25238" xr:uid="{72FEB272-F664-43B7-8FED-3F29A2038C29}"/>
    <cellStyle name="Standaard 4 2 3 3 4 6 2 3" xfId="13112" xr:uid="{5EE80011-5AA8-44B0-87AB-520F16AFD4DA}"/>
    <cellStyle name="Standaard 4 2 3 3 4 6 2 3 2" xfId="25239" xr:uid="{60C6202F-6275-4327-87E4-22058D4FC060}"/>
    <cellStyle name="Standaard 4 2 3 3 4 6 2 4" xfId="17780" xr:uid="{3FBB3307-5C86-407D-A77C-8DA91BD8D401}"/>
    <cellStyle name="Standaard 4 2 3 3 4 6 2 5" xfId="25237" xr:uid="{9F9434DA-04E0-4C86-A23B-FB96C9EAE0C2}"/>
    <cellStyle name="Standaard 4 2 3 3 4 6 3" xfId="7855" xr:uid="{68131F1C-A993-4BEA-BC25-72F16438596B}"/>
    <cellStyle name="Standaard 4 2 3 3 4 6 3 2" xfId="25240" xr:uid="{DB0D205D-CD54-483A-BE83-3D075912D517}"/>
    <cellStyle name="Standaard 4 2 3 3 4 6 4" xfId="13111" xr:uid="{3474E401-8093-4326-AEC6-63A77D6D6934}"/>
    <cellStyle name="Standaard 4 2 3 3 4 6 4 2" xfId="25241" xr:uid="{532C2E06-62EF-4126-A465-0ADB7DB6E1F4}"/>
    <cellStyle name="Standaard 4 2 3 3 4 6 5" xfId="17779" xr:uid="{9BA1B0FF-0850-487F-8206-ADC7FB4256E5}"/>
    <cellStyle name="Standaard 4 2 3 3 4 6 6" xfId="25236" xr:uid="{19CDBAF4-4447-4B75-8E82-8DC73049E3B2}"/>
    <cellStyle name="Standaard 4 2 3 3 4 6 7" xfId="3189" xr:uid="{6D1C41C0-31DC-4F2A-A0B4-B3BD5FB48F0B}"/>
    <cellStyle name="Standaard 4 2 3 3 4 7" xfId="4743" xr:uid="{F8E4F61C-DC3E-4493-9294-A128E35C4846}"/>
    <cellStyle name="Standaard 4 2 3 3 4 7 2" xfId="9409" xr:uid="{27E59DDE-E6ED-415D-80A8-0C4F22D5E9C7}"/>
    <cellStyle name="Standaard 4 2 3 3 4 7 2 2" xfId="25243" xr:uid="{A449378A-3834-4B13-B9C4-0653943F45DE}"/>
    <cellStyle name="Standaard 4 2 3 3 4 7 3" xfId="13113" xr:uid="{BF02421C-D0A6-418A-8303-4D8E399BA324}"/>
    <cellStyle name="Standaard 4 2 3 3 4 7 3 2" xfId="25244" xr:uid="{851F84D3-30F8-47BA-88BD-A4DA1E5E6A1B}"/>
    <cellStyle name="Standaard 4 2 3 3 4 7 4" xfId="17781" xr:uid="{B4858A4B-BAE5-465C-A255-688691B96241}"/>
    <cellStyle name="Standaard 4 2 3 3 4 7 5" xfId="25242" xr:uid="{4CF0EB86-CCC1-47BC-9DF0-31C2C2E9A521}"/>
    <cellStyle name="Standaard 4 2 3 3 4 8" xfId="7084" xr:uid="{B2FA4619-C7BE-42CD-B8F1-A163672BCA83}"/>
    <cellStyle name="Standaard 4 2 3 3 4 8 2" xfId="25245" xr:uid="{BD413B03-5857-4FAB-96B1-1818097C459B}"/>
    <cellStyle name="Standaard 4 2 3 3 4 9" xfId="13066" xr:uid="{F1A5988A-8D80-43E4-8278-2CC99A88E8AC}"/>
    <cellStyle name="Standaard 4 2 3 3 4 9 2" xfId="25246" xr:uid="{2EB7BCCB-0799-4522-8E9F-8C49DCA95AB7}"/>
    <cellStyle name="Standaard 4 2 3 3 5" xfId="320" xr:uid="{00000000-0005-0000-0000-0000E3020000}"/>
    <cellStyle name="Standaard 4 2 3 3 5 10" xfId="25247" xr:uid="{54FE7A70-8819-4420-97EE-ECD4D93194A3}"/>
    <cellStyle name="Standaard 4 2 3 3 5 11" xfId="2495" xr:uid="{21E5003E-9EDC-4F8C-BCD8-F91E5C74F43B}"/>
    <cellStyle name="Standaard 4 2 3 3 5 2" xfId="321" xr:uid="{00000000-0005-0000-0000-0000E4020000}"/>
    <cellStyle name="Standaard 4 2 3 3 5 2 10" xfId="2689" xr:uid="{8FBA2434-91F6-4729-9EA2-D1FC4CAF4CCD}"/>
    <cellStyle name="Standaard 4 2 3 3 5 2 2" xfId="322" xr:uid="{00000000-0005-0000-0000-0000E5020000}"/>
    <cellStyle name="Standaard 4 2 3 3 5 2 2 2" xfId="1110" xr:uid="{00000000-0005-0000-0000-0000E6020000}"/>
    <cellStyle name="Standaard 4 2 3 3 5 2 2 2 2" xfId="6965" xr:uid="{DDBC8988-4A39-4D4D-AC99-F30DC9EA77A6}"/>
    <cellStyle name="Standaard 4 2 3 3 5 2 2 2 2 2" xfId="11631" xr:uid="{F057D4E8-E339-47B4-A735-7EB29676D969}"/>
    <cellStyle name="Standaard 4 2 3 3 5 2 2 2 2 2 2" xfId="25252" xr:uid="{6D0EEC31-C8D7-483F-A510-9A3C4D11E7BD}"/>
    <cellStyle name="Standaard 4 2 3 3 5 2 2 2 2 3" xfId="13118" xr:uid="{764BFB44-F390-44BA-B050-83D5E08F67F2}"/>
    <cellStyle name="Standaard 4 2 3 3 5 2 2 2 2 3 2" xfId="25253" xr:uid="{AF06BC75-7D10-483A-87DA-CDBC81F58712}"/>
    <cellStyle name="Standaard 4 2 3 3 5 2 2 2 2 4" xfId="17786" xr:uid="{6BB8224F-B4D4-4811-A37C-A67781D43642}"/>
    <cellStyle name="Standaard 4 2 3 3 5 2 2 2 2 5" xfId="25251" xr:uid="{683390A6-A372-4D4C-9B6B-4FCF3A2E311D}"/>
    <cellStyle name="Standaard 4 2 3 3 5 2 2 2 3" xfId="9300" xr:uid="{FD2CB026-3CCC-416E-AEA3-11CE5D63F1D4}"/>
    <cellStyle name="Standaard 4 2 3 3 5 2 2 2 3 2" xfId="25254" xr:uid="{68954243-7293-4BB8-9886-3CAB10D254F6}"/>
    <cellStyle name="Standaard 4 2 3 3 5 2 2 2 4" xfId="13117" xr:uid="{4B38B3E4-1C1F-4F40-B640-3C7E58F9865A}"/>
    <cellStyle name="Standaard 4 2 3 3 5 2 2 2 4 2" xfId="25255" xr:uid="{CFB9155A-4436-44CB-A218-8BE0FF2422A3}"/>
    <cellStyle name="Standaard 4 2 3 3 5 2 2 2 5" xfId="17785" xr:uid="{0C1A76B5-DDDA-4628-9C09-CBF09FE9ECA0}"/>
    <cellStyle name="Standaard 4 2 3 3 5 2 2 2 6" xfId="25250" xr:uid="{A335C7EF-ABD7-4E5C-B61D-928578A8133C}"/>
    <cellStyle name="Standaard 4 2 3 3 5 2 2 2 7" xfId="4634" xr:uid="{08F3B698-BFF2-4DC6-970A-724AD9DB58DD}"/>
    <cellStyle name="Standaard 4 2 3 3 5 2 2 3" xfId="1894" xr:uid="{00000000-0005-0000-0000-0000E7020000}"/>
    <cellStyle name="Standaard 4 2 3 3 5 2 2 3 2" xfId="6188" xr:uid="{76BA7609-F244-469A-9022-D7040BD0FCB7}"/>
    <cellStyle name="Standaard 4 2 3 3 5 2 2 3 2 2" xfId="10854" xr:uid="{9A9AC2D0-56A1-4972-B451-809048949B99}"/>
    <cellStyle name="Standaard 4 2 3 3 5 2 2 3 2 2 2" xfId="25258" xr:uid="{088CFC53-19CD-49A0-A046-A49B28485816}"/>
    <cellStyle name="Standaard 4 2 3 3 5 2 2 3 2 3" xfId="13120" xr:uid="{D1D1E235-86BC-4DD9-8D7C-E6E09B80B4A3}"/>
    <cellStyle name="Standaard 4 2 3 3 5 2 2 3 2 3 2" xfId="25259" xr:uid="{9995FDC8-57F4-4755-A6E7-7D28F8BC5D25}"/>
    <cellStyle name="Standaard 4 2 3 3 5 2 2 3 2 4" xfId="17788" xr:uid="{D21F0245-7BB1-41BB-A8FD-374D642E8568}"/>
    <cellStyle name="Standaard 4 2 3 3 5 2 2 3 2 5" xfId="25257" xr:uid="{C022E4DF-E45A-48A7-B8EF-49100137F314}"/>
    <cellStyle name="Standaard 4 2 3 3 5 2 2 3 3" xfId="8523" xr:uid="{48701CA2-1313-4F1F-997B-C62F4F58E1DE}"/>
    <cellStyle name="Standaard 4 2 3 3 5 2 2 3 3 2" xfId="25260" xr:uid="{0C5804BB-EC2A-4483-BF68-F152E3B8D05A}"/>
    <cellStyle name="Standaard 4 2 3 3 5 2 2 3 4" xfId="13119" xr:uid="{40E26699-D701-4E50-96FD-C12F8F63B66B}"/>
    <cellStyle name="Standaard 4 2 3 3 5 2 2 3 4 2" xfId="25261" xr:uid="{92BD6287-E0BE-4C49-8368-6A91226FBEE1}"/>
    <cellStyle name="Standaard 4 2 3 3 5 2 2 3 5" xfId="17787" xr:uid="{84C1720F-3964-4930-B769-02428B288CE2}"/>
    <cellStyle name="Standaard 4 2 3 3 5 2 2 3 6" xfId="25256" xr:uid="{3D3A15DA-E314-4CA7-8E2D-1F8D3C320714}"/>
    <cellStyle name="Standaard 4 2 3 3 5 2 2 3 7" xfId="3857" xr:uid="{9C318797-3149-4433-A37D-DA972B4D8F7D}"/>
    <cellStyle name="Standaard 4 2 3 3 5 2 2 4" xfId="5411" xr:uid="{C04532D8-4785-4721-BED4-B3C9B2DB8B53}"/>
    <cellStyle name="Standaard 4 2 3 3 5 2 2 4 2" xfId="10077" xr:uid="{92131BA8-5D38-40FF-AB38-5217FEB36256}"/>
    <cellStyle name="Standaard 4 2 3 3 5 2 2 4 2 2" xfId="25263" xr:uid="{D5191D0D-C883-4ED2-BE0B-F5153A5F3292}"/>
    <cellStyle name="Standaard 4 2 3 3 5 2 2 4 3" xfId="13121" xr:uid="{048ACC53-6520-4AC4-BF0F-B048F23B77EA}"/>
    <cellStyle name="Standaard 4 2 3 3 5 2 2 4 3 2" xfId="25264" xr:uid="{3A570381-A3D2-46D1-A464-892A26163711}"/>
    <cellStyle name="Standaard 4 2 3 3 5 2 2 4 4" xfId="17789" xr:uid="{355182C8-398D-4772-9E62-3E250E661CFC}"/>
    <cellStyle name="Standaard 4 2 3 3 5 2 2 4 5" xfId="25262" xr:uid="{992C00FD-6AE5-4A10-8166-0BD3F8888CF8}"/>
    <cellStyle name="Standaard 4 2 3 3 5 2 2 5" xfId="7746" xr:uid="{C0450B8C-8A86-4847-B015-A7E48B420674}"/>
    <cellStyle name="Standaard 4 2 3 3 5 2 2 5 2" xfId="25265" xr:uid="{71A1F78D-C4CD-48DA-B772-2FBF8D02116A}"/>
    <cellStyle name="Standaard 4 2 3 3 5 2 2 6" xfId="13116" xr:uid="{5C37D918-F7DE-428B-9666-A513BFA1C22B}"/>
    <cellStyle name="Standaard 4 2 3 3 5 2 2 6 2" xfId="25266" xr:uid="{D84A8A0A-19DB-44CD-A7A9-4DB342418D3F}"/>
    <cellStyle name="Standaard 4 2 3 3 5 2 2 7" xfId="17784" xr:uid="{99348D39-97DF-43E4-AEC0-F15CA54EB096}"/>
    <cellStyle name="Standaard 4 2 3 3 5 2 2 8" xfId="25249" xr:uid="{7EA97EA6-F136-4279-A89A-E11406C90C8F}"/>
    <cellStyle name="Standaard 4 2 3 3 5 2 2 9" xfId="3077" xr:uid="{96143F9C-246A-4A3C-9823-65ED229594AC}"/>
    <cellStyle name="Standaard 4 2 3 3 5 2 3" xfId="1109" xr:uid="{00000000-0005-0000-0000-0000E8020000}"/>
    <cellStyle name="Standaard 4 2 3 3 5 2 3 2" xfId="6577" xr:uid="{434405C7-E2AD-4A40-8423-BF91F9833B1E}"/>
    <cellStyle name="Standaard 4 2 3 3 5 2 3 2 2" xfId="11243" xr:uid="{0C82D773-475D-413B-9BE0-1208DC0B9C87}"/>
    <cellStyle name="Standaard 4 2 3 3 5 2 3 2 2 2" xfId="25269" xr:uid="{933F8E91-BEA2-422B-9145-3BE5B66A94F3}"/>
    <cellStyle name="Standaard 4 2 3 3 5 2 3 2 3" xfId="13123" xr:uid="{E9669592-228B-4EC2-B02F-6A0030D88A62}"/>
    <cellStyle name="Standaard 4 2 3 3 5 2 3 2 3 2" xfId="25270" xr:uid="{A213A22A-6481-4BF6-AD38-2EFB4EA7979B}"/>
    <cellStyle name="Standaard 4 2 3 3 5 2 3 2 4" xfId="17791" xr:uid="{D84B61B4-DC5E-4CE7-89E0-0FDA9C7B2FF8}"/>
    <cellStyle name="Standaard 4 2 3 3 5 2 3 2 5" xfId="25268" xr:uid="{696B47E8-C358-4050-B21E-478C6A195165}"/>
    <cellStyle name="Standaard 4 2 3 3 5 2 3 3" xfId="8912" xr:uid="{E2E9DF2A-A2CA-425B-B6B9-C695FC6936CE}"/>
    <cellStyle name="Standaard 4 2 3 3 5 2 3 3 2" xfId="25271" xr:uid="{B2163222-DDE3-4F63-B8F5-9C7A1037281B}"/>
    <cellStyle name="Standaard 4 2 3 3 5 2 3 4" xfId="13122" xr:uid="{24DA5CE5-1828-4BB0-9F86-BE07334A9066}"/>
    <cellStyle name="Standaard 4 2 3 3 5 2 3 4 2" xfId="25272" xr:uid="{CB7DE09F-0EDA-45F3-BD9B-5A76A1F9E596}"/>
    <cellStyle name="Standaard 4 2 3 3 5 2 3 5" xfId="17790" xr:uid="{BF498F67-22AD-43E7-9166-7BC5B81AB4BF}"/>
    <cellStyle name="Standaard 4 2 3 3 5 2 3 6" xfId="25267" xr:uid="{D8DD5E2D-58C9-48C6-BF21-48D3069172B1}"/>
    <cellStyle name="Standaard 4 2 3 3 5 2 3 7" xfId="4246" xr:uid="{39DD5830-F244-494F-8E32-FD902D503985}"/>
    <cellStyle name="Standaard 4 2 3 3 5 2 4" xfId="1893" xr:uid="{00000000-0005-0000-0000-0000E9020000}"/>
    <cellStyle name="Standaard 4 2 3 3 5 2 4 2" xfId="5800" xr:uid="{50177200-34ED-4BB9-9088-DF7536C22EFC}"/>
    <cellStyle name="Standaard 4 2 3 3 5 2 4 2 2" xfId="10466" xr:uid="{90E36AC0-4F84-4A80-8D4C-31264B34F01D}"/>
    <cellStyle name="Standaard 4 2 3 3 5 2 4 2 2 2" xfId="25275" xr:uid="{955C002F-B6DC-4F7A-817C-4A45A422BA4B}"/>
    <cellStyle name="Standaard 4 2 3 3 5 2 4 2 3" xfId="13125" xr:uid="{14F22D4E-7189-45D7-8D46-7CA6C0B8E0DA}"/>
    <cellStyle name="Standaard 4 2 3 3 5 2 4 2 3 2" xfId="25276" xr:uid="{F730A3FA-4160-4312-A5E6-4AB10BC2738D}"/>
    <cellStyle name="Standaard 4 2 3 3 5 2 4 2 4" xfId="17793" xr:uid="{B7FA1CFF-982C-498F-BA3C-3D4D8FE60D7A}"/>
    <cellStyle name="Standaard 4 2 3 3 5 2 4 2 5" xfId="25274" xr:uid="{0E850314-B3E9-4CB3-92AA-14993AB9BFB0}"/>
    <cellStyle name="Standaard 4 2 3 3 5 2 4 3" xfId="8135" xr:uid="{99570E67-11CD-4BF0-B624-B19E7A115692}"/>
    <cellStyle name="Standaard 4 2 3 3 5 2 4 3 2" xfId="25277" xr:uid="{9DA685C7-FE48-4C40-80A6-5864CDFE6472}"/>
    <cellStyle name="Standaard 4 2 3 3 5 2 4 4" xfId="13124" xr:uid="{E9BE2B46-4DD5-4E5D-9DC2-D2EEFFE33A25}"/>
    <cellStyle name="Standaard 4 2 3 3 5 2 4 4 2" xfId="25278" xr:uid="{967E0C5F-2880-436C-96E0-0EFB01C191E7}"/>
    <cellStyle name="Standaard 4 2 3 3 5 2 4 5" xfId="17792" xr:uid="{418BA987-E1AA-4BEB-97D8-F048E14A1E91}"/>
    <cellStyle name="Standaard 4 2 3 3 5 2 4 6" xfId="25273" xr:uid="{24B4C307-20A9-42D5-84AF-D9FBC7A823F8}"/>
    <cellStyle name="Standaard 4 2 3 3 5 2 4 7" xfId="3469" xr:uid="{EFA14E42-C0DE-4624-9A09-DAD6D87EEC9D}"/>
    <cellStyle name="Standaard 4 2 3 3 5 2 5" xfId="5023" xr:uid="{99DB506C-9E4D-47D7-BB41-34D05D8632F8}"/>
    <cellStyle name="Standaard 4 2 3 3 5 2 5 2" xfId="9689" xr:uid="{E293E91C-04BB-451D-A9F4-5A0EBCB28899}"/>
    <cellStyle name="Standaard 4 2 3 3 5 2 5 2 2" xfId="25280" xr:uid="{46978CE0-DA61-46ED-9E2D-5E3AA6F616D9}"/>
    <cellStyle name="Standaard 4 2 3 3 5 2 5 3" xfId="13126" xr:uid="{3449E5E5-EC45-4A24-A24F-F38E502FF10E}"/>
    <cellStyle name="Standaard 4 2 3 3 5 2 5 3 2" xfId="25281" xr:uid="{2236CAB3-4F1E-405D-9B36-D8AB4AB63A88}"/>
    <cellStyle name="Standaard 4 2 3 3 5 2 5 4" xfId="17794" xr:uid="{9D87A168-D28F-4922-8CFC-DAE5120255E2}"/>
    <cellStyle name="Standaard 4 2 3 3 5 2 5 5" xfId="25279" xr:uid="{B8B0D08F-09ED-45FF-BBEF-925B361A4CC3}"/>
    <cellStyle name="Standaard 4 2 3 3 5 2 6" xfId="7358" xr:uid="{158E55F8-AADA-46F1-83A8-0F9F4CEE6785}"/>
    <cellStyle name="Standaard 4 2 3 3 5 2 6 2" xfId="25282" xr:uid="{BCD4ED7C-2D12-4CB6-B5B3-BFD6BA07F3C5}"/>
    <cellStyle name="Standaard 4 2 3 3 5 2 7" xfId="13115" xr:uid="{68491A34-C82B-46F2-8AFB-FF60CA137914}"/>
    <cellStyle name="Standaard 4 2 3 3 5 2 7 2" xfId="25283" xr:uid="{4672869E-CF17-4DA6-806B-A86DC40F08EC}"/>
    <cellStyle name="Standaard 4 2 3 3 5 2 8" xfId="17783" xr:uid="{E1FDD5E3-5F10-42D7-87CD-06121779F3C2}"/>
    <cellStyle name="Standaard 4 2 3 3 5 2 9" xfId="25248" xr:uid="{D48C59D3-DCCF-45FE-9776-39F8E218DF5A}"/>
    <cellStyle name="Standaard 4 2 3 3 5 3" xfId="323" xr:uid="{00000000-0005-0000-0000-0000EA020000}"/>
    <cellStyle name="Standaard 4 2 3 3 5 3 2" xfId="1111" xr:uid="{00000000-0005-0000-0000-0000EB020000}"/>
    <cellStyle name="Standaard 4 2 3 3 5 3 2 2" xfId="6771" xr:uid="{0E24640A-1571-4433-AFC1-E3D73F4D6E3A}"/>
    <cellStyle name="Standaard 4 2 3 3 5 3 2 2 2" xfId="11437" xr:uid="{CAFE29EB-A500-4A82-9841-49B9379DE5D6}"/>
    <cellStyle name="Standaard 4 2 3 3 5 3 2 2 2 2" xfId="25287" xr:uid="{2F941C3E-456D-47E7-849E-9A073A362BB9}"/>
    <cellStyle name="Standaard 4 2 3 3 5 3 2 2 3" xfId="13129" xr:uid="{4ED5D9A1-2281-4B57-BE13-1F60C905A10A}"/>
    <cellStyle name="Standaard 4 2 3 3 5 3 2 2 3 2" xfId="25288" xr:uid="{8FF5D25B-4700-44A7-B4DB-50EAFE2BAC5C}"/>
    <cellStyle name="Standaard 4 2 3 3 5 3 2 2 4" xfId="17797" xr:uid="{C321E21E-6A7B-481B-855B-AA93271C1B11}"/>
    <cellStyle name="Standaard 4 2 3 3 5 3 2 2 5" xfId="25286" xr:uid="{1A9E3F96-D335-4360-8A9F-53F6D256AEBE}"/>
    <cellStyle name="Standaard 4 2 3 3 5 3 2 3" xfId="9106" xr:uid="{3B8BC0BB-11EA-4BB4-8E3C-0EA8563B3D22}"/>
    <cellStyle name="Standaard 4 2 3 3 5 3 2 3 2" xfId="25289" xr:uid="{1FB7AD5C-ED50-496B-A023-E0ABD14D0DF5}"/>
    <cellStyle name="Standaard 4 2 3 3 5 3 2 4" xfId="13128" xr:uid="{3A162FBC-56DF-4BA9-892E-8EA2F161B20E}"/>
    <cellStyle name="Standaard 4 2 3 3 5 3 2 4 2" xfId="25290" xr:uid="{4BEAE805-AE75-4F61-BE1B-7245840C1A38}"/>
    <cellStyle name="Standaard 4 2 3 3 5 3 2 5" xfId="17796" xr:uid="{2CB167CC-B666-4FF7-9B7F-5DA1A2DC56CB}"/>
    <cellStyle name="Standaard 4 2 3 3 5 3 2 6" xfId="25285" xr:uid="{7DE0707D-3001-46A0-A86B-B9BE8823AE5D}"/>
    <cellStyle name="Standaard 4 2 3 3 5 3 2 7" xfId="4440" xr:uid="{F45805D5-6F16-4039-BA72-307CE511599D}"/>
    <cellStyle name="Standaard 4 2 3 3 5 3 3" xfId="1895" xr:uid="{00000000-0005-0000-0000-0000EC020000}"/>
    <cellStyle name="Standaard 4 2 3 3 5 3 3 2" xfId="5994" xr:uid="{A3797E59-D472-47C3-AA2C-0031E9200BAA}"/>
    <cellStyle name="Standaard 4 2 3 3 5 3 3 2 2" xfId="10660" xr:uid="{A9823E4B-F2EB-4584-AD1A-B3EEB8F9F464}"/>
    <cellStyle name="Standaard 4 2 3 3 5 3 3 2 2 2" xfId="25293" xr:uid="{7CC9C22F-D036-4E16-8A30-C865809E7938}"/>
    <cellStyle name="Standaard 4 2 3 3 5 3 3 2 3" xfId="13131" xr:uid="{550C0224-F1E1-4128-82F4-D6872ED7FD1D}"/>
    <cellStyle name="Standaard 4 2 3 3 5 3 3 2 3 2" xfId="25294" xr:uid="{656DEB62-24FB-4FD0-8A33-B92B732CCEDB}"/>
    <cellStyle name="Standaard 4 2 3 3 5 3 3 2 4" xfId="17799" xr:uid="{418546E2-87BD-479B-9084-BD4FAD10D581}"/>
    <cellStyle name="Standaard 4 2 3 3 5 3 3 2 5" xfId="25292" xr:uid="{99037854-E729-4D10-B990-C63591214C08}"/>
    <cellStyle name="Standaard 4 2 3 3 5 3 3 3" xfId="8329" xr:uid="{AA12EF57-4839-4052-B907-09AB939B6312}"/>
    <cellStyle name="Standaard 4 2 3 3 5 3 3 3 2" xfId="25295" xr:uid="{9871765C-CADF-4B05-B135-DFDD7F82162A}"/>
    <cellStyle name="Standaard 4 2 3 3 5 3 3 4" xfId="13130" xr:uid="{56A25CC0-90B5-4657-8F71-ECBEF7318860}"/>
    <cellStyle name="Standaard 4 2 3 3 5 3 3 4 2" xfId="25296" xr:uid="{731F817E-B3F2-45D4-8C6E-1DB4EAE3BE56}"/>
    <cellStyle name="Standaard 4 2 3 3 5 3 3 5" xfId="17798" xr:uid="{E35142C4-7434-4902-9914-AD4B8BB4A785}"/>
    <cellStyle name="Standaard 4 2 3 3 5 3 3 6" xfId="25291" xr:uid="{48891C40-47C6-4132-8327-F004FB9AEE48}"/>
    <cellStyle name="Standaard 4 2 3 3 5 3 3 7" xfId="3663" xr:uid="{256711FD-2C65-428D-8412-CE9F6767AECA}"/>
    <cellStyle name="Standaard 4 2 3 3 5 3 4" xfId="5217" xr:uid="{374E44F9-9480-4007-AEBA-EA141A13B16F}"/>
    <cellStyle name="Standaard 4 2 3 3 5 3 4 2" xfId="9883" xr:uid="{C6C7FC92-36D5-4A18-BE22-E522082BBC7D}"/>
    <cellStyle name="Standaard 4 2 3 3 5 3 4 2 2" xfId="25298" xr:uid="{14C615C1-CE39-4D22-9DE3-378FFDE231DC}"/>
    <cellStyle name="Standaard 4 2 3 3 5 3 4 3" xfId="13132" xr:uid="{21817D79-434E-4A7C-AB40-56EC0B2ED860}"/>
    <cellStyle name="Standaard 4 2 3 3 5 3 4 3 2" xfId="25299" xr:uid="{1672BCB8-4BF3-459B-B48A-1EF11017B1D9}"/>
    <cellStyle name="Standaard 4 2 3 3 5 3 4 4" xfId="17800" xr:uid="{B5BA50D1-2B25-479D-8DBD-3ABF0660DDC0}"/>
    <cellStyle name="Standaard 4 2 3 3 5 3 4 5" xfId="25297" xr:uid="{D528BA51-9B1A-4524-B982-C6DE0431EBD7}"/>
    <cellStyle name="Standaard 4 2 3 3 5 3 5" xfId="7552" xr:uid="{9ABA7F3E-6298-490B-B78E-A5545DA9BEF4}"/>
    <cellStyle name="Standaard 4 2 3 3 5 3 5 2" xfId="25300" xr:uid="{2E34CAA3-8BAB-4FDC-A6B3-2AB89DC2A8C5}"/>
    <cellStyle name="Standaard 4 2 3 3 5 3 6" xfId="13127" xr:uid="{842F70C8-EE6A-450F-AC11-03D9382A8FF6}"/>
    <cellStyle name="Standaard 4 2 3 3 5 3 6 2" xfId="25301" xr:uid="{EE92D0B1-4DE2-4A6F-87B0-477C3B5792CC}"/>
    <cellStyle name="Standaard 4 2 3 3 5 3 7" xfId="17795" xr:uid="{2D000DE9-6CA5-426B-9784-E1178AA8345B}"/>
    <cellStyle name="Standaard 4 2 3 3 5 3 8" xfId="25284" xr:uid="{BFE9C546-93B2-44A1-9EAD-C73A41C62841}"/>
    <cellStyle name="Standaard 4 2 3 3 5 3 9" xfId="2883" xr:uid="{14B80BAE-AAF9-4985-939C-1864C9CD59E5}"/>
    <cellStyle name="Standaard 4 2 3 3 5 4" xfId="1108" xr:uid="{00000000-0005-0000-0000-0000ED020000}"/>
    <cellStyle name="Standaard 4 2 3 3 5 4 2" xfId="6383" xr:uid="{76290442-A086-4A1C-AD9D-B38D89B13DDC}"/>
    <cellStyle name="Standaard 4 2 3 3 5 4 2 2" xfId="11049" xr:uid="{46D53B64-E601-4B53-86EC-53E6ED684271}"/>
    <cellStyle name="Standaard 4 2 3 3 5 4 2 2 2" xfId="25304" xr:uid="{CB3202A1-AF5E-4B21-BF4D-973AB2E22939}"/>
    <cellStyle name="Standaard 4 2 3 3 5 4 2 3" xfId="13134" xr:uid="{FA14B10F-A61D-4D75-89A5-2532D425BCFF}"/>
    <cellStyle name="Standaard 4 2 3 3 5 4 2 3 2" xfId="25305" xr:uid="{B859B4E4-EA16-4EE9-B16B-17D4678F314D}"/>
    <cellStyle name="Standaard 4 2 3 3 5 4 2 4" xfId="17802" xr:uid="{F4B9890D-594C-4F30-A730-8E4C540F7B17}"/>
    <cellStyle name="Standaard 4 2 3 3 5 4 2 5" xfId="25303" xr:uid="{8366BD73-56F3-4200-8A96-3F6F7488F117}"/>
    <cellStyle name="Standaard 4 2 3 3 5 4 3" xfId="8718" xr:uid="{273D8493-54DE-4F5F-AFF7-4553E00C692E}"/>
    <cellStyle name="Standaard 4 2 3 3 5 4 3 2" xfId="25306" xr:uid="{D811E297-EAB3-4B42-9501-043DAD805794}"/>
    <cellStyle name="Standaard 4 2 3 3 5 4 4" xfId="13133" xr:uid="{0B89B313-BFC6-4342-8C08-01A79A1E4DD5}"/>
    <cellStyle name="Standaard 4 2 3 3 5 4 4 2" xfId="25307" xr:uid="{2C54A6C0-17B7-40FF-8D9D-F589AD34D559}"/>
    <cellStyle name="Standaard 4 2 3 3 5 4 5" xfId="17801" xr:uid="{54B676C5-0C83-4170-A284-3497DC3BDD05}"/>
    <cellStyle name="Standaard 4 2 3 3 5 4 6" xfId="25302" xr:uid="{A38A27A3-2E67-4C33-9996-2BCCE33ED0DB}"/>
    <cellStyle name="Standaard 4 2 3 3 5 4 7" xfId="4052" xr:uid="{D2AD4145-077F-47E0-8F06-56B927CF9575}"/>
    <cellStyle name="Standaard 4 2 3 3 5 5" xfId="1892" xr:uid="{00000000-0005-0000-0000-0000EE020000}"/>
    <cellStyle name="Standaard 4 2 3 3 5 5 2" xfId="5606" xr:uid="{F45099C2-2E3B-463D-AB0D-FD32D8666BC9}"/>
    <cellStyle name="Standaard 4 2 3 3 5 5 2 2" xfId="10272" xr:uid="{6E201F81-2A6F-4F10-9FB8-40A299639AE9}"/>
    <cellStyle name="Standaard 4 2 3 3 5 5 2 2 2" xfId="25310" xr:uid="{8FD2C405-C784-4D75-8B55-2B89F8197399}"/>
    <cellStyle name="Standaard 4 2 3 3 5 5 2 3" xfId="13136" xr:uid="{F7650DAA-1303-4833-8C8F-7A9B3E09C94F}"/>
    <cellStyle name="Standaard 4 2 3 3 5 5 2 3 2" xfId="25311" xr:uid="{C1478072-BDEC-4957-9225-F509DDCFADF9}"/>
    <cellStyle name="Standaard 4 2 3 3 5 5 2 4" xfId="17804" xr:uid="{041720B3-023B-4DC3-A5B0-2DD209A1C100}"/>
    <cellStyle name="Standaard 4 2 3 3 5 5 2 5" xfId="25309" xr:uid="{91177BD3-62E0-44A3-80C7-13B87850CB42}"/>
    <cellStyle name="Standaard 4 2 3 3 5 5 3" xfId="7941" xr:uid="{96B9ABAA-15E7-427E-84EA-B30BAC72B882}"/>
    <cellStyle name="Standaard 4 2 3 3 5 5 3 2" xfId="25312" xr:uid="{7B4E1898-7BC0-4B64-B60C-F306B91544A3}"/>
    <cellStyle name="Standaard 4 2 3 3 5 5 4" xfId="13135" xr:uid="{03ABCFD5-C375-455D-8C23-3714FCC0F3A0}"/>
    <cellStyle name="Standaard 4 2 3 3 5 5 4 2" xfId="25313" xr:uid="{84796916-63F2-4F3F-87D7-377FFBFE6021}"/>
    <cellStyle name="Standaard 4 2 3 3 5 5 5" xfId="17803" xr:uid="{3EF0F810-46A0-4492-82EA-C40D3718E18F}"/>
    <cellStyle name="Standaard 4 2 3 3 5 5 6" xfId="25308" xr:uid="{B910A293-4086-4CA4-BE97-752F5DABDEE2}"/>
    <cellStyle name="Standaard 4 2 3 3 5 5 7" xfId="3275" xr:uid="{DD641572-FF54-4AF2-97EA-18F3916BB2F1}"/>
    <cellStyle name="Standaard 4 2 3 3 5 6" xfId="4829" xr:uid="{CD83DFC3-00F3-46F1-8719-63BEA89B2374}"/>
    <cellStyle name="Standaard 4 2 3 3 5 6 2" xfId="9495" xr:uid="{7DA3B661-84FD-4CF7-8C31-7F9E35A12BFE}"/>
    <cellStyle name="Standaard 4 2 3 3 5 6 2 2" xfId="25315" xr:uid="{098B75C6-6515-4141-B0BC-39D4B0AEBCAB}"/>
    <cellStyle name="Standaard 4 2 3 3 5 6 3" xfId="13137" xr:uid="{6BE7F872-47B3-4E8E-A401-8C6FBF503680}"/>
    <cellStyle name="Standaard 4 2 3 3 5 6 3 2" xfId="25316" xr:uid="{DB732F07-5135-4EA8-91DC-F08ECFD3254D}"/>
    <cellStyle name="Standaard 4 2 3 3 5 6 4" xfId="17805" xr:uid="{7F56E513-EE66-4174-9BBF-812FD2172DBD}"/>
    <cellStyle name="Standaard 4 2 3 3 5 6 5" xfId="25314" xr:uid="{51BBCB0C-8E56-4D6B-989D-08070B84E5E1}"/>
    <cellStyle name="Standaard 4 2 3 3 5 7" xfId="7164" xr:uid="{EDAB0FBA-50B1-40AA-9C08-DABC52854098}"/>
    <cellStyle name="Standaard 4 2 3 3 5 7 2" xfId="25317" xr:uid="{BB531822-C5A7-49E5-9880-F8DBA7D5C338}"/>
    <cellStyle name="Standaard 4 2 3 3 5 8" xfId="13114" xr:uid="{99B25BBE-0C01-4B35-B67B-E3DA111047BF}"/>
    <cellStyle name="Standaard 4 2 3 3 5 8 2" xfId="25318" xr:uid="{9BF3E454-3DE7-424E-91D9-895C4D9F938A}"/>
    <cellStyle name="Standaard 4 2 3 3 5 9" xfId="17782" xr:uid="{F0E04374-AD62-4CBA-8663-1F48547ADE12}"/>
    <cellStyle name="Standaard 4 2 3 3 6" xfId="324" xr:uid="{00000000-0005-0000-0000-0000EF020000}"/>
    <cellStyle name="Standaard 4 2 3 3 6 10" xfId="2600" xr:uid="{5B95125A-0271-4FBA-9705-90B96B4F47D3}"/>
    <cellStyle name="Standaard 4 2 3 3 6 2" xfId="325" xr:uid="{00000000-0005-0000-0000-0000F0020000}"/>
    <cellStyle name="Standaard 4 2 3 3 6 2 2" xfId="1113" xr:uid="{00000000-0005-0000-0000-0000F1020000}"/>
    <cellStyle name="Standaard 4 2 3 3 6 2 2 2" xfId="6876" xr:uid="{BA3CF1D6-78BE-4DC7-AF3C-B2BD848C3656}"/>
    <cellStyle name="Standaard 4 2 3 3 6 2 2 2 2" xfId="11542" xr:uid="{68B638DD-CFDB-4D68-9AD9-70E49E77F7EF}"/>
    <cellStyle name="Standaard 4 2 3 3 6 2 2 2 2 2" xfId="25323" xr:uid="{C1A30EC5-5FFE-4F89-AADE-FC205F18C008}"/>
    <cellStyle name="Standaard 4 2 3 3 6 2 2 2 3" xfId="13141" xr:uid="{6A084D98-AC84-40B6-B4E9-1F8820B47C03}"/>
    <cellStyle name="Standaard 4 2 3 3 6 2 2 2 3 2" xfId="25324" xr:uid="{8F6FC5FF-0B7C-4EDB-B69C-CE3868139092}"/>
    <cellStyle name="Standaard 4 2 3 3 6 2 2 2 4" xfId="17809" xr:uid="{B02E06D8-9FC1-4D98-8EB9-F82AB14F51AA}"/>
    <cellStyle name="Standaard 4 2 3 3 6 2 2 2 5" xfId="25322" xr:uid="{6016FD67-7D0F-4F0A-8260-6F352506F1BF}"/>
    <cellStyle name="Standaard 4 2 3 3 6 2 2 3" xfId="9211" xr:uid="{FE1B5DBD-6597-4F54-AF73-DBE224616DE6}"/>
    <cellStyle name="Standaard 4 2 3 3 6 2 2 3 2" xfId="25325" xr:uid="{40C50810-D341-4961-8F62-EB5C75CD51B3}"/>
    <cellStyle name="Standaard 4 2 3 3 6 2 2 4" xfId="13140" xr:uid="{E24C4A80-B9CA-4398-AEA5-F3200D211060}"/>
    <cellStyle name="Standaard 4 2 3 3 6 2 2 4 2" xfId="25326" xr:uid="{8F1125AC-066C-4B10-8D87-8D99B86EC3DE}"/>
    <cellStyle name="Standaard 4 2 3 3 6 2 2 5" xfId="17808" xr:uid="{297E97FE-96A1-49F4-A94E-3109634016AF}"/>
    <cellStyle name="Standaard 4 2 3 3 6 2 2 6" xfId="25321" xr:uid="{33F7EF1E-BE83-4B72-9BD0-DAB98B55A99C}"/>
    <cellStyle name="Standaard 4 2 3 3 6 2 2 7" xfId="4545" xr:uid="{6D054B67-BD89-4AE8-9655-B0D6222BE090}"/>
    <cellStyle name="Standaard 4 2 3 3 6 2 3" xfId="1897" xr:uid="{00000000-0005-0000-0000-0000F2020000}"/>
    <cellStyle name="Standaard 4 2 3 3 6 2 3 2" xfId="6099" xr:uid="{AC6E85E8-C851-4A90-81AD-FFB18E8DC1BE}"/>
    <cellStyle name="Standaard 4 2 3 3 6 2 3 2 2" xfId="10765" xr:uid="{7279BC18-7B52-4A51-83A0-123C37070605}"/>
    <cellStyle name="Standaard 4 2 3 3 6 2 3 2 2 2" xfId="25329" xr:uid="{46785EB5-C0A3-41F3-86A0-81AC93616017}"/>
    <cellStyle name="Standaard 4 2 3 3 6 2 3 2 3" xfId="13143" xr:uid="{B05C599D-9E72-40B0-9992-FD41FEBBD384}"/>
    <cellStyle name="Standaard 4 2 3 3 6 2 3 2 3 2" xfId="25330" xr:uid="{ADB38785-7F1B-418E-A417-5F84813FDE76}"/>
    <cellStyle name="Standaard 4 2 3 3 6 2 3 2 4" xfId="17811" xr:uid="{0C0B0AE4-BC51-4737-BD9B-46298C65BCAC}"/>
    <cellStyle name="Standaard 4 2 3 3 6 2 3 2 5" xfId="25328" xr:uid="{081F5684-69CF-45D2-B18D-84CA538DFCED}"/>
    <cellStyle name="Standaard 4 2 3 3 6 2 3 3" xfId="8434" xr:uid="{EC2E83AA-CEA3-477B-B1CA-8007EFB16BA2}"/>
    <cellStyle name="Standaard 4 2 3 3 6 2 3 3 2" xfId="25331" xr:uid="{8AE7664F-770C-4130-B383-5E89F7F263D0}"/>
    <cellStyle name="Standaard 4 2 3 3 6 2 3 4" xfId="13142" xr:uid="{13D7EBBB-3525-47C5-8FBC-3A58157CF857}"/>
    <cellStyle name="Standaard 4 2 3 3 6 2 3 4 2" xfId="25332" xr:uid="{AB3758B0-1D02-4CA4-950C-D5827D344A91}"/>
    <cellStyle name="Standaard 4 2 3 3 6 2 3 5" xfId="17810" xr:uid="{FC8CC27C-FD4D-43B2-9B4E-42B8B50BBEC6}"/>
    <cellStyle name="Standaard 4 2 3 3 6 2 3 6" xfId="25327" xr:uid="{2BD6D0B8-FD99-42FC-BCED-C10BF7A6B7BA}"/>
    <cellStyle name="Standaard 4 2 3 3 6 2 3 7" xfId="3768" xr:uid="{5596C542-2511-4644-A9B1-783E216C8A47}"/>
    <cellStyle name="Standaard 4 2 3 3 6 2 4" xfId="5322" xr:uid="{E925151A-39E7-493F-9269-400808E4ED4B}"/>
    <cellStyle name="Standaard 4 2 3 3 6 2 4 2" xfId="9988" xr:uid="{76904AD8-B46D-4047-A95A-5E9A086EB933}"/>
    <cellStyle name="Standaard 4 2 3 3 6 2 4 2 2" xfId="25334" xr:uid="{21BE35E3-063A-4908-A502-489294966032}"/>
    <cellStyle name="Standaard 4 2 3 3 6 2 4 3" xfId="13144" xr:uid="{830D001F-4AD5-410F-A0BB-54E1D7843618}"/>
    <cellStyle name="Standaard 4 2 3 3 6 2 4 3 2" xfId="25335" xr:uid="{8E8D0675-717C-4E09-BAA4-C34F900F1EFC}"/>
    <cellStyle name="Standaard 4 2 3 3 6 2 4 4" xfId="17812" xr:uid="{FE0ADDEB-7197-430F-B0F5-61CD33EF811C}"/>
    <cellStyle name="Standaard 4 2 3 3 6 2 4 5" xfId="25333" xr:uid="{5BEC4C28-789D-4B75-9D54-9FBCE4F42A72}"/>
    <cellStyle name="Standaard 4 2 3 3 6 2 5" xfId="7657" xr:uid="{1D72281F-5F71-41A1-8419-2419F9435FD3}"/>
    <cellStyle name="Standaard 4 2 3 3 6 2 5 2" xfId="25336" xr:uid="{D94EF0FB-7421-49B0-AC35-7147F24E9552}"/>
    <cellStyle name="Standaard 4 2 3 3 6 2 6" xfId="13139" xr:uid="{9CD7D709-1BFB-4801-8C68-B7C32414BCF6}"/>
    <cellStyle name="Standaard 4 2 3 3 6 2 6 2" xfId="25337" xr:uid="{2F9A17C6-2EAD-4D1F-A24D-879BBBBAE290}"/>
    <cellStyle name="Standaard 4 2 3 3 6 2 7" xfId="17807" xr:uid="{DA8B6186-726F-4251-8E26-28D324FA6010}"/>
    <cellStyle name="Standaard 4 2 3 3 6 2 8" xfId="25320" xr:uid="{C8C238BE-37F3-42FD-B1D3-8A392B5A789C}"/>
    <cellStyle name="Standaard 4 2 3 3 6 2 9" xfId="2988" xr:uid="{BBAC2571-F06D-4013-983A-4B7BDBBAAD72}"/>
    <cellStyle name="Standaard 4 2 3 3 6 3" xfId="1112" xr:uid="{00000000-0005-0000-0000-0000F3020000}"/>
    <cellStyle name="Standaard 4 2 3 3 6 3 2" xfId="6488" xr:uid="{D2DE64E3-CA15-4CCC-9B3D-068E6E804C2C}"/>
    <cellStyle name="Standaard 4 2 3 3 6 3 2 2" xfId="11154" xr:uid="{9059B415-C1C4-4DD9-A120-58E9C85791A3}"/>
    <cellStyle name="Standaard 4 2 3 3 6 3 2 2 2" xfId="25340" xr:uid="{978CD46A-F362-4DCE-8A44-1BFE8EC13BC3}"/>
    <cellStyle name="Standaard 4 2 3 3 6 3 2 3" xfId="13146" xr:uid="{5D6BC483-90FE-4144-B5DF-F7A38219EB3B}"/>
    <cellStyle name="Standaard 4 2 3 3 6 3 2 3 2" xfId="25341" xr:uid="{8FB5038A-628E-4FC2-97A1-A2799B72FC98}"/>
    <cellStyle name="Standaard 4 2 3 3 6 3 2 4" xfId="17814" xr:uid="{EAEAB06B-D0F0-4FBA-89BB-5BF2D04D6F6B}"/>
    <cellStyle name="Standaard 4 2 3 3 6 3 2 5" xfId="25339" xr:uid="{86007A6B-1F9A-447C-B58D-4D4149147AF1}"/>
    <cellStyle name="Standaard 4 2 3 3 6 3 3" xfId="8823" xr:uid="{03CFAA25-D8D0-4A19-8453-35EB84E46508}"/>
    <cellStyle name="Standaard 4 2 3 3 6 3 3 2" xfId="25342" xr:uid="{51339D84-177F-4CE5-9C0F-838473F09C66}"/>
    <cellStyle name="Standaard 4 2 3 3 6 3 4" xfId="13145" xr:uid="{870D9E7B-F3F3-48B7-A031-D2AC3004F08F}"/>
    <cellStyle name="Standaard 4 2 3 3 6 3 4 2" xfId="25343" xr:uid="{FBD3022F-3F2B-4589-8C5B-B9CF142FFBF4}"/>
    <cellStyle name="Standaard 4 2 3 3 6 3 5" xfId="17813" xr:uid="{B683DDB4-CFCF-4F5A-B04F-ACC002AC6342}"/>
    <cellStyle name="Standaard 4 2 3 3 6 3 6" xfId="25338" xr:uid="{CBA4AAB1-4AAE-47B8-BD0B-F219756DDA88}"/>
    <cellStyle name="Standaard 4 2 3 3 6 3 7" xfId="4157" xr:uid="{5BA1EBB7-0F7B-401E-83F6-2B45C1D4D984}"/>
    <cellStyle name="Standaard 4 2 3 3 6 4" xfId="1896" xr:uid="{00000000-0005-0000-0000-0000F4020000}"/>
    <cellStyle name="Standaard 4 2 3 3 6 4 2" xfId="5711" xr:uid="{53389B83-94AA-4A83-AE02-78CD06917E84}"/>
    <cellStyle name="Standaard 4 2 3 3 6 4 2 2" xfId="10377" xr:uid="{26BE167B-0A25-4200-9675-08E339702A89}"/>
    <cellStyle name="Standaard 4 2 3 3 6 4 2 2 2" xfId="25346" xr:uid="{3C269EB6-179C-4867-AFFE-68C6ABDDF389}"/>
    <cellStyle name="Standaard 4 2 3 3 6 4 2 3" xfId="13148" xr:uid="{3612A64B-C836-4174-914F-F35A5FE42788}"/>
    <cellStyle name="Standaard 4 2 3 3 6 4 2 3 2" xfId="25347" xr:uid="{0BA577FF-A068-44EB-A0F7-D61BF5E085DE}"/>
    <cellStyle name="Standaard 4 2 3 3 6 4 2 4" xfId="17816" xr:uid="{9089B536-708C-43B9-BD93-B059551A1B19}"/>
    <cellStyle name="Standaard 4 2 3 3 6 4 2 5" xfId="25345" xr:uid="{DBCFE4A6-C7E6-4735-9DB3-1A90E4A11A52}"/>
    <cellStyle name="Standaard 4 2 3 3 6 4 3" xfId="8046" xr:uid="{211C90B4-05DC-4FD6-99F5-0D0FC5BAACF4}"/>
    <cellStyle name="Standaard 4 2 3 3 6 4 3 2" xfId="25348" xr:uid="{0606C97E-DE18-4B6E-AE08-78EA2FA7C76E}"/>
    <cellStyle name="Standaard 4 2 3 3 6 4 4" xfId="13147" xr:uid="{D302C5A3-5650-4F9C-8380-703461910A70}"/>
    <cellStyle name="Standaard 4 2 3 3 6 4 4 2" xfId="25349" xr:uid="{B78FECF5-2EB6-463C-94C7-E6EC9829B946}"/>
    <cellStyle name="Standaard 4 2 3 3 6 4 5" xfId="17815" xr:uid="{C67DD49B-C22A-488A-B7DF-0AB7CFFE3767}"/>
    <cellStyle name="Standaard 4 2 3 3 6 4 6" xfId="25344" xr:uid="{6D2EEE29-7FF7-4AE8-831E-EDF0DBDC2329}"/>
    <cellStyle name="Standaard 4 2 3 3 6 4 7" xfId="3380" xr:uid="{7AD6F837-FE46-44F3-878A-3F62873F8F9F}"/>
    <cellStyle name="Standaard 4 2 3 3 6 5" xfId="4934" xr:uid="{091CDDC9-ABAC-4024-9E2A-1C6614A6085A}"/>
    <cellStyle name="Standaard 4 2 3 3 6 5 2" xfId="9600" xr:uid="{6B90CF2C-87E7-4B30-B4CC-C33F6E325B28}"/>
    <cellStyle name="Standaard 4 2 3 3 6 5 2 2" xfId="25351" xr:uid="{7E30F3B4-169A-4299-82A7-C1864DD5EBF1}"/>
    <cellStyle name="Standaard 4 2 3 3 6 5 3" xfId="13149" xr:uid="{97FA0818-4984-401C-87E9-EDCEEB72BCC1}"/>
    <cellStyle name="Standaard 4 2 3 3 6 5 3 2" xfId="25352" xr:uid="{099E79C1-5D2E-447A-BA9D-367A40C78F3C}"/>
    <cellStyle name="Standaard 4 2 3 3 6 5 4" xfId="17817" xr:uid="{BAF2D541-C96E-4189-88D0-79D3E12F488F}"/>
    <cellStyle name="Standaard 4 2 3 3 6 5 5" xfId="25350" xr:uid="{33CA4CC9-D775-4F26-93FF-E74E4E01B149}"/>
    <cellStyle name="Standaard 4 2 3 3 6 6" xfId="7269" xr:uid="{AB97B9FD-14D4-4B09-B448-617F82834B2A}"/>
    <cellStyle name="Standaard 4 2 3 3 6 6 2" xfId="25353" xr:uid="{AE962113-D6D0-463D-9533-94E452291888}"/>
    <cellStyle name="Standaard 4 2 3 3 6 7" xfId="13138" xr:uid="{3504D604-082F-460C-A69A-5F4C6A3036EC}"/>
    <cellStyle name="Standaard 4 2 3 3 6 7 2" xfId="25354" xr:uid="{7B4C4BB6-410B-4FFE-B82A-C22292AB3E95}"/>
    <cellStyle name="Standaard 4 2 3 3 6 8" xfId="17806" xr:uid="{BFB363F3-13CC-4A49-A8B9-EECF86A06251}"/>
    <cellStyle name="Standaard 4 2 3 3 6 9" xfId="25319" xr:uid="{39F3FED4-1AD9-4A0D-B3FD-5133A75877D1}"/>
    <cellStyle name="Standaard 4 2 3 3 7" xfId="326" xr:uid="{00000000-0005-0000-0000-0000F5020000}"/>
    <cellStyle name="Standaard 4 2 3 3 7 2" xfId="1114" xr:uid="{00000000-0005-0000-0000-0000F6020000}"/>
    <cellStyle name="Standaard 4 2 3 3 7 2 2" xfId="6682" xr:uid="{A068EBB4-E2A1-4754-999D-EF72CDACF106}"/>
    <cellStyle name="Standaard 4 2 3 3 7 2 2 2" xfId="11348" xr:uid="{DFD40982-44D5-4AA6-AD3E-1C2D04B5BF91}"/>
    <cellStyle name="Standaard 4 2 3 3 7 2 2 2 2" xfId="25358" xr:uid="{CEFE426A-19EC-4D8F-937C-AE5AEE638ABE}"/>
    <cellStyle name="Standaard 4 2 3 3 7 2 2 3" xfId="13152" xr:uid="{F1B511A7-1A7C-4F66-9682-6102036DB8DD}"/>
    <cellStyle name="Standaard 4 2 3 3 7 2 2 3 2" xfId="25359" xr:uid="{A0359465-FBFB-4760-A8AF-B73A804A1A9D}"/>
    <cellStyle name="Standaard 4 2 3 3 7 2 2 4" xfId="17820" xr:uid="{AD74C41B-0CA1-4745-A362-47767B0DF464}"/>
    <cellStyle name="Standaard 4 2 3 3 7 2 2 5" xfId="25357" xr:uid="{231C9A40-C023-468D-BD36-B5A6BDE51E13}"/>
    <cellStyle name="Standaard 4 2 3 3 7 2 3" xfId="9017" xr:uid="{B1F8A9AC-9C2A-4DBE-85AA-68C3D8B4C92B}"/>
    <cellStyle name="Standaard 4 2 3 3 7 2 3 2" xfId="25360" xr:uid="{92526383-C2C7-480A-9730-2CB87E1B9896}"/>
    <cellStyle name="Standaard 4 2 3 3 7 2 4" xfId="13151" xr:uid="{758102A9-884F-44A7-9C90-C44F237B2623}"/>
    <cellStyle name="Standaard 4 2 3 3 7 2 4 2" xfId="25361" xr:uid="{CF4C10F6-1851-4C4B-9386-090EA792E8B6}"/>
    <cellStyle name="Standaard 4 2 3 3 7 2 5" xfId="17819" xr:uid="{D1D65F60-B046-45BA-AFB1-866FA55B88D8}"/>
    <cellStyle name="Standaard 4 2 3 3 7 2 6" xfId="25356" xr:uid="{2DB07A38-ADAD-4B16-9949-0E2B1DAFC9C2}"/>
    <cellStyle name="Standaard 4 2 3 3 7 2 7" xfId="4351" xr:uid="{D83244D6-2F17-44F9-84DF-BD66EE1BBEE6}"/>
    <cellStyle name="Standaard 4 2 3 3 7 3" xfId="1898" xr:uid="{00000000-0005-0000-0000-0000F7020000}"/>
    <cellStyle name="Standaard 4 2 3 3 7 3 2" xfId="5905" xr:uid="{BE9B6372-DC32-4ADB-8B61-742FBDF1EA89}"/>
    <cellStyle name="Standaard 4 2 3 3 7 3 2 2" xfId="10571" xr:uid="{5BFB3B7B-81B7-4440-BDBA-BD4E1BDED2D8}"/>
    <cellStyle name="Standaard 4 2 3 3 7 3 2 2 2" xfId="25364" xr:uid="{95D4E853-D171-450D-9891-08E1419A9288}"/>
    <cellStyle name="Standaard 4 2 3 3 7 3 2 3" xfId="13154" xr:uid="{543080F4-D72E-4F9B-B8C1-9C2B1644F588}"/>
    <cellStyle name="Standaard 4 2 3 3 7 3 2 3 2" xfId="25365" xr:uid="{69DC2D3D-2BFF-43CB-B922-8BFA8454198F}"/>
    <cellStyle name="Standaard 4 2 3 3 7 3 2 4" xfId="17822" xr:uid="{83174996-DADF-45F6-8B7E-4B07B564FFF6}"/>
    <cellStyle name="Standaard 4 2 3 3 7 3 2 5" xfId="25363" xr:uid="{F3A74A30-415D-42BB-97D1-5B0DAFCCA9BE}"/>
    <cellStyle name="Standaard 4 2 3 3 7 3 3" xfId="8240" xr:uid="{BB30D142-962B-48DC-861B-FF39C371B8B2}"/>
    <cellStyle name="Standaard 4 2 3 3 7 3 3 2" xfId="25366" xr:uid="{8647D719-4E2E-4551-B57C-BE06A3602206}"/>
    <cellStyle name="Standaard 4 2 3 3 7 3 4" xfId="13153" xr:uid="{D675EA33-8CC0-4323-B8A5-74E42A1EE91B}"/>
    <cellStyle name="Standaard 4 2 3 3 7 3 4 2" xfId="25367" xr:uid="{9147E662-C7CC-435F-B637-A5C028CCBB04}"/>
    <cellStyle name="Standaard 4 2 3 3 7 3 5" xfId="17821" xr:uid="{A03F583F-87BB-4357-82EE-0FB754C6110D}"/>
    <cellStyle name="Standaard 4 2 3 3 7 3 6" xfId="25362" xr:uid="{61A27A39-1767-4323-82AF-064FEEDB288C}"/>
    <cellStyle name="Standaard 4 2 3 3 7 3 7" xfId="3574" xr:uid="{C4FA03C5-2B15-409E-AEF6-CEEEFAF5A5A2}"/>
    <cellStyle name="Standaard 4 2 3 3 7 4" xfId="5128" xr:uid="{F361F615-5760-4D00-9122-3EB4EF566205}"/>
    <cellStyle name="Standaard 4 2 3 3 7 4 2" xfId="9794" xr:uid="{58F50736-1DB6-414C-A1C6-83FB26C04B12}"/>
    <cellStyle name="Standaard 4 2 3 3 7 4 2 2" xfId="25369" xr:uid="{114A27BE-2CF7-4C1F-93F7-A4025B72485C}"/>
    <cellStyle name="Standaard 4 2 3 3 7 4 3" xfId="13155" xr:uid="{8FD5BC7F-7507-4EEA-8F24-2144952A7A81}"/>
    <cellStyle name="Standaard 4 2 3 3 7 4 3 2" xfId="25370" xr:uid="{F591A256-26BE-4560-80FC-6AC1616EC575}"/>
    <cellStyle name="Standaard 4 2 3 3 7 4 4" xfId="17823" xr:uid="{114FD3A1-6A50-4747-8F23-1A4433B893FE}"/>
    <cellStyle name="Standaard 4 2 3 3 7 4 5" xfId="25368" xr:uid="{469EAB0D-7867-483F-973F-41BAC47D3FFA}"/>
    <cellStyle name="Standaard 4 2 3 3 7 5" xfId="7463" xr:uid="{B8851202-1771-4F09-A57C-1D843141359B}"/>
    <cellStyle name="Standaard 4 2 3 3 7 5 2" xfId="25371" xr:uid="{86E66F5F-0ED9-4F9A-885F-EAF9CC5F540B}"/>
    <cellStyle name="Standaard 4 2 3 3 7 6" xfId="13150" xr:uid="{E7A71537-6EF3-4D57-8DAB-226F0FBE3D84}"/>
    <cellStyle name="Standaard 4 2 3 3 7 6 2" xfId="25372" xr:uid="{C427E3B9-8E50-4FBB-BC04-4A9848223D2D}"/>
    <cellStyle name="Standaard 4 2 3 3 7 7" xfId="17818" xr:uid="{947C7B3C-2A1A-4366-B343-36D28342E80F}"/>
    <cellStyle name="Standaard 4 2 3 3 7 8" xfId="25355" xr:uid="{28BF8C7F-D27E-48CE-AF9B-5C10AF308E27}"/>
    <cellStyle name="Standaard 4 2 3 3 7 9" xfId="2794" xr:uid="{EBE6E496-0C3F-411F-92CE-E97AD7F5D7FE}"/>
    <cellStyle name="Standaard 4 2 3 3 8" xfId="829" xr:uid="{00000000-0005-0000-0000-0000F8020000}"/>
    <cellStyle name="Standaard 4 2 3 3 8 2" xfId="6294" xr:uid="{83356868-5B52-46E7-B2B5-92F09770E2E1}"/>
    <cellStyle name="Standaard 4 2 3 3 8 2 2" xfId="10960" xr:uid="{E2CFA60B-79D8-47D6-922E-712DAEA47309}"/>
    <cellStyle name="Standaard 4 2 3 3 8 2 2 2" xfId="25375" xr:uid="{B9123A5E-9F96-4833-B2B9-8118231FC07B}"/>
    <cellStyle name="Standaard 4 2 3 3 8 2 3" xfId="13157" xr:uid="{FD6B39AB-5F42-4DC2-A4CA-014D530A3C24}"/>
    <cellStyle name="Standaard 4 2 3 3 8 2 3 2" xfId="25376" xr:uid="{B1ECF3F9-7C63-4496-A732-B2D3C11FC49D}"/>
    <cellStyle name="Standaard 4 2 3 3 8 2 4" xfId="17825" xr:uid="{A810C5FB-01EB-4694-8FD3-060128A9CFBF}"/>
    <cellStyle name="Standaard 4 2 3 3 8 2 5" xfId="25374" xr:uid="{2DAC1CC8-2645-479C-8CCD-F7DDC74F707F}"/>
    <cellStyle name="Standaard 4 2 3 3 8 3" xfId="8629" xr:uid="{F290ACD9-B0CE-4A1D-9EFF-9E7D6520572B}"/>
    <cellStyle name="Standaard 4 2 3 3 8 3 2" xfId="25377" xr:uid="{EEEB42E0-B3CF-4D71-81CA-2BF8A5CB404F}"/>
    <cellStyle name="Standaard 4 2 3 3 8 4" xfId="13156" xr:uid="{D4C6DF5F-A880-4982-9F32-1B3D44CA8D48}"/>
    <cellStyle name="Standaard 4 2 3 3 8 4 2" xfId="25378" xr:uid="{8DA26BCF-102B-4C21-B790-EBE73E41682D}"/>
    <cellStyle name="Standaard 4 2 3 3 8 5" xfId="17824" xr:uid="{D611319B-2763-4875-940E-BAD780084AD5}"/>
    <cellStyle name="Standaard 4 2 3 3 8 6" xfId="25373" xr:uid="{54453F02-644D-4AB9-8BD6-A950826881B4}"/>
    <cellStyle name="Standaard 4 2 3 3 8 7" xfId="3963" xr:uid="{C9866CA5-78EA-4B30-8ED0-B0B127B77DDF}"/>
    <cellStyle name="Standaard 4 2 3 3 9" xfId="1613" xr:uid="{00000000-0005-0000-0000-0000F9020000}"/>
    <cellStyle name="Standaard 4 2 3 3 9 2" xfId="5517" xr:uid="{8A1827BA-027B-4580-8E97-657EC810B958}"/>
    <cellStyle name="Standaard 4 2 3 3 9 2 2" xfId="10183" xr:uid="{1CE5F0B2-04AF-4F85-B8A8-1DAFDF686215}"/>
    <cellStyle name="Standaard 4 2 3 3 9 2 2 2" xfId="25381" xr:uid="{29AD709B-2D3F-4DC2-9F80-15099B3CFE2A}"/>
    <cellStyle name="Standaard 4 2 3 3 9 2 3" xfId="13159" xr:uid="{FA6C8A6F-4D6C-4601-A813-3AB42085741E}"/>
    <cellStyle name="Standaard 4 2 3 3 9 2 3 2" xfId="25382" xr:uid="{6B951255-F081-43B6-BCC5-7A3506552EA9}"/>
    <cellStyle name="Standaard 4 2 3 3 9 2 4" xfId="17827" xr:uid="{1A72B885-7E08-4D01-9099-26C63AC78DE6}"/>
    <cellStyle name="Standaard 4 2 3 3 9 2 5" xfId="25380" xr:uid="{7B9D197A-20C2-496F-B08D-820C12E0DDD6}"/>
    <cellStyle name="Standaard 4 2 3 3 9 3" xfId="7852" xr:uid="{6E4D4CA9-CB98-40D1-B33F-7542132CCD37}"/>
    <cellStyle name="Standaard 4 2 3 3 9 3 2" xfId="25383" xr:uid="{2D6B5C17-21D9-4FCA-9F9B-CF8E8D1BFC0C}"/>
    <cellStyle name="Standaard 4 2 3 3 9 4" xfId="13158" xr:uid="{AEBA68A5-9634-4E8D-824C-C778227710EF}"/>
    <cellStyle name="Standaard 4 2 3 3 9 4 2" xfId="25384" xr:uid="{62A61FD8-D70D-45A6-BD04-859862355663}"/>
    <cellStyle name="Standaard 4 2 3 3 9 5" xfId="17826" xr:uid="{65E596BB-412C-411A-AEA7-A7035155240E}"/>
    <cellStyle name="Standaard 4 2 3 3 9 6" xfId="25379" xr:uid="{EF8366B5-7867-43ED-93CE-30240BBAAB8B}"/>
    <cellStyle name="Standaard 4 2 3 3 9 7" xfId="3186" xr:uid="{50C2C3C2-102F-45E8-95B7-CDA4DB43C30D}"/>
    <cellStyle name="Standaard 4 2 3 4" xfId="40" xr:uid="{00000000-0005-0000-0000-0000FA020000}"/>
    <cellStyle name="Standaard 4 2 3 4 10" xfId="7090" xr:uid="{29D5D6C5-0E87-4C5C-94A6-721615BFA82D}"/>
    <cellStyle name="Standaard 4 2 3 4 10 2" xfId="25386" xr:uid="{43889F8E-9EE7-4CBD-9C2F-3C66334B2396}"/>
    <cellStyle name="Standaard 4 2 3 4 11" xfId="13160" xr:uid="{9635FF87-1DC8-4414-9A3B-1EA7444A5BCB}"/>
    <cellStyle name="Standaard 4 2 3 4 11 2" xfId="25387" xr:uid="{019DF295-D6E4-4E7D-B725-4D3DE03BC692}"/>
    <cellStyle name="Standaard 4 2 3 4 12" xfId="17828" xr:uid="{8259DDCE-DFE7-48CC-9201-47C3481E28AC}"/>
    <cellStyle name="Standaard 4 2 3 4 13" xfId="25385" xr:uid="{2F9E7D2C-E755-4437-89D4-10D9D428A615}"/>
    <cellStyle name="Standaard 4 2 3 4 14" xfId="2410" xr:uid="{BEB308A3-6BAD-4839-8B79-B79197E2138D}"/>
    <cellStyle name="Standaard 4 2 3 4 2" xfId="41" xr:uid="{00000000-0005-0000-0000-0000FB020000}"/>
    <cellStyle name="Standaard 4 2 3 4 2 10" xfId="17829" xr:uid="{005FF95F-201E-4FAD-B4CF-F6A96A3C749D}"/>
    <cellStyle name="Standaard 4 2 3 4 2 11" xfId="25388" xr:uid="{3BF6F264-EF56-47BC-B635-3F554323F88B}"/>
    <cellStyle name="Standaard 4 2 3 4 2 12" xfId="2411" xr:uid="{8A2B059E-A529-4BBA-86EC-29C393CBBFF2}"/>
    <cellStyle name="Standaard 4 2 3 4 2 2" xfId="327" xr:uid="{00000000-0005-0000-0000-0000FC020000}"/>
    <cellStyle name="Standaard 4 2 3 4 2 2 10" xfId="25389" xr:uid="{54DDA361-FC06-48E3-B09E-1596A8C7199B}"/>
    <cellStyle name="Standaard 4 2 3 4 2 2 11" xfId="2543" xr:uid="{494ED597-35AA-490D-A163-8F4E669A35AF}"/>
    <cellStyle name="Standaard 4 2 3 4 2 2 2" xfId="328" xr:uid="{00000000-0005-0000-0000-0000FD020000}"/>
    <cellStyle name="Standaard 4 2 3 4 2 2 2 10" xfId="2737" xr:uid="{7C327DAB-5223-4D64-BFF6-6ED3B5A093CC}"/>
    <cellStyle name="Standaard 4 2 3 4 2 2 2 2" xfId="329" xr:uid="{00000000-0005-0000-0000-0000FE020000}"/>
    <cellStyle name="Standaard 4 2 3 4 2 2 2 2 2" xfId="1117" xr:uid="{00000000-0005-0000-0000-0000FF020000}"/>
    <cellStyle name="Standaard 4 2 3 4 2 2 2 2 2 2" xfId="7013" xr:uid="{4E7C763A-0649-4D83-9D93-908FA58B44DB}"/>
    <cellStyle name="Standaard 4 2 3 4 2 2 2 2 2 2 2" xfId="11679" xr:uid="{5A69CC76-782A-4BC0-8AB9-62FD4E02D041}"/>
    <cellStyle name="Standaard 4 2 3 4 2 2 2 2 2 2 2 2" xfId="25394" xr:uid="{55985E70-351D-4E06-81CA-90972B777D22}"/>
    <cellStyle name="Standaard 4 2 3 4 2 2 2 2 2 2 3" xfId="13166" xr:uid="{6F1AF6A5-4512-45F7-9336-F2341E1D5289}"/>
    <cellStyle name="Standaard 4 2 3 4 2 2 2 2 2 2 3 2" xfId="25395" xr:uid="{1DC9CFEB-71B5-43E4-80B4-66B0FAB0004F}"/>
    <cellStyle name="Standaard 4 2 3 4 2 2 2 2 2 2 4" xfId="17834" xr:uid="{2A12A3D8-D070-4E9A-BF7E-A5DF600B8B8E}"/>
    <cellStyle name="Standaard 4 2 3 4 2 2 2 2 2 2 5" xfId="25393" xr:uid="{2301D87A-5665-45BF-A591-A9853101AF57}"/>
    <cellStyle name="Standaard 4 2 3 4 2 2 2 2 2 3" xfId="9348" xr:uid="{8418F9D6-F5E4-4633-91C3-09EF200DE67A}"/>
    <cellStyle name="Standaard 4 2 3 4 2 2 2 2 2 3 2" xfId="25396" xr:uid="{57CD5054-0CA8-407D-A59E-C13D9084F165}"/>
    <cellStyle name="Standaard 4 2 3 4 2 2 2 2 2 4" xfId="13165" xr:uid="{E83D67CC-0BE5-460A-9C27-DA2F771E1149}"/>
    <cellStyle name="Standaard 4 2 3 4 2 2 2 2 2 4 2" xfId="25397" xr:uid="{5698261D-1DB6-4F34-AFCC-00D2918D29DA}"/>
    <cellStyle name="Standaard 4 2 3 4 2 2 2 2 2 5" xfId="17833" xr:uid="{17046A9B-AE13-4031-A685-07CFAA224694}"/>
    <cellStyle name="Standaard 4 2 3 4 2 2 2 2 2 6" xfId="25392" xr:uid="{1AD4C860-E8FB-4C9B-A1D1-FF78BC7CB53C}"/>
    <cellStyle name="Standaard 4 2 3 4 2 2 2 2 2 7" xfId="4682" xr:uid="{A86C7C53-F7AC-48F9-AEA2-9D89F587A373}"/>
    <cellStyle name="Standaard 4 2 3 4 2 2 2 2 3" xfId="1901" xr:uid="{00000000-0005-0000-0000-000000030000}"/>
    <cellStyle name="Standaard 4 2 3 4 2 2 2 2 3 2" xfId="6236" xr:uid="{D1B6ED2A-2865-4A45-82E8-73304688F2C6}"/>
    <cellStyle name="Standaard 4 2 3 4 2 2 2 2 3 2 2" xfId="10902" xr:uid="{4B54E4DC-BC14-4222-84B9-939062E4EE21}"/>
    <cellStyle name="Standaard 4 2 3 4 2 2 2 2 3 2 2 2" xfId="25400" xr:uid="{D1E27FB2-BC77-4892-B8CF-EDC3F07F6C52}"/>
    <cellStyle name="Standaard 4 2 3 4 2 2 2 2 3 2 3" xfId="13168" xr:uid="{CE0E56EC-CE71-45AD-BDD5-4CB9FDBF2E5F}"/>
    <cellStyle name="Standaard 4 2 3 4 2 2 2 2 3 2 3 2" xfId="25401" xr:uid="{3DF2B2FF-DBF5-4B3F-AC5C-D0EFCC426F57}"/>
    <cellStyle name="Standaard 4 2 3 4 2 2 2 2 3 2 4" xfId="17836" xr:uid="{9141A137-9741-4588-B09C-07450EC1041C}"/>
    <cellStyle name="Standaard 4 2 3 4 2 2 2 2 3 2 5" xfId="25399" xr:uid="{17C8E788-FE10-4660-98B2-89540810880D}"/>
    <cellStyle name="Standaard 4 2 3 4 2 2 2 2 3 3" xfId="8571" xr:uid="{EC95B996-5202-4B86-90E5-DF635C662250}"/>
    <cellStyle name="Standaard 4 2 3 4 2 2 2 2 3 3 2" xfId="25402" xr:uid="{21BE7B0C-5003-48FF-9ABF-879D9115F666}"/>
    <cellStyle name="Standaard 4 2 3 4 2 2 2 2 3 4" xfId="13167" xr:uid="{AB0F9EC2-0C2D-4571-8F2A-F03BFF53C5ED}"/>
    <cellStyle name="Standaard 4 2 3 4 2 2 2 2 3 4 2" xfId="25403" xr:uid="{03CE0FD7-580C-4603-88BB-9853B7DBFBAD}"/>
    <cellStyle name="Standaard 4 2 3 4 2 2 2 2 3 5" xfId="17835" xr:uid="{BF464C10-8EC5-4E4C-A8D6-8D84FB00BCEB}"/>
    <cellStyle name="Standaard 4 2 3 4 2 2 2 2 3 6" xfId="25398" xr:uid="{EF9E694C-1BFF-467F-A7C8-DA9D1F2747EB}"/>
    <cellStyle name="Standaard 4 2 3 4 2 2 2 2 3 7" xfId="3905" xr:uid="{30F53387-9599-47FD-8466-06A11D080331}"/>
    <cellStyle name="Standaard 4 2 3 4 2 2 2 2 4" xfId="5459" xr:uid="{81E6080D-07DE-47ED-8C75-F91512BBBD39}"/>
    <cellStyle name="Standaard 4 2 3 4 2 2 2 2 4 2" xfId="10125" xr:uid="{1F0C390B-F40C-48B5-B09D-4EB44BE3DBBE}"/>
    <cellStyle name="Standaard 4 2 3 4 2 2 2 2 4 2 2" xfId="25405" xr:uid="{CEE265D8-6405-424C-8DD4-0FD11FECEFF6}"/>
    <cellStyle name="Standaard 4 2 3 4 2 2 2 2 4 3" xfId="13169" xr:uid="{7B2BBA1B-2F67-4ADE-A469-270068393CCE}"/>
    <cellStyle name="Standaard 4 2 3 4 2 2 2 2 4 3 2" xfId="25406" xr:uid="{677F3908-4132-4214-87C1-4A79003A13F8}"/>
    <cellStyle name="Standaard 4 2 3 4 2 2 2 2 4 4" xfId="17837" xr:uid="{EA60F7E3-C908-4F4B-B013-AA17BDB506D4}"/>
    <cellStyle name="Standaard 4 2 3 4 2 2 2 2 4 5" xfId="25404" xr:uid="{7D9D75E8-1172-4A5F-A5E3-EE686E4D44B5}"/>
    <cellStyle name="Standaard 4 2 3 4 2 2 2 2 5" xfId="7794" xr:uid="{8FCD5BB6-2A4D-4D83-9AA6-04AE12129084}"/>
    <cellStyle name="Standaard 4 2 3 4 2 2 2 2 5 2" xfId="25407" xr:uid="{7108386D-E475-482A-A379-F8F474C1EEF6}"/>
    <cellStyle name="Standaard 4 2 3 4 2 2 2 2 6" xfId="13164" xr:uid="{00B55775-4154-4DA5-A234-4E86A4AD225C}"/>
    <cellStyle name="Standaard 4 2 3 4 2 2 2 2 6 2" xfId="25408" xr:uid="{7832D6FA-006E-45F3-A8EA-EF65C1DF3F60}"/>
    <cellStyle name="Standaard 4 2 3 4 2 2 2 2 7" xfId="17832" xr:uid="{42DDEDB0-FBAD-4AAD-9AA2-05BB0C59B041}"/>
    <cellStyle name="Standaard 4 2 3 4 2 2 2 2 8" xfId="25391" xr:uid="{12048E9B-E3B6-4267-A3F8-8CBB6A4EE911}"/>
    <cellStyle name="Standaard 4 2 3 4 2 2 2 2 9" xfId="3125" xr:uid="{2F565B43-D803-4B30-A2D9-B42AA6BDD68C}"/>
    <cellStyle name="Standaard 4 2 3 4 2 2 2 3" xfId="1116" xr:uid="{00000000-0005-0000-0000-000001030000}"/>
    <cellStyle name="Standaard 4 2 3 4 2 2 2 3 2" xfId="6625" xr:uid="{3342F074-1273-47EC-B3CF-7A938CB0B8BB}"/>
    <cellStyle name="Standaard 4 2 3 4 2 2 2 3 2 2" xfId="11291" xr:uid="{0BF60D01-D38F-4078-9D06-D4EC4895A3F2}"/>
    <cellStyle name="Standaard 4 2 3 4 2 2 2 3 2 2 2" xfId="25411" xr:uid="{E04BF62A-E5ED-44A0-97EC-A7AFB1106F0F}"/>
    <cellStyle name="Standaard 4 2 3 4 2 2 2 3 2 3" xfId="13171" xr:uid="{203BE744-A090-43BC-A5D0-B2BE56796302}"/>
    <cellStyle name="Standaard 4 2 3 4 2 2 2 3 2 3 2" xfId="25412" xr:uid="{D69B7CC3-0BB0-4E0C-8A7B-B732D291A1B2}"/>
    <cellStyle name="Standaard 4 2 3 4 2 2 2 3 2 4" xfId="17839" xr:uid="{B441C662-097B-46DB-AC2E-D1712859B87B}"/>
    <cellStyle name="Standaard 4 2 3 4 2 2 2 3 2 5" xfId="25410" xr:uid="{3A968F18-8CCC-4BE3-BE60-93BF7C8710CB}"/>
    <cellStyle name="Standaard 4 2 3 4 2 2 2 3 3" xfId="8960" xr:uid="{82B8F944-D5E1-4224-9215-6419D31D81D2}"/>
    <cellStyle name="Standaard 4 2 3 4 2 2 2 3 3 2" xfId="25413" xr:uid="{8122D6DB-AFD8-4B81-A7CC-B4BF60BF66F6}"/>
    <cellStyle name="Standaard 4 2 3 4 2 2 2 3 4" xfId="13170" xr:uid="{C9CD4DDF-4199-4F7B-90F2-2EBC94A45947}"/>
    <cellStyle name="Standaard 4 2 3 4 2 2 2 3 4 2" xfId="25414" xr:uid="{AEDF43D4-3EA2-4458-8A14-ED133B721721}"/>
    <cellStyle name="Standaard 4 2 3 4 2 2 2 3 5" xfId="17838" xr:uid="{D69DABBF-6504-46A5-AC34-7FCADC51FD1E}"/>
    <cellStyle name="Standaard 4 2 3 4 2 2 2 3 6" xfId="25409" xr:uid="{18D55155-C056-49D9-84FB-E51684DEFA59}"/>
    <cellStyle name="Standaard 4 2 3 4 2 2 2 3 7" xfId="4294" xr:uid="{059F9AB6-FCEC-4E88-AAC3-9B234405D474}"/>
    <cellStyle name="Standaard 4 2 3 4 2 2 2 4" xfId="1900" xr:uid="{00000000-0005-0000-0000-000002030000}"/>
    <cellStyle name="Standaard 4 2 3 4 2 2 2 4 2" xfId="5848" xr:uid="{D8C070C2-0853-4F8D-9C6F-34273A90A4C2}"/>
    <cellStyle name="Standaard 4 2 3 4 2 2 2 4 2 2" xfId="10514" xr:uid="{559EBAD9-9E41-437B-8B33-5E23AE26FE3C}"/>
    <cellStyle name="Standaard 4 2 3 4 2 2 2 4 2 2 2" xfId="25417" xr:uid="{C7B24BBF-1970-4D50-A694-B400377C50B5}"/>
    <cellStyle name="Standaard 4 2 3 4 2 2 2 4 2 3" xfId="13173" xr:uid="{5410AE74-44E3-4192-83D0-6644754A2256}"/>
    <cellStyle name="Standaard 4 2 3 4 2 2 2 4 2 3 2" xfId="25418" xr:uid="{2DE0B9F8-FF22-4BA9-BD13-55271B7A0C44}"/>
    <cellStyle name="Standaard 4 2 3 4 2 2 2 4 2 4" xfId="17841" xr:uid="{076776EB-7715-4B9F-9FB1-7740D4EDE4D4}"/>
    <cellStyle name="Standaard 4 2 3 4 2 2 2 4 2 5" xfId="25416" xr:uid="{3BB4B534-7B34-45D9-B15B-C383DDB1FE53}"/>
    <cellStyle name="Standaard 4 2 3 4 2 2 2 4 3" xfId="8183" xr:uid="{6FD43040-7056-4B10-9C14-8A0480EA4096}"/>
    <cellStyle name="Standaard 4 2 3 4 2 2 2 4 3 2" xfId="25419" xr:uid="{B29E2F9E-8F4A-4FEA-BBA2-65B0F1D2BAD9}"/>
    <cellStyle name="Standaard 4 2 3 4 2 2 2 4 4" xfId="13172" xr:uid="{F5C603CF-3CBC-4476-9418-E624DC079F6D}"/>
    <cellStyle name="Standaard 4 2 3 4 2 2 2 4 4 2" xfId="25420" xr:uid="{3937427C-02D3-4812-8592-1C60423BA721}"/>
    <cellStyle name="Standaard 4 2 3 4 2 2 2 4 5" xfId="17840" xr:uid="{53E7EEEF-235D-401D-B98A-877575C67F82}"/>
    <cellStyle name="Standaard 4 2 3 4 2 2 2 4 6" xfId="25415" xr:uid="{242AC8AF-B654-4FE4-B9FE-91A0579B6531}"/>
    <cellStyle name="Standaard 4 2 3 4 2 2 2 4 7" xfId="3517" xr:uid="{2233B2A3-7287-4C2B-9CBB-DAFCD3B2C9BA}"/>
    <cellStyle name="Standaard 4 2 3 4 2 2 2 5" xfId="5071" xr:uid="{953287DC-1EF8-457B-80DB-50AD1A29B0B8}"/>
    <cellStyle name="Standaard 4 2 3 4 2 2 2 5 2" xfId="9737" xr:uid="{18AA2038-19AD-44CC-873E-2666741EB6A1}"/>
    <cellStyle name="Standaard 4 2 3 4 2 2 2 5 2 2" xfId="25422" xr:uid="{9085E198-2AF5-40A2-B5CD-DCC61BA6DF10}"/>
    <cellStyle name="Standaard 4 2 3 4 2 2 2 5 3" xfId="13174" xr:uid="{F5F362E1-5C90-4048-823C-FEAAE9AFE59C}"/>
    <cellStyle name="Standaard 4 2 3 4 2 2 2 5 3 2" xfId="25423" xr:uid="{6BFD5D38-21DA-44CD-8043-4C4E940876DA}"/>
    <cellStyle name="Standaard 4 2 3 4 2 2 2 5 4" xfId="17842" xr:uid="{82646D99-FBA6-475A-BDCC-5B4E887F62CD}"/>
    <cellStyle name="Standaard 4 2 3 4 2 2 2 5 5" xfId="25421" xr:uid="{62A24AD9-7AE9-4C54-B442-261EF83BC96A}"/>
    <cellStyle name="Standaard 4 2 3 4 2 2 2 6" xfId="7406" xr:uid="{B2CACE24-344E-4CCC-BF7F-6B0FD2536D1B}"/>
    <cellStyle name="Standaard 4 2 3 4 2 2 2 6 2" xfId="25424" xr:uid="{A531999B-C7EF-4C99-8640-AB11B3ED1510}"/>
    <cellStyle name="Standaard 4 2 3 4 2 2 2 7" xfId="13163" xr:uid="{ECA55E86-3647-4343-AF3E-DE5B562B6781}"/>
    <cellStyle name="Standaard 4 2 3 4 2 2 2 7 2" xfId="25425" xr:uid="{44E54C73-34A7-4AC5-9284-7C7471ACFA92}"/>
    <cellStyle name="Standaard 4 2 3 4 2 2 2 8" xfId="17831" xr:uid="{BA3DD8E2-867E-46B8-987E-D0F13F21E573}"/>
    <cellStyle name="Standaard 4 2 3 4 2 2 2 9" xfId="25390" xr:uid="{3C433295-2463-4BAC-8DD7-0E7810826191}"/>
    <cellStyle name="Standaard 4 2 3 4 2 2 3" xfId="330" xr:uid="{00000000-0005-0000-0000-000003030000}"/>
    <cellStyle name="Standaard 4 2 3 4 2 2 3 2" xfId="1118" xr:uid="{00000000-0005-0000-0000-000004030000}"/>
    <cellStyle name="Standaard 4 2 3 4 2 2 3 2 2" xfId="6819" xr:uid="{A779C203-AF5F-42B7-86A2-BA2D77473A70}"/>
    <cellStyle name="Standaard 4 2 3 4 2 2 3 2 2 2" xfId="11485" xr:uid="{5DAEB5EF-9472-47E7-AD59-637857CC44F8}"/>
    <cellStyle name="Standaard 4 2 3 4 2 2 3 2 2 2 2" xfId="25429" xr:uid="{6CAA062E-8E32-4AA2-8E07-F376E3E7CFB1}"/>
    <cellStyle name="Standaard 4 2 3 4 2 2 3 2 2 3" xfId="13177" xr:uid="{52D50786-C940-4BCC-8EFA-567B95E7254D}"/>
    <cellStyle name="Standaard 4 2 3 4 2 2 3 2 2 3 2" xfId="25430" xr:uid="{8EDA64D9-DC86-4728-8EBF-1EFE53E0A066}"/>
    <cellStyle name="Standaard 4 2 3 4 2 2 3 2 2 4" xfId="17845" xr:uid="{A2D98F5C-A50F-4F7F-94D5-E244B6B84F28}"/>
    <cellStyle name="Standaard 4 2 3 4 2 2 3 2 2 5" xfId="25428" xr:uid="{1A3E5DC5-8B90-4137-AA6F-93A84FE56F8B}"/>
    <cellStyle name="Standaard 4 2 3 4 2 2 3 2 3" xfId="9154" xr:uid="{09983EA3-4848-4D58-B0B7-18A3BE7C8FEE}"/>
    <cellStyle name="Standaard 4 2 3 4 2 2 3 2 3 2" xfId="25431" xr:uid="{01AC6F0F-BE55-4C14-88D8-364EB82B468D}"/>
    <cellStyle name="Standaard 4 2 3 4 2 2 3 2 4" xfId="13176" xr:uid="{4E215F32-B0DE-41B5-AE77-48EB92617D02}"/>
    <cellStyle name="Standaard 4 2 3 4 2 2 3 2 4 2" xfId="25432" xr:uid="{C286F4FF-5F73-437E-A5A9-75ED20314C60}"/>
    <cellStyle name="Standaard 4 2 3 4 2 2 3 2 5" xfId="17844" xr:uid="{A4D57599-B98F-4F63-887F-32AC4C825914}"/>
    <cellStyle name="Standaard 4 2 3 4 2 2 3 2 6" xfId="25427" xr:uid="{68286F69-71E2-41FF-B4AC-111839FD9E71}"/>
    <cellStyle name="Standaard 4 2 3 4 2 2 3 2 7" xfId="4488" xr:uid="{BB1034B9-D177-4DFA-8099-1CD93761C7E6}"/>
    <cellStyle name="Standaard 4 2 3 4 2 2 3 3" xfId="1902" xr:uid="{00000000-0005-0000-0000-000005030000}"/>
    <cellStyle name="Standaard 4 2 3 4 2 2 3 3 2" xfId="6042" xr:uid="{A223A30C-35C1-4E0F-BC2D-2B3FF59DA08F}"/>
    <cellStyle name="Standaard 4 2 3 4 2 2 3 3 2 2" xfId="10708" xr:uid="{36ED43F8-99EA-44FC-839D-057C136981B1}"/>
    <cellStyle name="Standaard 4 2 3 4 2 2 3 3 2 2 2" xfId="25435" xr:uid="{193BB2A1-28D5-4540-B880-264488686935}"/>
    <cellStyle name="Standaard 4 2 3 4 2 2 3 3 2 3" xfId="13179" xr:uid="{862893F7-7BAF-41D2-8DE2-24064C6A55E0}"/>
    <cellStyle name="Standaard 4 2 3 4 2 2 3 3 2 3 2" xfId="25436" xr:uid="{560524AC-F1D7-4308-8A43-677213EEC987}"/>
    <cellStyle name="Standaard 4 2 3 4 2 2 3 3 2 4" xfId="17847" xr:uid="{D4F25455-4C09-41C4-95DE-5B05F70073E2}"/>
    <cellStyle name="Standaard 4 2 3 4 2 2 3 3 2 5" xfId="25434" xr:uid="{F851A648-6200-4BBE-A200-48172BA40874}"/>
    <cellStyle name="Standaard 4 2 3 4 2 2 3 3 3" xfId="8377" xr:uid="{E5B72F96-44B8-48F8-962B-BD55DD4C4BC1}"/>
    <cellStyle name="Standaard 4 2 3 4 2 2 3 3 3 2" xfId="25437" xr:uid="{C9CBCB87-9B8A-4DCA-B107-F5053FEB934F}"/>
    <cellStyle name="Standaard 4 2 3 4 2 2 3 3 4" xfId="13178" xr:uid="{A3FF5F59-FA60-49D8-92AF-2C547C94DC8E}"/>
    <cellStyle name="Standaard 4 2 3 4 2 2 3 3 4 2" xfId="25438" xr:uid="{F1D7C189-671A-4A36-840B-93172FDE5511}"/>
    <cellStyle name="Standaard 4 2 3 4 2 2 3 3 5" xfId="17846" xr:uid="{C20B5E64-3847-4333-9052-BCD59AF7B460}"/>
    <cellStyle name="Standaard 4 2 3 4 2 2 3 3 6" xfId="25433" xr:uid="{BCBAC9FA-F42D-412E-B605-0F0864F44C64}"/>
    <cellStyle name="Standaard 4 2 3 4 2 2 3 3 7" xfId="3711" xr:uid="{AD5BB407-4F65-4409-897D-3D2F55F5FE6B}"/>
    <cellStyle name="Standaard 4 2 3 4 2 2 3 4" xfId="5265" xr:uid="{3DBE43B4-9E3E-4046-886C-F66C5FE510A9}"/>
    <cellStyle name="Standaard 4 2 3 4 2 2 3 4 2" xfId="9931" xr:uid="{2F173DF1-CF88-4C53-87A0-FA840E4E8B86}"/>
    <cellStyle name="Standaard 4 2 3 4 2 2 3 4 2 2" xfId="25440" xr:uid="{3FDC24C9-95E2-4AC6-967E-6DEA8F2622AC}"/>
    <cellStyle name="Standaard 4 2 3 4 2 2 3 4 3" xfId="13180" xr:uid="{A718F0EA-5BD5-4504-9193-7980BD2062A6}"/>
    <cellStyle name="Standaard 4 2 3 4 2 2 3 4 3 2" xfId="25441" xr:uid="{727E3C1C-3175-483E-BEFB-F0AA9B5CD8DB}"/>
    <cellStyle name="Standaard 4 2 3 4 2 2 3 4 4" xfId="17848" xr:uid="{EDCDAFCC-A340-4CDF-9AD0-E041514BB224}"/>
    <cellStyle name="Standaard 4 2 3 4 2 2 3 4 5" xfId="25439" xr:uid="{BFB3899B-4E12-4835-BB60-05A473A67D5E}"/>
    <cellStyle name="Standaard 4 2 3 4 2 2 3 5" xfId="7600" xr:uid="{E290045A-BB72-4B0D-860F-AEE555B52F3D}"/>
    <cellStyle name="Standaard 4 2 3 4 2 2 3 5 2" xfId="25442" xr:uid="{D86C57B7-6DFC-4AAA-8CA6-380BDC9BD6CC}"/>
    <cellStyle name="Standaard 4 2 3 4 2 2 3 6" xfId="13175" xr:uid="{87F05FF3-B0CE-43F9-97FA-BE4C1B5D0F33}"/>
    <cellStyle name="Standaard 4 2 3 4 2 2 3 6 2" xfId="25443" xr:uid="{2478CDFC-B71B-4FD2-BAA4-EE555BC5C9D7}"/>
    <cellStyle name="Standaard 4 2 3 4 2 2 3 7" xfId="17843" xr:uid="{B6FC4888-E599-48E3-9771-2A25606994D0}"/>
    <cellStyle name="Standaard 4 2 3 4 2 2 3 8" xfId="25426" xr:uid="{A98FBF3E-CC42-4442-9DE0-1E615A2D61D1}"/>
    <cellStyle name="Standaard 4 2 3 4 2 2 3 9" xfId="2931" xr:uid="{A57F951F-8426-420E-83FD-BC3881C5C67B}"/>
    <cellStyle name="Standaard 4 2 3 4 2 2 4" xfId="1115" xr:uid="{00000000-0005-0000-0000-000006030000}"/>
    <cellStyle name="Standaard 4 2 3 4 2 2 4 2" xfId="6431" xr:uid="{867E7D40-CB12-4733-BAEE-A04AC8A9C317}"/>
    <cellStyle name="Standaard 4 2 3 4 2 2 4 2 2" xfId="11097" xr:uid="{946A968F-52A6-4A67-A8DA-0523981FD2F1}"/>
    <cellStyle name="Standaard 4 2 3 4 2 2 4 2 2 2" xfId="25446" xr:uid="{87356E6F-8BC7-4762-AEE7-0FC09A365B0B}"/>
    <cellStyle name="Standaard 4 2 3 4 2 2 4 2 3" xfId="13182" xr:uid="{55AB469C-8D7E-46F8-9CE7-79CE73D56707}"/>
    <cellStyle name="Standaard 4 2 3 4 2 2 4 2 3 2" xfId="25447" xr:uid="{32A6D9B4-E116-48A8-BE39-13EAE1531A70}"/>
    <cellStyle name="Standaard 4 2 3 4 2 2 4 2 4" xfId="17850" xr:uid="{59264D39-3C0B-4E9D-87B9-D7CBFAAD9305}"/>
    <cellStyle name="Standaard 4 2 3 4 2 2 4 2 5" xfId="25445" xr:uid="{0377F395-AE36-4AB6-986F-9ECF1F499AE3}"/>
    <cellStyle name="Standaard 4 2 3 4 2 2 4 3" xfId="8766" xr:uid="{456217E4-9E6B-4FA9-AABD-D4DE81A09E0F}"/>
    <cellStyle name="Standaard 4 2 3 4 2 2 4 3 2" xfId="25448" xr:uid="{13E0DF31-2AD7-4F79-859A-E638E65F13DC}"/>
    <cellStyle name="Standaard 4 2 3 4 2 2 4 4" xfId="13181" xr:uid="{AEC88D98-9D18-4507-8811-EDB664BF399F}"/>
    <cellStyle name="Standaard 4 2 3 4 2 2 4 4 2" xfId="25449" xr:uid="{799F300C-8569-437F-8B39-5738BAC93D57}"/>
    <cellStyle name="Standaard 4 2 3 4 2 2 4 5" xfId="17849" xr:uid="{08679CAC-9515-4A8B-9CE6-7C4CB6B42F0F}"/>
    <cellStyle name="Standaard 4 2 3 4 2 2 4 6" xfId="25444" xr:uid="{AD19EF17-1BB1-4546-96EE-C5B111EA5069}"/>
    <cellStyle name="Standaard 4 2 3 4 2 2 4 7" xfId="4100" xr:uid="{B92929A3-1811-4A84-AE26-4E93238F4C04}"/>
    <cellStyle name="Standaard 4 2 3 4 2 2 5" xfId="1899" xr:uid="{00000000-0005-0000-0000-000007030000}"/>
    <cellStyle name="Standaard 4 2 3 4 2 2 5 2" xfId="5654" xr:uid="{5C63C8B8-AE1C-442C-A2BC-5AF7DF937CBC}"/>
    <cellStyle name="Standaard 4 2 3 4 2 2 5 2 2" xfId="10320" xr:uid="{3452367D-048D-436E-8BB4-3F05D3484C87}"/>
    <cellStyle name="Standaard 4 2 3 4 2 2 5 2 2 2" xfId="25452" xr:uid="{1EBFA2E1-E84F-4211-8518-E73BEE0839D8}"/>
    <cellStyle name="Standaard 4 2 3 4 2 2 5 2 3" xfId="13184" xr:uid="{4CF7179D-C592-4A3C-8877-97694C50D5B5}"/>
    <cellStyle name="Standaard 4 2 3 4 2 2 5 2 3 2" xfId="25453" xr:uid="{B36BEBB1-032D-48DF-A38B-3E1F209D4DC4}"/>
    <cellStyle name="Standaard 4 2 3 4 2 2 5 2 4" xfId="17852" xr:uid="{E346527B-A332-4F81-A6FE-3BF7274A4129}"/>
    <cellStyle name="Standaard 4 2 3 4 2 2 5 2 5" xfId="25451" xr:uid="{3DB02F94-8B7C-44A7-849F-687C1A2E7988}"/>
    <cellStyle name="Standaard 4 2 3 4 2 2 5 3" xfId="7989" xr:uid="{B1EBF46D-0AE5-440B-9891-EB9B68D4DC4D}"/>
    <cellStyle name="Standaard 4 2 3 4 2 2 5 3 2" xfId="25454" xr:uid="{875AA2D9-CA04-40F5-8E23-D76B34A0B5D1}"/>
    <cellStyle name="Standaard 4 2 3 4 2 2 5 4" xfId="13183" xr:uid="{F45FD113-90ED-4EC4-8FA8-2994C432A9CC}"/>
    <cellStyle name="Standaard 4 2 3 4 2 2 5 4 2" xfId="25455" xr:uid="{819EBF38-8459-4EED-9734-C20A7C7A5AD0}"/>
    <cellStyle name="Standaard 4 2 3 4 2 2 5 5" xfId="17851" xr:uid="{DE4835A5-C7E1-428E-8AF7-ABACD5DCBF30}"/>
    <cellStyle name="Standaard 4 2 3 4 2 2 5 6" xfId="25450" xr:uid="{9AB07C19-5713-4519-9293-66A2D3815570}"/>
    <cellStyle name="Standaard 4 2 3 4 2 2 5 7" xfId="3323" xr:uid="{D5EA3485-0AC1-4375-A7D0-5C55ED5E161F}"/>
    <cellStyle name="Standaard 4 2 3 4 2 2 6" xfId="4877" xr:uid="{E6FA8880-1647-4C2A-9A29-061DCC14671D}"/>
    <cellStyle name="Standaard 4 2 3 4 2 2 6 2" xfId="9543" xr:uid="{E5D1843D-F818-4111-9AEF-A4F05860BC08}"/>
    <cellStyle name="Standaard 4 2 3 4 2 2 6 2 2" xfId="25457" xr:uid="{2EB5CC71-2F43-464C-9877-3152E8FCA25B}"/>
    <cellStyle name="Standaard 4 2 3 4 2 2 6 3" xfId="13185" xr:uid="{C0C0FEDE-DC32-4434-886A-0B75151A833C}"/>
    <cellStyle name="Standaard 4 2 3 4 2 2 6 3 2" xfId="25458" xr:uid="{B5DD2FC2-4209-4E49-BA6A-0E0019F5D53A}"/>
    <cellStyle name="Standaard 4 2 3 4 2 2 6 4" xfId="17853" xr:uid="{CB5801FE-5A14-4E49-82EA-689CC5FAA6CC}"/>
    <cellStyle name="Standaard 4 2 3 4 2 2 6 5" xfId="25456" xr:uid="{61CBA619-0F60-4DA4-B6C9-A88D70920F2A}"/>
    <cellStyle name="Standaard 4 2 3 4 2 2 7" xfId="7212" xr:uid="{246B4FD8-069B-404D-9F6D-5330E4A87EEF}"/>
    <cellStyle name="Standaard 4 2 3 4 2 2 7 2" xfId="25459" xr:uid="{3B2F9F74-431B-4B9F-9DD7-E826ED6F93DA}"/>
    <cellStyle name="Standaard 4 2 3 4 2 2 8" xfId="13162" xr:uid="{D87751B3-93E2-4E55-B3D7-51F0D6ADBC5F}"/>
    <cellStyle name="Standaard 4 2 3 4 2 2 8 2" xfId="25460" xr:uid="{68B8E184-69C0-485A-87CB-812E8C0998C2}"/>
    <cellStyle name="Standaard 4 2 3 4 2 2 9" xfId="17830" xr:uid="{88141541-D063-4DB2-AF6C-DEB6A63BE9D0}"/>
    <cellStyle name="Standaard 4 2 3 4 2 3" xfId="331" xr:uid="{00000000-0005-0000-0000-000008030000}"/>
    <cellStyle name="Standaard 4 2 3 4 2 3 10" xfId="2605" xr:uid="{7E466C16-492E-4E54-8F88-846A5EA5923D}"/>
    <cellStyle name="Standaard 4 2 3 4 2 3 2" xfId="332" xr:uid="{00000000-0005-0000-0000-000009030000}"/>
    <cellStyle name="Standaard 4 2 3 4 2 3 2 2" xfId="1120" xr:uid="{00000000-0005-0000-0000-00000A030000}"/>
    <cellStyle name="Standaard 4 2 3 4 2 3 2 2 2" xfId="6881" xr:uid="{C7256D75-8824-4756-A046-1534A0382A5E}"/>
    <cellStyle name="Standaard 4 2 3 4 2 3 2 2 2 2" xfId="11547" xr:uid="{4CA48D7E-9176-4BC9-A0AC-FE8D7BAAFFD8}"/>
    <cellStyle name="Standaard 4 2 3 4 2 3 2 2 2 2 2" xfId="25465" xr:uid="{CDB88BFA-3B69-4E9B-9745-AEBD0240A614}"/>
    <cellStyle name="Standaard 4 2 3 4 2 3 2 2 2 3" xfId="13189" xr:uid="{C892B35B-CBD9-4348-B021-A5FACE40030D}"/>
    <cellStyle name="Standaard 4 2 3 4 2 3 2 2 2 3 2" xfId="25466" xr:uid="{C4B8951B-6331-42E4-AC39-3DA7BECF07FF}"/>
    <cellStyle name="Standaard 4 2 3 4 2 3 2 2 2 4" xfId="17857" xr:uid="{5B594014-F202-40BA-A2E4-083DAE3FC431}"/>
    <cellStyle name="Standaard 4 2 3 4 2 3 2 2 2 5" xfId="25464" xr:uid="{CD3D908A-4180-40F5-825B-74A80B1E4F6F}"/>
    <cellStyle name="Standaard 4 2 3 4 2 3 2 2 3" xfId="9216" xr:uid="{94C5B9AF-7082-4AD1-BE18-E1ED46253E0B}"/>
    <cellStyle name="Standaard 4 2 3 4 2 3 2 2 3 2" xfId="25467" xr:uid="{0796201C-23BA-4923-B160-8030E71EC966}"/>
    <cellStyle name="Standaard 4 2 3 4 2 3 2 2 4" xfId="13188" xr:uid="{6CE8FC9C-F3D9-4344-A368-EDF40107BC55}"/>
    <cellStyle name="Standaard 4 2 3 4 2 3 2 2 4 2" xfId="25468" xr:uid="{CDE2A28A-7A7B-450D-BE3C-7B0AF6D4523B}"/>
    <cellStyle name="Standaard 4 2 3 4 2 3 2 2 5" xfId="17856" xr:uid="{D94AFBE0-24A9-4EAC-BB05-D76959E60558}"/>
    <cellStyle name="Standaard 4 2 3 4 2 3 2 2 6" xfId="25463" xr:uid="{F06EFFA2-E084-48F9-B79C-C6FE730300C3}"/>
    <cellStyle name="Standaard 4 2 3 4 2 3 2 2 7" xfId="4550" xr:uid="{CFC4A0DA-AECD-458F-9D05-6966D80192F2}"/>
    <cellStyle name="Standaard 4 2 3 4 2 3 2 3" xfId="1904" xr:uid="{00000000-0005-0000-0000-00000B030000}"/>
    <cellStyle name="Standaard 4 2 3 4 2 3 2 3 2" xfId="6104" xr:uid="{B94FA53A-A7EF-4FB8-8921-79BCC6177695}"/>
    <cellStyle name="Standaard 4 2 3 4 2 3 2 3 2 2" xfId="10770" xr:uid="{85A05C4D-EEBF-4C8C-8AA4-38545A64F36A}"/>
    <cellStyle name="Standaard 4 2 3 4 2 3 2 3 2 2 2" xfId="25471" xr:uid="{CF06E476-115B-4C62-8F4F-7C5E5760642C}"/>
    <cellStyle name="Standaard 4 2 3 4 2 3 2 3 2 3" xfId="13191" xr:uid="{017266AF-E9B0-4167-BCFA-1EE947939184}"/>
    <cellStyle name="Standaard 4 2 3 4 2 3 2 3 2 3 2" xfId="25472" xr:uid="{3A68E0B7-A38B-4C9A-BF89-E4F65CB36EB6}"/>
    <cellStyle name="Standaard 4 2 3 4 2 3 2 3 2 4" xfId="17859" xr:uid="{8510DF24-37BD-43B1-A10A-B6FAFACAF5B3}"/>
    <cellStyle name="Standaard 4 2 3 4 2 3 2 3 2 5" xfId="25470" xr:uid="{2CF84B7F-390F-4DC9-9431-C910D232C8B2}"/>
    <cellStyle name="Standaard 4 2 3 4 2 3 2 3 3" xfId="8439" xr:uid="{31078812-20CA-4837-BE89-69D274D6523C}"/>
    <cellStyle name="Standaard 4 2 3 4 2 3 2 3 3 2" xfId="25473" xr:uid="{FAB2604B-0984-4ADF-B910-9392F7B9C8EF}"/>
    <cellStyle name="Standaard 4 2 3 4 2 3 2 3 4" xfId="13190" xr:uid="{430B2F6B-5192-4947-A199-9A8660159FE5}"/>
    <cellStyle name="Standaard 4 2 3 4 2 3 2 3 4 2" xfId="25474" xr:uid="{A16EAAED-9540-4F70-90C5-1CEC786685A6}"/>
    <cellStyle name="Standaard 4 2 3 4 2 3 2 3 5" xfId="17858" xr:uid="{A6870253-755E-454E-9B85-69A4B63AA968}"/>
    <cellStyle name="Standaard 4 2 3 4 2 3 2 3 6" xfId="25469" xr:uid="{688EA2A7-8F49-4FE3-A87E-131FFFC8384E}"/>
    <cellStyle name="Standaard 4 2 3 4 2 3 2 3 7" xfId="3773" xr:uid="{C99A6BFC-2103-4EAE-9F39-F1FFBB4E8A49}"/>
    <cellStyle name="Standaard 4 2 3 4 2 3 2 4" xfId="5327" xr:uid="{4DE927F6-F7FD-4892-8FDA-E98D36B9BB44}"/>
    <cellStyle name="Standaard 4 2 3 4 2 3 2 4 2" xfId="9993" xr:uid="{A6E73A65-99DF-4DDB-94FA-BEE37F3B2303}"/>
    <cellStyle name="Standaard 4 2 3 4 2 3 2 4 2 2" xfId="25476" xr:uid="{0F1996A6-D086-4217-AEF7-D51B99CB7EEC}"/>
    <cellStyle name="Standaard 4 2 3 4 2 3 2 4 3" xfId="13192" xr:uid="{E0D66329-314A-4812-91B7-F45A9141C010}"/>
    <cellStyle name="Standaard 4 2 3 4 2 3 2 4 3 2" xfId="25477" xr:uid="{B69ADF87-EAF0-4486-8693-F82D492CC5F8}"/>
    <cellStyle name="Standaard 4 2 3 4 2 3 2 4 4" xfId="17860" xr:uid="{8B28EB9B-C8E3-4106-9C5D-4CA487997F26}"/>
    <cellStyle name="Standaard 4 2 3 4 2 3 2 4 5" xfId="25475" xr:uid="{F224CCD7-C725-4B6B-9F3C-B3326D0EB77F}"/>
    <cellStyle name="Standaard 4 2 3 4 2 3 2 5" xfId="7662" xr:uid="{80EF2A76-AFB7-44CB-93F1-3CB2CDB566C7}"/>
    <cellStyle name="Standaard 4 2 3 4 2 3 2 5 2" xfId="25478" xr:uid="{FEBD8192-01F3-492B-A59F-7C5AFE899628}"/>
    <cellStyle name="Standaard 4 2 3 4 2 3 2 6" xfId="13187" xr:uid="{AC04229A-C9F3-46CC-B4DD-1F793FBD7E55}"/>
    <cellStyle name="Standaard 4 2 3 4 2 3 2 6 2" xfId="25479" xr:uid="{1FCFDCA5-1CC5-4432-961F-5F1E14521802}"/>
    <cellStyle name="Standaard 4 2 3 4 2 3 2 7" xfId="17855" xr:uid="{E0513A7B-820A-44FB-BCC3-26784C1F6B2B}"/>
    <cellStyle name="Standaard 4 2 3 4 2 3 2 8" xfId="25462" xr:uid="{6F92111E-13F6-44F2-82C1-075269DE2B56}"/>
    <cellStyle name="Standaard 4 2 3 4 2 3 2 9" xfId="2993" xr:uid="{4299427A-D6DC-42E3-88FE-871D5E0F3D87}"/>
    <cellStyle name="Standaard 4 2 3 4 2 3 3" xfId="1119" xr:uid="{00000000-0005-0000-0000-00000C030000}"/>
    <cellStyle name="Standaard 4 2 3 4 2 3 3 2" xfId="6493" xr:uid="{9C4CFCA5-B437-4A59-BC22-3621536783AA}"/>
    <cellStyle name="Standaard 4 2 3 4 2 3 3 2 2" xfId="11159" xr:uid="{E0850DFF-4C5D-4257-A30A-D5E942245B1E}"/>
    <cellStyle name="Standaard 4 2 3 4 2 3 3 2 2 2" xfId="25482" xr:uid="{8A4818B2-10B8-4B9C-B5AB-50E02E3005E1}"/>
    <cellStyle name="Standaard 4 2 3 4 2 3 3 2 3" xfId="13194" xr:uid="{157DD199-DD39-4B8F-BC6E-664344CCE519}"/>
    <cellStyle name="Standaard 4 2 3 4 2 3 3 2 3 2" xfId="25483" xr:uid="{79CE1C00-1139-40CB-B2FD-57A407B7418D}"/>
    <cellStyle name="Standaard 4 2 3 4 2 3 3 2 4" xfId="17862" xr:uid="{61E670E8-021E-49EF-869C-38204959793F}"/>
    <cellStyle name="Standaard 4 2 3 4 2 3 3 2 5" xfId="25481" xr:uid="{9A195B7C-5CA7-4DE9-802E-8F4EE3C5E839}"/>
    <cellStyle name="Standaard 4 2 3 4 2 3 3 3" xfId="8828" xr:uid="{FD7E631E-DA53-41F0-91E0-90806164F35D}"/>
    <cellStyle name="Standaard 4 2 3 4 2 3 3 3 2" xfId="25484" xr:uid="{85F6C962-1886-4904-A225-08C910F47FF8}"/>
    <cellStyle name="Standaard 4 2 3 4 2 3 3 4" xfId="13193" xr:uid="{C262A9DF-E619-4726-86FD-2C3337E7E856}"/>
    <cellStyle name="Standaard 4 2 3 4 2 3 3 4 2" xfId="25485" xr:uid="{A23D656F-AAF1-4C2A-A4B4-22D2C8F021CA}"/>
    <cellStyle name="Standaard 4 2 3 4 2 3 3 5" xfId="17861" xr:uid="{A71FD15A-246C-4F7C-9F51-D0A784207014}"/>
    <cellStyle name="Standaard 4 2 3 4 2 3 3 6" xfId="25480" xr:uid="{ABF67478-2186-47E2-93F9-731264D72A17}"/>
    <cellStyle name="Standaard 4 2 3 4 2 3 3 7" xfId="4162" xr:uid="{BAFE13FA-45D3-4DC9-9DAC-DF6B04237D00}"/>
    <cellStyle name="Standaard 4 2 3 4 2 3 4" xfId="1903" xr:uid="{00000000-0005-0000-0000-00000D030000}"/>
    <cellStyle name="Standaard 4 2 3 4 2 3 4 2" xfId="5716" xr:uid="{1B3A97F5-1D05-40E6-88A6-C6EEC8B56F7D}"/>
    <cellStyle name="Standaard 4 2 3 4 2 3 4 2 2" xfId="10382" xr:uid="{51FAAC2D-0F79-4A43-9158-687BE93A45EF}"/>
    <cellStyle name="Standaard 4 2 3 4 2 3 4 2 2 2" xfId="25488" xr:uid="{30EA8599-7BE1-4DA6-BBC0-B4A7EE7D0D5B}"/>
    <cellStyle name="Standaard 4 2 3 4 2 3 4 2 3" xfId="13196" xr:uid="{1783202F-A484-438C-9C3E-DC133EF85A65}"/>
    <cellStyle name="Standaard 4 2 3 4 2 3 4 2 3 2" xfId="25489" xr:uid="{DBD5053A-68A1-4608-A9E7-CA237342C87B}"/>
    <cellStyle name="Standaard 4 2 3 4 2 3 4 2 4" xfId="17864" xr:uid="{023A7F1D-D236-426F-8EE9-5CDFFF67371A}"/>
    <cellStyle name="Standaard 4 2 3 4 2 3 4 2 5" xfId="25487" xr:uid="{81FDC994-A3C2-4DE1-BAF8-74A0CD23D7AF}"/>
    <cellStyle name="Standaard 4 2 3 4 2 3 4 3" xfId="8051" xr:uid="{4E167399-FB38-4824-96C7-57E8BF7CDF3A}"/>
    <cellStyle name="Standaard 4 2 3 4 2 3 4 3 2" xfId="25490" xr:uid="{DB6FF5FA-77DE-4D22-B94C-FD536610B2A7}"/>
    <cellStyle name="Standaard 4 2 3 4 2 3 4 4" xfId="13195" xr:uid="{6FBBD2E5-A112-49EE-93D2-CC2C1190FA0B}"/>
    <cellStyle name="Standaard 4 2 3 4 2 3 4 4 2" xfId="25491" xr:uid="{BF496BC6-F50A-4846-BC82-EE049243DCE1}"/>
    <cellStyle name="Standaard 4 2 3 4 2 3 4 5" xfId="17863" xr:uid="{CB36E243-0BA2-4302-B871-9CD851AC92C4}"/>
    <cellStyle name="Standaard 4 2 3 4 2 3 4 6" xfId="25486" xr:uid="{2F7D9B52-7A30-4C6B-B15B-4FCADF9C5A53}"/>
    <cellStyle name="Standaard 4 2 3 4 2 3 4 7" xfId="3385" xr:uid="{69B397DF-28AD-43EB-A785-E509A05B5AB0}"/>
    <cellStyle name="Standaard 4 2 3 4 2 3 5" xfId="4939" xr:uid="{7ED7576C-B145-48AF-9EFB-DB0A3229B6B8}"/>
    <cellStyle name="Standaard 4 2 3 4 2 3 5 2" xfId="9605" xr:uid="{3EA4109D-A660-40FB-8B8F-C643D078AE64}"/>
    <cellStyle name="Standaard 4 2 3 4 2 3 5 2 2" xfId="25493" xr:uid="{BACA4FE7-94E6-4918-AE6F-449E7DFEF49A}"/>
    <cellStyle name="Standaard 4 2 3 4 2 3 5 3" xfId="13197" xr:uid="{18522233-A4A1-47E3-9612-09A254323A9B}"/>
    <cellStyle name="Standaard 4 2 3 4 2 3 5 3 2" xfId="25494" xr:uid="{5DBEED6D-3A85-4545-8D51-D3EC5952F355}"/>
    <cellStyle name="Standaard 4 2 3 4 2 3 5 4" xfId="17865" xr:uid="{85B5DD59-87A8-496D-9D8A-D6AA880E03A4}"/>
    <cellStyle name="Standaard 4 2 3 4 2 3 5 5" xfId="25492" xr:uid="{C562C16D-4592-434C-81C2-B82E3BF8CC92}"/>
    <cellStyle name="Standaard 4 2 3 4 2 3 6" xfId="7274" xr:uid="{F0643FA9-83E9-43EB-B8CF-CDAEF8F390AD}"/>
    <cellStyle name="Standaard 4 2 3 4 2 3 6 2" xfId="25495" xr:uid="{328B3348-62F2-4C99-836A-98C0BE7B5E7A}"/>
    <cellStyle name="Standaard 4 2 3 4 2 3 7" xfId="13186" xr:uid="{5DA82EE3-E31E-499C-836A-F1C9D81CCB72}"/>
    <cellStyle name="Standaard 4 2 3 4 2 3 7 2" xfId="25496" xr:uid="{78888638-2069-495E-A432-6C152A30830A}"/>
    <cellStyle name="Standaard 4 2 3 4 2 3 8" xfId="17854" xr:uid="{B73FCD23-03B5-49A3-ABEB-663E04B96BD1}"/>
    <cellStyle name="Standaard 4 2 3 4 2 3 9" xfId="25461" xr:uid="{25BAF631-F07D-4D55-A35C-6279407C6099}"/>
    <cellStyle name="Standaard 4 2 3 4 2 4" xfId="333" xr:uid="{00000000-0005-0000-0000-00000E030000}"/>
    <cellStyle name="Standaard 4 2 3 4 2 4 2" xfId="1121" xr:uid="{00000000-0005-0000-0000-00000F030000}"/>
    <cellStyle name="Standaard 4 2 3 4 2 4 2 2" xfId="6687" xr:uid="{F430B77C-B315-4BFB-9265-4F016ACFEA05}"/>
    <cellStyle name="Standaard 4 2 3 4 2 4 2 2 2" xfId="11353" xr:uid="{DED14E6F-0618-45EC-8A25-D798AC5EB91E}"/>
    <cellStyle name="Standaard 4 2 3 4 2 4 2 2 2 2" xfId="25500" xr:uid="{C4367843-D2B6-4C35-B3E4-6D805BCC376D}"/>
    <cellStyle name="Standaard 4 2 3 4 2 4 2 2 3" xfId="13200" xr:uid="{2F5DD031-B2F5-4358-8754-8A926D59914A}"/>
    <cellStyle name="Standaard 4 2 3 4 2 4 2 2 3 2" xfId="25501" xr:uid="{76C19D39-7C17-4395-A031-8F70899141B2}"/>
    <cellStyle name="Standaard 4 2 3 4 2 4 2 2 4" xfId="17868" xr:uid="{9BB0497A-F8DA-45E2-A16D-A61DA449D014}"/>
    <cellStyle name="Standaard 4 2 3 4 2 4 2 2 5" xfId="25499" xr:uid="{CC12DE07-942E-4EB4-B104-7E8D09F13C15}"/>
    <cellStyle name="Standaard 4 2 3 4 2 4 2 3" xfId="9022" xr:uid="{73552920-4B42-4794-9CF7-9E92E265FF49}"/>
    <cellStyle name="Standaard 4 2 3 4 2 4 2 3 2" xfId="25502" xr:uid="{A1F1272C-B60D-48F3-942F-0C45C796472C}"/>
    <cellStyle name="Standaard 4 2 3 4 2 4 2 4" xfId="13199" xr:uid="{8513BFED-DBF3-4FA2-ABB2-8D40B4FF7BDD}"/>
    <cellStyle name="Standaard 4 2 3 4 2 4 2 4 2" xfId="25503" xr:uid="{8E20CBBC-F2C1-47C9-8BEA-1258956D90D2}"/>
    <cellStyle name="Standaard 4 2 3 4 2 4 2 5" xfId="17867" xr:uid="{25C6DC11-B9CE-4C9C-9DE5-B88DF15132A4}"/>
    <cellStyle name="Standaard 4 2 3 4 2 4 2 6" xfId="25498" xr:uid="{0C2AA7C2-851A-4917-8268-2AAD0A66EFDD}"/>
    <cellStyle name="Standaard 4 2 3 4 2 4 2 7" xfId="4356" xr:uid="{8911EDCD-BD4B-4B80-8D25-AA70253F09EC}"/>
    <cellStyle name="Standaard 4 2 3 4 2 4 3" xfId="1905" xr:uid="{00000000-0005-0000-0000-000010030000}"/>
    <cellStyle name="Standaard 4 2 3 4 2 4 3 2" xfId="5910" xr:uid="{C6AC6C99-80DE-42A2-ACF5-228E9E274271}"/>
    <cellStyle name="Standaard 4 2 3 4 2 4 3 2 2" xfId="10576" xr:uid="{F675BB21-27E1-4878-9172-32F24F57E603}"/>
    <cellStyle name="Standaard 4 2 3 4 2 4 3 2 2 2" xfId="25506" xr:uid="{0C53C952-32DC-49C0-AC44-267F7045148A}"/>
    <cellStyle name="Standaard 4 2 3 4 2 4 3 2 3" xfId="13202" xr:uid="{F5886835-6D28-4192-AB27-276E59DADF98}"/>
    <cellStyle name="Standaard 4 2 3 4 2 4 3 2 3 2" xfId="25507" xr:uid="{F2E7589D-C3AB-4F34-B181-70F51B60DDCF}"/>
    <cellStyle name="Standaard 4 2 3 4 2 4 3 2 4" xfId="17870" xr:uid="{00620713-33F7-4FD0-97AC-618E8BE87A49}"/>
    <cellStyle name="Standaard 4 2 3 4 2 4 3 2 5" xfId="25505" xr:uid="{1BF688C1-755C-48C7-97E7-F1DFA56816D5}"/>
    <cellStyle name="Standaard 4 2 3 4 2 4 3 3" xfId="8245" xr:uid="{DDA13F59-EA6F-4BCB-82CA-3EC4EA6B2C2B}"/>
    <cellStyle name="Standaard 4 2 3 4 2 4 3 3 2" xfId="25508" xr:uid="{A1C4EF53-B66E-43F0-B28E-279C4C9994BB}"/>
    <cellStyle name="Standaard 4 2 3 4 2 4 3 4" xfId="13201" xr:uid="{4915784A-0B39-4700-896E-890B19405B6B}"/>
    <cellStyle name="Standaard 4 2 3 4 2 4 3 4 2" xfId="25509" xr:uid="{FFC8D47C-CFC7-460C-B4D2-5977FDA800A9}"/>
    <cellStyle name="Standaard 4 2 3 4 2 4 3 5" xfId="17869" xr:uid="{275C543E-C98E-4CE2-B4C1-C0B24C36D12E}"/>
    <cellStyle name="Standaard 4 2 3 4 2 4 3 6" xfId="25504" xr:uid="{31D7F61E-31E4-4736-ABCC-252B72B48F33}"/>
    <cellStyle name="Standaard 4 2 3 4 2 4 3 7" xfId="3579" xr:uid="{C422DED0-798A-4D48-89E0-677FFABEFC9C}"/>
    <cellStyle name="Standaard 4 2 3 4 2 4 4" xfId="5133" xr:uid="{C1B6F6CD-04D7-40AF-9F5C-AED9505A19D5}"/>
    <cellStyle name="Standaard 4 2 3 4 2 4 4 2" xfId="9799" xr:uid="{6330A320-9691-4126-9939-BBF5577B89D6}"/>
    <cellStyle name="Standaard 4 2 3 4 2 4 4 2 2" xfId="25511" xr:uid="{8D9A41BB-A426-48DB-A50E-30BF2B9212B5}"/>
    <cellStyle name="Standaard 4 2 3 4 2 4 4 3" xfId="13203" xr:uid="{E20B5A9D-B824-486D-9F1E-BBC7BCD347AA}"/>
    <cellStyle name="Standaard 4 2 3 4 2 4 4 3 2" xfId="25512" xr:uid="{B4C3BEFA-9338-4AA0-B538-A72CC85A7AA4}"/>
    <cellStyle name="Standaard 4 2 3 4 2 4 4 4" xfId="17871" xr:uid="{B2CA1A62-9D72-4DFC-98EA-DAE1D4D8E46A}"/>
    <cellStyle name="Standaard 4 2 3 4 2 4 4 5" xfId="25510" xr:uid="{65D24674-5B81-44A1-9958-D18F2C4A2A5E}"/>
    <cellStyle name="Standaard 4 2 3 4 2 4 5" xfId="7468" xr:uid="{828D0E33-FBC0-4C98-B56E-9C612DE5EEA6}"/>
    <cellStyle name="Standaard 4 2 3 4 2 4 5 2" xfId="25513" xr:uid="{A8D2BC97-60FD-44A8-82CA-4C285DD9CC53}"/>
    <cellStyle name="Standaard 4 2 3 4 2 4 6" xfId="13198" xr:uid="{FF71B2EE-5C93-40D0-B58E-C152195F5DC3}"/>
    <cellStyle name="Standaard 4 2 3 4 2 4 6 2" xfId="25514" xr:uid="{FB70DEB6-3176-4FEF-AA8A-C5DC800FB9DC}"/>
    <cellStyle name="Standaard 4 2 3 4 2 4 7" xfId="17866" xr:uid="{4B782A5F-4470-4739-A0E9-2AF37A2A71D1}"/>
    <cellStyle name="Standaard 4 2 3 4 2 4 8" xfId="25497" xr:uid="{8FBE5BCC-0BFB-4E9B-9B54-A9FC983AE530}"/>
    <cellStyle name="Standaard 4 2 3 4 2 4 9" xfId="2799" xr:uid="{869CD1CB-DA25-4616-9D36-EF1A1434E180}"/>
    <cellStyle name="Standaard 4 2 3 4 2 5" xfId="834" xr:uid="{00000000-0005-0000-0000-000011030000}"/>
    <cellStyle name="Standaard 4 2 3 4 2 5 2" xfId="6299" xr:uid="{B321F24D-C91F-4AF7-AA42-B040C4966F21}"/>
    <cellStyle name="Standaard 4 2 3 4 2 5 2 2" xfId="10965" xr:uid="{B9F8E8B6-01F1-474B-8815-F623000ED1E3}"/>
    <cellStyle name="Standaard 4 2 3 4 2 5 2 2 2" xfId="25517" xr:uid="{40C2FB62-1321-48FD-83EF-9C9FDA41F384}"/>
    <cellStyle name="Standaard 4 2 3 4 2 5 2 3" xfId="13205" xr:uid="{F5870602-FF41-4837-8445-85422F8002A9}"/>
    <cellStyle name="Standaard 4 2 3 4 2 5 2 3 2" xfId="25518" xr:uid="{7B923509-D6EF-48B2-9D82-1DD223489141}"/>
    <cellStyle name="Standaard 4 2 3 4 2 5 2 4" xfId="17873" xr:uid="{A4032466-F8C4-4A72-AB4F-99F3F2604188}"/>
    <cellStyle name="Standaard 4 2 3 4 2 5 2 5" xfId="25516" xr:uid="{51591C3B-062B-46B9-99F7-FE547E940CDB}"/>
    <cellStyle name="Standaard 4 2 3 4 2 5 3" xfId="8634" xr:uid="{A57BCC6A-F973-4EA2-B163-9FBFDC0D598C}"/>
    <cellStyle name="Standaard 4 2 3 4 2 5 3 2" xfId="25519" xr:uid="{AF4B47DE-43BE-470A-9727-B53949EB7D70}"/>
    <cellStyle name="Standaard 4 2 3 4 2 5 4" xfId="13204" xr:uid="{1905FD90-F073-4731-A6F2-0EB6D9BAA3B4}"/>
    <cellStyle name="Standaard 4 2 3 4 2 5 4 2" xfId="25520" xr:uid="{409D760F-F942-4194-B997-791792AD5AA3}"/>
    <cellStyle name="Standaard 4 2 3 4 2 5 5" xfId="17872" xr:uid="{1F54305F-4176-475B-ABF6-92ED850D506C}"/>
    <cellStyle name="Standaard 4 2 3 4 2 5 6" xfId="25515" xr:uid="{38E4C5F7-5978-40C6-9B0B-4A763A5D9251}"/>
    <cellStyle name="Standaard 4 2 3 4 2 5 7" xfId="3968" xr:uid="{6FE24795-24AB-4A56-A5D1-695222522561}"/>
    <cellStyle name="Standaard 4 2 3 4 2 6" xfId="1618" xr:uid="{00000000-0005-0000-0000-000012030000}"/>
    <cellStyle name="Standaard 4 2 3 4 2 6 2" xfId="5522" xr:uid="{E9C4817D-0614-42C2-A116-E211AB154CAF}"/>
    <cellStyle name="Standaard 4 2 3 4 2 6 2 2" xfId="10188" xr:uid="{534DDCAD-09CE-433D-A9C7-31983E7235AA}"/>
    <cellStyle name="Standaard 4 2 3 4 2 6 2 2 2" xfId="25523" xr:uid="{A565DED5-92F6-4A8A-B17E-D7D18BD68894}"/>
    <cellStyle name="Standaard 4 2 3 4 2 6 2 3" xfId="13207" xr:uid="{AC04A43E-2856-4437-BC60-3DDB8D761D78}"/>
    <cellStyle name="Standaard 4 2 3 4 2 6 2 3 2" xfId="25524" xr:uid="{98077A83-8062-44AD-AAC4-4F2EE73FB1CE}"/>
    <cellStyle name="Standaard 4 2 3 4 2 6 2 4" xfId="17875" xr:uid="{D20011ED-C763-4119-8DB1-58DDED714C97}"/>
    <cellStyle name="Standaard 4 2 3 4 2 6 2 5" xfId="25522" xr:uid="{9ACB9CB2-B7C7-4935-A2A6-3F536545F156}"/>
    <cellStyle name="Standaard 4 2 3 4 2 6 3" xfId="7857" xr:uid="{5A091B67-B871-4988-8A36-962526CB2D7E}"/>
    <cellStyle name="Standaard 4 2 3 4 2 6 3 2" xfId="25525" xr:uid="{C9C009A2-86B6-4FB8-A2C4-617515A09F4B}"/>
    <cellStyle name="Standaard 4 2 3 4 2 6 4" xfId="13206" xr:uid="{BC20BC35-1A78-4718-AF3C-7D4CE5DFC6F2}"/>
    <cellStyle name="Standaard 4 2 3 4 2 6 4 2" xfId="25526" xr:uid="{558B0829-9E26-401C-AF0E-89D5217AE3F4}"/>
    <cellStyle name="Standaard 4 2 3 4 2 6 5" xfId="17874" xr:uid="{379D96F4-DB12-444C-AF96-7977825ACAB1}"/>
    <cellStyle name="Standaard 4 2 3 4 2 6 6" xfId="25521" xr:uid="{00BC04E3-28EC-4B51-8222-96106B99DECB}"/>
    <cellStyle name="Standaard 4 2 3 4 2 6 7" xfId="3191" xr:uid="{BE6C2FEA-BEF7-4E59-80C9-EFF86B93D958}"/>
    <cellStyle name="Standaard 4 2 3 4 2 7" xfId="4745" xr:uid="{16513531-966D-4B67-BB25-194904F5BF08}"/>
    <cellStyle name="Standaard 4 2 3 4 2 7 2" xfId="9411" xr:uid="{91925D9D-BABA-449B-9E80-64674EDFE299}"/>
    <cellStyle name="Standaard 4 2 3 4 2 7 2 2" xfId="25528" xr:uid="{F939A333-85F2-4459-B596-8F03460AEB73}"/>
    <cellStyle name="Standaard 4 2 3 4 2 7 3" xfId="13208" xr:uid="{3C716DD2-A1CD-45D3-AA34-FC94DF712E59}"/>
    <cellStyle name="Standaard 4 2 3 4 2 7 3 2" xfId="25529" xr:uid="{ABDF573D-F727-4EA6-BF56-3192A2334653}"/>
    <cellStyle name="Standaard 4 2 3 4 2 7 4" xfId="17876" xr:uid="{81AAB47B-3DC3-4073-8F77-52FCBCB14D30}"/>
    <cellStyle name="Standaard 4 2 3 4 2 7 5" xfId="25527" xr:uid="{B086D61F-23EB-459C-B05A-A70A4A71B8DE}"/>
    <cellStyle name="Standaard 4 2 3 4 2 8" xfId="7114" xr:uid="{CFB45FF7-641A-4384-99F3-95589EEBA0F3}"/>
    <cellStyle name="Standaard 4 2 3 4 2 8 2" xfId="25530" xr:uid="{9E6B9C18-C63E-4B69-BB0F-8E6AC95FA83C}"/>
    <cellStyle name="Standaard 4 2 3 4 2 9" xfId="13161" xr:uid="{F1652D6A-CC0E-49F3-AEEE-BE5324AFA698}"/>
    <cellStyle name="Standaard 4 2 3 4 2 9 2" xfId="25531" xr:uid="{C05CA619-3996-47FB-90FA-090E55CE3A72}"/>
    <cellStyle name="Standaard 4 2 3 4 3" xfId="42" xr:uid="{00000000-0005-0000-0000-000013030000}"/>
    <cellStyle name="Standaard 4 2 3 4 3 10" xfId="17877" xr:uid="{0C10A2D1-AF07-471B-B4E5-2298D2E69796}"/>
    <cellStyle name="Standaard 4 2 3 4 3 11" xfId="25532" xr:uid="{24CCF48C-5F73-4DF6-A135-C37929A53FA0}"/>
    <cellStyle name="Standaard 4 2 3 4 3 12" xfId="2412" xr:uid="{A63506C8-F5D1-4626-89C3-1EBABF32615C}"/>
    <cellStyle name="Standaard 4 2 3 4 3 2" xfId="334" xr:uid="{00000000-0005-0000-0000-000014030000}"/>
    <cellStyle name="Standaard 4 2 3 4 3 2 10" xfId="25533" xr:uid="{6512872B-3B58-460C-A244-43528332C7BE}"/>
    <cellStyle name="Standaard 4 2 3 4 3 2 11" xfId="2567" xr:uid="{00CBA0E9-3A9E-4EED-84A8-DE9268B8B48A}"/>
    <cellStyle name="Standaard 4 2 3 4 3 2 2" xfId="335" xr:uid="{00000000-0005-0000-0000-000015030000}"/>
    <cellStyle name="Standaard 4 2 3 4 3 2 2 10" xfId="2761" xr:uid="{41F5A979-C800-4456-A1D2-4C6DFBE5E174}"/>
    <cellStyle name="Standaard 4 2 3 4 3 2 2 2" xfId="336" xr:uid="{00000000-0005-0000-0000-000016030000}"/>
    <cellStyle name="Standaard 4 2 3 4 3 2 2 2 2" xfId="1124" xr:uid="{00000000-0005-0000-0000-000017030000}"/>
    <cellStyle name="Standaard 4 2 3 4 3 2 2 2 2 2" xfId="7037" xr:uid="{EC7293EF-5268-4732-A397-B197513E3C49}"/>
    <cellStyle name="Standaard 4 2 3 4 3 2 2 2 2 2 2" xfId="11703" xr:uid="{A9B8FF6D-2BAA-49D3-9B3B-1866AF6120B6}"/>
    <cellStyle name="Standaard 4 2 3 4 3 2 2 2 2 2 2 2" xfId="25538" xr:uid="{D5A0C16F-3C27-4B84-9E89-26E9425685A6}"/>
    <cellStyle name="Standaard 4 2 3 4 3 2 2 2 2 2 3" xfId="13214" xr:uid="{9E0EEAF5-89EC-4CF9-B3E5-B2A7691553F3}"/>
    <cellStyle name="Standaard 4 2 3 4 3 2 2 2 2 2 3 2" xfId="25539" xr:uid="{7656F76C-70B1-4302-86F6-7187D743DC9F}"/>
    <cellStyle name="Standaard 4 2 3 4 3 2 2 2 2 2 4" xfId="17882" xr:uid="{01CDEB3D-F688-4E3C-B8EC-790FA8B0A32A}"/>
    <cellStyle name="Standaard 4 2 3 4 3 2 2 2 2 2 5" xfId="25537" xr:uid="{7F1B2133-C190-4980-8576-B65A972368E3}"/>
    <cellStyle name="Standaard 4 2 3 4 3 2 2 2 2 3" xfId="9372" xr:uid="{57BF87A1-6ABA-4870-B95A-44F0A17EA180}"/>
    <cellStyle name="Standaard 4 2 3 4 3 2 2 2 2 3 2" xfId="25540" xr:uid="{1690A51C-E2D2-438A-8D87-0E6982999E1A}"/>
    <cellStyle name="Standaard 4 2 3 4 3 2 2 2 2 4" xfId="13213" xr:uid="{F7700040-05AC-4E72-8958-25124911C91B}"/>
    <cellStyle name="Standaard 4 2 3 4 3 2 2 2 2 4 2" xfId="25541" xr:uid="{27697923-6CDF-4D1D-BD40-E65640374EFC}"/>
    <cellStyle name="Standaard 4 2 3 4 3 2 2 2 2 5" xfId="17881" xr:uid="{E944E049-A281-43A4-AF4C-4BC490C51952}"/>
    <cellStyle name="Standaard 4 2 3 4 3 2 2 2 2 6" xfId="25536" xr:uid="{31350C18-A9E7-46E8-A0F5-496210CB29FF}"/>
    <cellStyle name="Standaard 4 2 3 4 3 2 2 2 2 7" xfId="4706" xr:uid="{6CCAA1D2-1D79-4DA0-8EEA-A1F0D908EE89}"/>
    <cellStyle name="Standaard 4 2 3 4 3 2 2 2 3" xfId="1908" xr:uid="{00000000-0005-0000-0000-000018030000}"/>
    <cellStyle name="Standaard 4 2 3 4 3 2 2 2 3 2" xfId="6260" xr:uid="{8647ECF8-4E7F-44BB-A6A5-E9F02E353AA9}"/>
    <cellStyle name="Standaard 4 2 3 4 3 2 2 2 3 2 2" xfId="10926" xr:uid="{7C332A89-F25C-4145-B2FE-27AC6767CD3B}"/>
    <cellStyle name="Standaard 4 2 3 4 3 2 2 2 3 2 2 2" xfId="25544" xr:uid="{04ABBC76-A891-4EEC-8A7B-4E299CFB224B}"/>
    <cellStyle name="Standaard 4 2 3 4 3 2 2 2 3 2 3" xfId="13216" xr:uid="{D4A5232D-9DEA-4591-BD5E-A6805111A340}"/>
    <cellStyle name="Standaard 4 2 3 4 3 2 2 2 3 2 3 2" xfId="25545" xr:uid="{D4DE059D-454F-43A6-93CE-41885F271435}"/>
    <cellStyle name="Standaard 4 2 3 4 3 2 2 2 3 2 4" xfId="17884" xr:uid="{973BFD58-D38D-4CE8-A5EC-BEE09DE72A93}"/>
    <cellStyle name="Standaard 4 2 3 4 3 2 2 2 3 2 5" xfId="25543" xr:uid="{ED865929-A0CB-4992-BA98-9E3B2B1E29A1}"/>
    <cellStyle name="Standaard 4 2 3 4 3 2 2 2 3 3" xfId="8595" xr:uid="{2116636D-5125-4276-A163-DEDE07AD76CE}"/>
    <cellStyle name="Standaard 4 2 3 4 3 2 2 2 3 3 2" xfId="25546" xr:uid="{6F81E287-693B-4A11-ACDC-60907A27CDFB}"/>
    <cellStyle name="Standaard 4 2 3 4 3 2 2 2 3 4" xfId="13215" xr:uid="{81419993-433D-4943-8E40-69C6E6D2C612}"/>
    <cellStyle name="Standaard 4 2 3 4 3 2 2 2 3 4 2" xfId="25547" xr:uid="{99A70960-7155-4AB3-8527-2EA402E6F6EB}"/>
    <cellStyle name="Standaard 4 2 3 4 3 2 2 2 3 5" xfId="17883" xr:uid="{01EEEED6-0716-4557-AD9F-EE8706CCF1DE}"/>
    <cellStyle name="Standaard 4 2 3 4 3 2 2 2 3 6" xfId="25542" xr:uid="{466213E7-68AF-4F2B-B6D0-46AC7B2FD1D9}"/>
    <cellStyle name="Standaard 4 2 3 4 3 2 2 2 3 7" xfId="3929" xr:uid="{278CCD03-9D72-4145-84F2-243D47150CEF}"/>
    <cellStyle name="Standaard 4 2 3 4 3 2 2 2 4" xfId="5483" xr:uid="{391C5B8D-A7D1-4E66-BCD3-DDEA832F4737}"/>
    <cellStyle name="Standaard 4 2 3 4 3 2 2 2 4 2" xfId="10149" xr:uid="{0835D8E0-75E0-4CC6-9BB8-86849B5F72B3}"/>
    <cellStyle name="Standaard 4 2 3 4 3 2 2 2 4 2 2" xfId="25549" xr:uid="{DD77F0E6-D7D2-4E83-9C8B-29CE491803D3}"/>
    <cellStyle name="Standaard 4 2 3 4 3 2 2 2 4 3" xfId="13217" xr:uid="{A3F907F0-A7A7-4ADB-A88D-13958F7C8069}"/>
    <cellStyle name="Standaard 4 2 3 4 3 2 2 2 4 3 2" xfId="25550" xr:uid="{16B2A01B-3482-4139-A506-D45FE0694AA3}"/>
    <cellStyle name="Standaard 4 2 3 4 3 2 2 2 4 4" xfId="17885" xr:uid="{42415582-E32F-4A72-A5F4-B181BB723AE8}"/>
    <cellStyle name="Standaard 4 2 3 4 3 2 2 2 4 5" xfId="25548" xr:uid="{39D36012-5BF7-4F48-BFC7-D52489838CE7}"/>
    <cellStyle name="Standaard 4 2 3 4 3 2 2 2 5" xfId="7818" xr:uid="{461FEEB4-406F-44AE-BBD1-EC3215EF5AE7}"/>
    <cellStyle name="Standaard 4 2 3 4 3 2 2 2 5 2" xfId="25551" xr:uid="{43CEF8D1-AEE6-4ED3-B599-1A572F76474F}"/>
    <cellStyle name="Standaard 4 2 3 4 3 2 2 2 6" xfId="13212" xr:uid="{AC1BA64C-DA5D-4D48-837A-F3A8A63D0239}"/>
    <cellStyle name="Standaard 4 2 3 4 3 2 2 2 6 2" xfId="25552" xr:uid="{F470A486-FF39-4028-A8E2-90C5F683E388}"/>
    <cellStyle name="Standaard 4 2 3 4 3 2 2 2 7" xfId="17880" xr:uid="{CB57CCFA-B442-4B0A-A3BB-F8F7D954F97F}"/>
    <cellStyle name="Standaard 4 2 3 4 3 2 2 2 8" xfId="25535" xr:uid="{7135E985-2F2A-4D51-9DCB-5BE03DC884BA}"/>
    <cellStyle name="Standaard 4 2 3 4 3 2 2 2 9" xfId="3149" xr:uid="{81F66357-84C5-49A3-B0A3-CBCFA08D2923}"/>
    <cellStyle name="Standaard 4 2 3 4 3 2 2 3" xfId="1123" xr:uid="{00000000-0005-0000-0000-000019030000}"/>
    <cellStyle name="Standaard 4 2 3 4 3 2 2 3 2" xfId="6649" xr:uid="{18AF7518-B0E6-421B-9375-7293DC60BE81}"/>
    <cellStyle name="Standaard 4 2 3 4 3 2 2 3 2 2" xfId="11315" xr:uid="{2F66B758-3FF9-449C-8FF5-C78FC38EF6AB}"/>
    <cellStyle name="Standaard 4 2 3 4 3 2 2 3 2 2 2" xfId="25555" xr:uid="{0C1B4F6C-0A6E-4953-8E6E-CE52426AA9AA}"/>
    <cellStyle name="Standaard 4 2 3 4 3 2 2 3 2 3" xfId="13219" xr:uid="{81B92C83-FE42-437E-A40C-8A9B64C0F620}"/>
    <cellStyle name="Standaard 4 2 3 4 3 2 2 3 2 3 2" xfId="25556" xr:uid="{609A8684-740F-46E1-899B-C9E837191463}"/>
    <cellStyle name="Standaard 4 2 3 4 3 2 2 3 2 4" xfId="17887" xr:uid="{5F193DDC-3A02-4DF9-889B-F87B7E7295DE}"/>
    <cellStyle name="Standaard 4 2 3 4 3 2 2 3 2 5" xfId="25554" xr:uid="{48A86C96-7D20-47E0-8CE7-D61BB314B4CB}"/>
    <cellStyle name="Standaard 4 2 3 4 3 2 2 3 3" xfId="8984" xr:uid="{7B68F166-A0FC-4CA5-BB36-57752A1CA487}"/>
    <cellStyle name="Standaard 4 2 3 4 3 2 2 3 3 2" xfId="25557" xr:uid="{86BA7686-81AB-45A6-9A1C-ADF2B850B769}"/>
    <cellStyle name="Standaard 4 2 3 4 3 2 2 3 4" xfId="13218" xr:uid="{3492C722-933B-4A02-B551-15D0BD0CEF3E}"/>
    <cellStyle name="Standaard 4 2 3 4 3 2 2 3 4 2" xfId="25558" xr:uid="{BEBC860E-C0D5-4166-A5DC-92B3A1BC4FD0}"/>
    <cellStyle name="Standaard 4 2 3 4 3 2 2 3 5" xfId="17886" xr:uid="{79619556-0FDD-4D27-AC99-456750DA0861}"/>
    <cellStyle name="Standaard 4 2 3 4 3 2 2 3 6" xfId="25553" xr:uid="{F9BAC397-A1E1-4A11-9E94-3C7F16F5DAE8}"/>
    <cellStyle name="Standaard 4 2 3 4 3 2 2 3 7" xfId="4318" xr:uid="{F8C4F792-D06D-4D35-9E07-77246273E5DD}"/>
    <cellStyle name="Standaard 4 2 3 4 3 2 2 4" xfId="1907" xr:uid="{00000000-0005-0000-0000-00001A030000}"/>
    <cellStyle name="Standaard 4 2 3 4 3 2 2 4 2" xfId="5872" xr:uid="{6A2432B9-91C2-480B-B10B-4EADA2690010}"/>
    <cellStyle name="Standaard 4 2 3 4 3 2 2 4 2 2" xfId="10538" xr:uid="{C2CD4436-08E3-44A9-8A51-77488D12C0FD}"/>
    <cellStyle name="Standaard 4 2 3 4 3 2 2 4 2 2 2" xfId="25561" xr:uid="{C60E64A3-0D46-45D7-8866-AD618630B7CF}"/>
    <cellStyle name="Standaard 4 2 3 4 3 2 2 4 2 3" xfId="13221" xr:uid="{D82FB8BA-0E9C-4441-A864-D3E99CE66A0D}"/>
    <cellStyle name="Standaard 4 2 3 4 3 2 2 4 2 3 2" xfId="25562" xr:uid="{F6B336E9-E465-4C16-8408-41412FC7E6BC}"/>
    <cellStyle name="Standaard 4 2 3 4 3 2 2 4 2 4" xfId="17889" xr:uid="{904F4DE2-BB10-4B6C-B24F-723C2E341D38}"/>
    <cellStyle name="Standaard 4 2 3 4 3 2 2 4 2 5" xfId="25560" xr:uid="{4B256B7E-578C-41E2-8531-ECEAB24FB651}"/>
    <cellStyle name="Standaard 4 2 3 4 3 2 2 4 3" xfId="8207" xr:uid="{E0E46845-481B-4344-9505-64A06E20F4D1}"/>
    <cellStyle name="Standaard 4 2 3 4 3 2 2 4 3 2" xfId="25563" xr:uid="{D8C0C33E-D42C-4054-8B66-CE7C1194F586}"/>
    <cellStyle name="Standaard 4 2 3 4 3 2 2 4 4" xfId="13220" xr:uid="{F26149C1-48ED-4D36-8F0F-934F5E306A90}"/>
    <cellStyle name="Standaard 4 2 3 4 3 2 2 4 4 2" xfId="25564" xr:uid="{3D76F571-5870-48C9-8B0E-AEC2414AA9D0}"/>
    <cellStyle name="Standaard 4 2 3 4 3 2 2 4 5" xfId="17888" xr:uid="{A1785091-9DD3-4224-AC88-E3054321EBFC}"/>
    <cellStyle name="Standaard 4 2 3 4 3 2 2 4 6" xfId="25559" xr:uid="{D3DF6966-7FD0-47C0-91AF-7A99A04ABFF5}"/>
    <cellStyle name="Standaard 4 2 3 4 3 2 2 4 7" xfId="3541" xr:uid="{198A497F-F69F-40DA-9C01-050B9FDC809D}"/>
    <cellStyle name="Standaard 4 2 3 4 3 2 2 5" xfId="5095" xr:uid="{9F8946B2-830F-4DAA-BAB5-E2B7D8DB8208}"/>
    <cellStyle name="Standaard 4 2 3 4 3 2 2 5 2" xfId="9761" xr:uid="{2E54AD2C-EC3A-4B42-A43C-9B92FC16F36C}"/>
    <cellStyle name="Standaard 4 2 3 4 3 2 2 5 2 2" xfId="25566" xr:uid="{88A0A99E-B9A3-4776-9CBE-9394D5B97551}"/>
    <cellStyle name="Standaard 4 2 3 4 3 2 2 5 3" xfId="13222" xr:uid="{2A59BE10-10E3-4809-A31F-A9A4AB2E7FF6}"/>
    <cellStyle name="Standaard 4 2 3 4 3 2 2 5 3 2" xfId="25567" xr:uid="{84030955-3312-4D8E-B3BC-3D94E68EF4B1}"/>
    <cellStyle name="Standaard 4 2 3 4 3 2 2 5 4" xfId="17890" xr:uid="{F42BAF64-D8B0-4995-A607-CE151C24962A}"/>
    <cellStyle name="Standaard 4 2 3 4 3 2 2 5 5" xfId="25565" xr:uid="{0235AEB0-6AD8-4C65-B059-B52DA0B31F84}"/>
    <cellStyle name="Standaard 4 2 3 4 3 2 2 6" xfId="7430" xr:uid="{BEF2B254-FEAB-401D-8321-714FF5E6C930}"/>
    <cellStyle name="Standaard 4 2 3 4 3 2 2 6 2" xfId="25568" xr:uid="{CCA39DF2-445A-4B7E-BA88-098F021125EB}"/>
    <cellStyle name="Standaard 4 2 3 4 3 2 2 7" xfId="13211" xr:uid="{6E233F7D-2716-4B8C-AED0-AC9620F24F88}"/>
    <cellStyle name="Standaard 4 2 3 4 3 2 2 7 2" xfId="25569" xr:uid="{C6E58D1B-8A89-4F65-9266-AA01DFA2E917}"/>
    <cellStyle name="Standaard 4 2 3 4 3 2 2 8" xfId="17879" xr:uid="{CF4033BC-3EE1-40CA-ABC6-B858676B3619}"/>
    <cellStyle name="Standaard 4 2 3 4 3 2 2 9" xfId="25534" xr:uid="{2B26506A-BB2A-46BA-B485-5560C74FF14A}"/>
    <cellStyle name="Standaard 4 2 3 4 3 2 3" xfId="337" xr:uid="{00000000-0005-0000-0000-00001B030000}"/>
    <cellStyle name="Standaard 4 2 3 4 3 2 3 2" xfId="1125" xr:uid="{00000000-0005-0000-0000-00001C030000}"/>
    <cellStyle name="Standaard 4 2 3 4 3 2 3 2 2" xfId="6843" xr:uid="{AC3B51DB-1BE6-4A76-96C9-FE2A288EDD86}"/>
    <cellStyle name="Standaard 4 2 3 4 3 2 3 2 2 2" xfId="11509" xr:uid="{E7CDD6A3-256F-4FF7-93A8-06A86D37904E}"/>
    <cellStyle name="Standaard 4 2 3 4 3 2 3 2 2 2 2" xfId="25573" xr:uid="{9E8F4F1C-B0AD-43D7-AAF5-518417988A30}"/>
    <cellStyle name="Standaard 4 2 3 4 3 2 3 2 2 3" xfId="13225" xr:uid="{CC3812A1-944E-4071-9160-517807C387EB}"/>
    <cellStyle name="Standaard 4 2 3 4 3 2 3 2 2 3 2" xfId="25574" xr:uid="{48FEE1DD-FA08-4CF2-BC30-280F57CF3E27}"/>
    <cellStyle name="Standaard 4 2 3 4 3 2 3 2 2 4" xfId="17893" xr:uid="{99081C5F-A2B4-4BE9-9A82-DF31688A79F3}"/>
    <cellStyle name="Standaard 4 2 3 4 3 2 3 2 2 5" xfId="25572" xr:uid="{F9FF9F49-C66A-4CC3-9685-9F8AE0DB9AB4}"/>
    <cellStyle name="Standaard 4 2 3 4 3 2 3 2 3" xfId="9178" xr:uid="{27001145-4138-4CD9-92A6-9B7441A8A744}"/>
    <cellStyle name="Standaard 4 2 3 4 3 2 3 2 3 2" xfId="25575" xr:uid="{E4A707A9-C73D-4BDE-BA50-BD04C6A38FCF}"/>
    <cellStyle name="Standaard 4 2 3 4 3 2 3 2 4" xfId="13224" xr:uid="{27D559C2-66F2-4CB2-9884-D4799C598F30}"/>
    <cellStyle name="Standaard 4 2 3 4 3 2 3 2 4 2" xfId="25576" xr:uid="{0171CDD2-05B4-4EC5-8D55-DC18C1211174}"/>
    <cellStyle name="Standaard 4 2 3 4 3 2 3 2 5" xfId="17892" xr:uid="{D87A04B2-AC52-42FC-A3ED-DCB46C86F354}"/>
    <cellStyle name="Standaard 4 2 3 4 3 2 3 2 6" xfId="25571" xr:uid="{0C1CEB28-2066-4F64-9194-DB2BF4B0F594}"/>
    <cellStyle name="Standaard 4 2 3 4 3 2 3 2 7" xfId="4512" xr:uid="{ED328EEE-CD26-4B1F-B812-60C3E01BC48C}"/>
    <cellStyle name="Standaard 4 2 3 4 3 2 3 3" xfId="1909" xr:uid="{00000000-0005-0000-0000-00001D030000}"/>
    <cellStyle name="Standaard 4 2 3 4 3 2 3 3 2" xfId="6066" xr:uid="{A413DB82-F028-4348-A648-BCCCB12A051E}"/>
    <cellStyle name="Standaard 4 2 3 4 3 2 3 3 2 2" xfId="10732" xr:uid="{9EAAB4FA-E0F5-4271-B3CF-16576C51291D}"/>
    <cellStyle name="Standaard 4 2 3 4 3 2 3 3 2 2 2" xfId="25579" xr:uid="{1E96343F-DBA2-4DA3-9BC8-117D8B619DD3}"/>
    <cellStyle name="Standaard 4 2 3 4 3 2 3 3 2 3" xfId="13227" xr:uid="{8C96B7CD-E4D3-40C3-BB93-760CC74F7451}"/>
    <cellStyle name="Standaard 4 2 3 4 3 2 3 3 2 3 2" xfId="25580" xr:uid="{905663FB-DC64-4545-BE4E-3757E9FE785B}"/>
    <cellStyle name="Standaard 4 2 3 4 3 2 3 3 2 4" xfId="17895" xr:uid="{0DC364CA-2F64-4B00-8B4A-2AB1DFB0F9B6}"/>
    <cellStyle name="Standaard 4 2 3 4 3 2 3 3 2 5" xfId="25578" xr:uid="{2BEEE8A3-A170-42FB-9000-E0D38B225A33}"/>
    <cellStyle name="Standaard 4 2 3 4 3 2 3 3 3" xfId="8401" xr:uid="{EE832F25-D63E-4030-BFFC-3505C1974729}"/>
    <cellStyle name="Standaard 4 2 3 4 3 2 3 3 3 2" xfId="25581" xr:uid="{C6A6199A-23D9-4342-AC9F-3731DDEF0617}"/>
    <cellStyle name="Standaard 4 2 3 4 3 2 3 3 4" xfId="13226" xr:uid="{FC80A474-2896-4B14-8217-FE04CBE401ED}"/>
    <cellStyle name="Standaard 4 2 3 4 3 2 3 3 4 2" xfId="25582" xr:uid="{AB13483E-844C-4045-A984-D8B94B9DBB2D}"/>
    <cellStyle name="Standaard 4 2 3 4 3 2 3 3 5" xfId="17894" xr:uid="{F6BEF3CD-F5AF-4FC3-828A-52790EACA880}"/>
    <cellStyle name="Standaard 4 2 3 4 3 2 3 3 6" xfId="25577" xr:uid="{53094705-55E1-4C35-BB68-47799CE9FF5A}"/>
    <cellStyle name="Standaard 4 2 3 4 3 2 3 3 7" xfId="3735" xr:uid="{3E49A8C4-1993-4E8A-9539-72F65A8EDB2E}"/>
    <cellStyle name="Standaard 4 2 3 4 3 2 3 4" xfId="5289" xr:uid="{02F83EDA-1CC4-456D-A0B4-9357FD9692C3}"/>
    <cellStyle name="Standaard 4 2 3 4 3 2 3 4 2" xfId="9955" xr:uid="{5270A3B0-E9E7-4E5E-B137-452E847FA68A}"/>
    <cellStyle name="Standaard 4 2 3 4 3 2 3 4 2 2" xfId="25584" xr:uid="{384D8236-1D1B-4BBB-99E3-5CEA475D69BB}"/>
    <cellStyle name="Standaard 4 2 3 4 3 2 3 4 3" xfId="13228" xr:uid="{E771E9D2-016B-4093-AB6F-372E9034B031}"/>
    <cellStyle name="Standaard 4 2 3 4 3 2 3 4 3 2" xfId="25585" xr:uid="{C531CC29-87C9-4415-AF75-875341868735}"/>
    <cellStyle name="Standaard 4 2 3 4 3 2 3 4 4" xfId="17896" xr:uid="{1B481890-8083-4D17-8168-76A836E0732E}"/>
    <cellStyle name="Standaard 4 2 3 4 3 2 3 4 5" xfId="25583" xr:uid="{610B2DEE-55C9-4A75-8C2F-CDC07508830A}"/>
    <cellStyle name="Standaard 4 2 3 4 3 2 3 5" xfId="7624" xr:uid="{A45DA006-8036-40E0-986A-2FE298D10357}"/>
    <cellStyle name="Standaard 4 2 3 4 3 2 3 5 2" xfId="25586" xr:uid="{7B797BD0-196B-4860-BD8F-44A243435C5E}"/>
    <cellStyle name="Standaard 4 2 3 4 3 2 3 6" xfId="13223" xr:uid="{465F10BC-ADB1-4A2C-9BE1-14404EE45A97}"/>
    <cellStyle name="Standaard 4 2 3 4 3 2 3 6 2" xfId="25587" xr:uid="{DF8C462B-85FC-45B6-A269-58C5642121BE}"/>
    <cellStyle name="Standaard 4 2 3 4 3 2 3 7" xfId="17891" xr:uid="{C38A01A7-FEB3-4780-A798-3BAF6B2A3BAD}"/>
    <cellStyle name="Standaard 4 2 3 4 3 2 3 8" xfId="25570" xr:uid="{92AB5B80-B2AC-4DFF-9554-AA36A40ADE7A}"/>
    <cellStyle name="Standaard 4 2 3 4 3 2 3 9" xfId="2955" xr:uid="{0A6D4D82-2E64-4C66-92EE-127700F36981}"/>
    <cellStyle name="Standaard 4 2 3 4 3 2 4" xfId="1122" xr:uid="{00000000-0005-0000-0000-00001E030000}"/>
    <cellStyle name="Standaard 4 2 3 4 3 2 4 2" xfId="6455" xr:uid="{685C5A16-A6FD-4243-B7D0-83EF628CE658}"/>
    <cellStyle name="Standaard 4 2 3 4 3 2 4 2 2" xfId="11121" xr:uid="{F056CBEA-76D6-4121-9D9E-D86C145A7924}"/>
    <cellStyle name="Standaard 4 2 3 4 3 2 4 2 2 2" xfId="25590" xr:uid="{1C3C286B-A172-4406-889D-CD9BDBEC0673}"/>
    <cellStyle name="Standaard 4 2 3 4 3 2 4 2 3" xfId="13230" xr:uid="{21F80485-B949-43C8-A69D-D1AC13EE82DD}"/>
    <cellStyle name="Standaard 4 2 3 4 3 2 4 2 3 2" xfId="25591" xr:uid="{255E5556-F7EF-4B07-BD9D-D0049E959B24}"/>
    <cellStyle name="Standaard 4 2 3 4 3 2 4 2 4" xfId="17898" xr:uid="{F065D995-9B23-40E1-98C4-8FA8738F82F0}"/>
    <cellStyle name="Standaard 4 2 3 4 3 2 4 2 5" xfId="25589" xr:uid="{92FDFF60-AD9F-4A55-9B99-5643CFC0B038}"/>
    <cellStyle name="Standaard 4 2 3 4 3 2 4 3" xfId="8790" xr:uid="{135E52E2-E2F5-4E86-BC37-F075987C19BF}"/>
    <cellStyle name="Standaard 4 2 3 4 3 2 4 3 2" xfId="25592" xr:uid="{6244967C-1468-4BE0-BABD-3BCDFCD1F59B}"/>
    <cellStyle name="Standaard 4 2 3 4 3 2 4 4" xfId="13229" xr:uid="{A102B83B-C7D1-4FF2-9CD5-B365B654D65C}"/>
    <cellStyle name="Standaard 4 2 3 4 3 2 4 4 2" xfId="25593" xr:uid="{B34014BE-4666-468C-9193-E1469D6C9CA1}"/>
    <cellStyle name="Standaard 4 2 3 4 3 2 4 5" xfId="17897" xr:uid="{79995F70-D0D9-4CC4-BABD-C8504787CE04}"/>
    <cellStyle name="Standaard 4 2 3 4 3 2 4 6" xfId="25588" xr:uid="{4ABBB64B-9CDC-4796-A7B2-A61D283CE8E8}"/>
    <cellStyle name="Standaard 4 2 3 4 3 2 4 7" xfId="4124" xr:uid="{B3349E65-997D-42B6-BF33-FBE77E3C9154}"/>
    <cellStyle name="Standaard 4 2 3 4 3 2 5" xfId="1906" xr:uid="{00000000-0005-0000-0000-00001F030000}"/>
    <cellStyle name="Standaard 4 2 3 4 3 2 5 2" xfId="5678" xr:uid="{E9BAF27A-CCDD-4439-B3B2-90EFD2D9FAD2}"/>
    <cellStyle name="Standaard 4 2 3 4 3 2 5 2 2" xfId="10344" xr:uid="{1588FE72-43A5-4B82-A415-44B6460900B5}"/>
    <cellStyle name="Standaard 4 2 3 4 3 2 5 2 2 2" xfId="25596" xr:uid="{F92D2D2B-6E00-44D6-B269-E0A80A05F8F0}"/>
    <cellStyle name="Standaard 4 2 3 4 3 2 5 2 3" xfId="13232" xr:uid="{08EA990B-8EBA-4C29-BA5A-B604EFDBF098}"/>
    <cellStyle name="Standaard 4 2 3 4 3 2 5 2 3 2" xfId="25597" xr:uid="{E2B9C14C-87F9-4925-A8EE-10A6F97AC2AF}"/>
    <cellStyle name="Standaard 4 2 3 4 3 2 5 2 4" xfId="17900" xr:uid="{98231A2C-BFB8-4AE0-8E71-EE0239BCBB0D}"/>
    <cellStyle name="Standaard 4 2 3 4 3 2 5 2 5" xfId="25595" xr:uid="{75CCE2CD-5690-4D90-A1E5-4A0C54605AD2}"/>
    <cellStyle name="Standaard 4 2 3 4 3 2 5 3" xfId="8013" xr:uid="{0322D275-E68A-4E97-BB1E-505BB8DC4BBA}"/>
    <cellStyle name="Standaard 4 2 3 4 3 2 5 3 2" xfId="25598" xr:uid="{4C7ED544-2589-42DC-A5AD-582C5C0E97D6}"/>
    <cellStyle name="Standaard 4 2 3 4 3 2 5 4" xfId="13231" xr:uid="{60200DED-6556-4C72-A340-34822BC00F2E}"/>
    <cellStyle name="Standaard 4 2 3 4 3 2 5 4 2" xfId="25599" xr:uid="{B797CB2A-81AB-4039-B768-2F409CB6D0D3}"/>
    <cellStyle name="Standaard 4 2 3 4 3 2 5 5" xfId="17899" xr:uid="{899DA1C0-8481-4CB0-B20D-715EA4443440}"/>
    <cellStyle name="Standaard 4 2 3 4 3 2 5 6" xfId="25594" xr:uid="{6F4921B9-C483-4543-BD8D-1C824A636638}"/>
    <cellStyle name="Standaard 4 2 3 4 3 2 5 7" xfId="3347" xr:uid="{0AF944B9-BAA4-4082-9908-97F331479FB9}"/>
    <cellStyle name="Standaard 4 2 3 4 3 2 6" xfId="4901" xr:uid="{B271BBA4-49D7-4795-8098-9DAAB8AB63FF}"/>
    <cellStyle name="Standaard 4 2 3 4 3 2 6 2" xfId="9567" xr:uid="{7743BEFD-5556-4F24-837C-76C5DBFBAEC4}"/>
    <cellStyle name="Standaard 4 2 3 4 3 2 6 2 2" xfId="25601" xr:uid="{B2B20336-8FEB-48DF-A4C5-95DA89FD0688}"/>
    <cellStyle name="Standaard 4 2 3 4 3 2 6 3" xfId="13233" xr:uid="{A335CD96-5F1C-4093-A993-2712AD2B3FB4}"/>
    <cellStyle name="Standaard 4 2 3 4 3 2 6 3 2" xfId="25602" xr:uid="{0C96D831-D0FC-4C3A-98A1-95C902485E50}"/>
    <cellStyle name="Standaard 4 2 3 4 3 2 6 4" xfId="17901" xr:uid="{6C9A10F3-0A6F-408F-BA84-C7965CD98F35}"/>
    <cellStyle name="Standaard 4 2 3 4 3 2 6 5" xfId="25600" xr:uid="{2C8C8141-A70A-4852-86FA-E2D630712901}"/>
    <cellStyle name="Standaard 4 2 3 4 3 2 7" xfId="7236" xr:uid="{C53BB913-6090-40F8-983C-30437C558A0A}"/>
    <cellStyle name="Standaard 4 2 3 4 3 2 7 2" xfId="25603" xr:uid="{17DF0900-3241-4A6B-95A4-28AA01DFC529}"/>
    <cellStyle name="Standaard 4 2 3 4 3 2 8" xfId="13210" xr:uid="{0E146E3A-94AC-45F5-AF12-40C63F2B047C}"/>
    <cellStyle name="Standaard 4 2 3 4 3 2 8 2" xfId="25604" xr:uid="{43E38AA8-26AB-41F2-AA8F-BB8FA6E0F80B}"/>
    <cellStyle name="Standaard 4 2 3 4 3 2 9" xfId="17878" xr:uid="{E7564EEF-575A-4182-B311-BC21F6B22B7C}"/>
    <cellStyle name="Standaard 4 2 3 4 3 3" xfId="338" xr:uid="{00000000-0005-0000-0000-000020030000}"/>
    <cellStyle name="Standaard 4 2 3 4 3 3 10" xfId="2606" xr:uid="{21B25E27-D6DB-406A-88A7-A8F7D2EDCB09}"/>
    <cellStyle name="Standaard 4 2 3 4 3 3 2" xfId="339" xr:uid="{00000000-0005-0000-0000-000021030000}"/>
    <cellStyle name="Standaard 4 2 3 4 3 3 2 2" xfId="1127" xr:uid="{00000000-0005-0000-0000-000022030000}"/>
    <cellStyle name="Standaard 4 2 3 4 3 3 2 2 2" xfId="6882" xr:uid="{E89209EB-66F8-41C3-A279-86BD10D3D55A}"/>
    <cellStyle name="Standaard 4 2 3 4 3 3 2 2 2 2" xfId="11548" xr:uid="{0763F753-D997-4568-8967-4C1868CD707A}"/>
    <cellStyle name="Standaard 4 2 3 4 3 3 2 2 2 2 2" xfId="25609" xr:uid="{9A6474D3-5B74-4E08-9A69-9A23C455B2EC}"/>
    <cellStyle name="Standaard 4 2 3 4 3 3 2 2 2 3" xfId="13237" xr:uid="{CF1059B6-CEAE-4B39-8993-1C4BF2C97A6A}"/>
    <cellStyle name="Standaard 4 2 3 4 3 3 2 2 2 3 2" xfId="25610" xr:uid="{3973A3A2-507C-42BA-968A-A3585EE020C0}"/>
    <cellStyle name="Standaard 4 2 3 4 3 3 2 2 2 4" xfId="17905" xr:uid="{2F3AC9D9-16BF-406B-9F37-2C6B89E030F9}"/>
    <cellStyle name="Standaard 4 2 3 4 3 3 2 2 2 5" xfId="25608" xr:uid="{1EFEC64E-F08F-4AB4-BDD4-83D397BF9F92}"/>
    <cellStyle name="Standaard 4 2 3 4 3 3 2 2 3" xfId="9217" xr:uid="{52B241B4-1E71-42E2-A641-0AA693BB3080}"/>
    <cellStyle name="Standaard 4 2 3 4 3 3 2 2 3 2" xfId="25611" xr:uid="{8B37BDAA-537A-4358-BF97-34B803C66453}"/>
    <cellStyle name="Standaard 4 2 3 4 3 3 2 2 4" xfId="13236" xr:uid="{AADA9B94-A1B9-4FAA-A51A-43F8D9E1ABDB}"/>
    <cellStyle name="Standaard 4 2 3 4 3 3 2 2 4 2" xfId="25612" xr:uid="{FC399D08-7F23-4B73-90CB-2C972476D8E8}"/>
    <cellStyle name="Standaard 4 2 3 4 3 3 2 2 5" xfId="17904" xr:uid="{A11E9ABE-51B3-4144-857B-EB4C9FD614ED}"/>
    <cellStyle name="Standaard 4 2 3 4 3 3 2 2 6" xfId="25607" xr:uid="{43BC3EA2-5F09-48C4-B906-56D6B31573AC}"/>
    <cellStyle name="Standaard 4 2 3 4 3 3 2 2 7" xfId="4551" xr:uid="{08CE312C-E0CB-48C8-8C21-E5918E08D6A7}"/>
    <cellStyle name="Standaard 4 2 3 4 3 3 2 3" xfId="1911" xr:uid="{00000000-0005-0000-0000-000023030000}"/>
    <cellStyle name="Standaard 4 2 3 4 3 3 2 3 2" xfId="6105" xr:uid="{1E9FD3A5-1F14-4AAD-9707-0B81A1414859}"/>
    <cellStyle name="Standaard 4 2 3 4 3 3 2 3 2 2" xfId="10771" xr:uid="{79BE650F-B4CD-4E4A-AA74-4E76589029CC}"/>
    <cellStyle name="Standaard 4 2 3 4 3 3 2 3 2 2 2" xfId="25615" xr:uid="{B0495DF3-3C13-43D7-97CD-F003DF7D36F9}"/>
    <cellStyle name="Standaard 4 2 3 4 3 3 2 3 2 3" xfId="13239" xr:uid="{8235E9AD-8A4C-4E85-BBC2-807B40E99572}"/>
    <cellStyle name="Standaard 4 2 3 4 3 3 2 3 2 3 2" xfId="25616" xr:uid="{2F1555D0-5823-4A4A-A44C-F0B19AC8475E}"/>
    <cellStyle name="Standaard 4 2 3 4 3 3 2 3 2 4" xfId="17907" xr:uid="{7624D290-8F37-409F-8F6F-B4A52AB81748}"/>
    <cellStyle name="Standaard 4 2 3 4 3 3 2 3 2 5" xfId="25614" xr:uid="{11C4472A-D118-41A4-80A1-13A908DE32CB}"/>
    <cellStyle name="Standaard 4 2 3 4 3 3 2 3 3" xfId="8440" xr:uid="{42A10AA0-C745-4596-A627-4F6A044DC022}"/>
    <cellStyle name="Standaard 4 2 3 4 3 3 2 3 3 2" xfId="25617" xr:uid="{019A9DAC-8F1E-45DB-A4FC-CF1E19EF627F}"/>
    <cellStyle name="Standaard 4 2 3 4 3 3 2 3 4" xfId="13238" xr:uid="{3DAB74AB-8F17-4297-ABDB-06C73B305C1B}"/>
    <cellStyle name="Standaard 4 2 3 4 3 3 2 3 4 2" xfId="25618" xr:uid="{CAF5926F-888C-436F-BE32-DA62C71E8422}"/>
    <cellStyle name="Standaard 4 2 3 4 3 3 2 3 5" xfId="17906" xr:uid="{B0261B30-9A24-4709-AE06-F7C0EB6DA3C0}"/>
    <cellStyle name="Standaard 4 2 3 4 3 3 2 3 6" xfId="25613" xr:uid="{DB081090-E5E0-46FA-8AAE-923BD4D5E8DE}"/>
    <cellStyle name="Standaard 4 2 3 4 3 3 2 3 7" xfId="3774" xr:uid="{05BD48C2-7756-4202-96BA-6F3961F51F61}"/>
    <cellStyle name="Standaard 4 2 3 4 3 3 2 4" xfId="5328" xr:uid="{B17F13C0-4516-45F5-BD33-44E05901E278}"/>
    <cellStyle name="Standaard 4 2 3 4 3 3 2 4 2" xfId="9994" xr:uid="{C9914A9F-7C3E-4C97-B319-EFDB5DAB663F}"/>
    <cellStyle name="Standaard 4 2 3 4 3 3 2 4 2 2" xfId="25620" xr:uid="{7B3C2173-06AE-4FA4-9927-01C2D2EC9EC8}"/>
    <cellStyle name="Standaard 4 2 3 4 3 3 2 4 3" xfId="13240" xr:uid="{8FD4513C-AD72-4F45-A107-6C50B3377EC8}"/>
    <cellStyle name="Standaard 4 2 3 4 3 3 2 4 3 2" xfId="25621" xr:uid="{E2F01F06-E3C7-4195-B06A-D8341CB98B72}"/>
    <cellStyle name="Standaard 4 2 3 4 3 3 2 4 4" xfId="17908" xr:uid="{D94F1843-604A-4575-B84E-55D98FA314F7}"/>
    <cellStyle name="Standaard 4 2 3 4 3 3 2 4 5" xfId="25619" xr:uid="{CA1C5A72-4553-41AA-9518-E49758299759}"/>
    <cellStyle name="Standaard 4 2 3 4 3 3 2 5" xfId="7663" xr:uid="{19556EAB-18FE-4E5D-A852-71111EFDFEFB}"/>
    <cellStyle name="Standaard 4 2 3 4 3 3 2 5 2" xfId="25622" xr:uid="{521B5A73-B913-4CF0-A30D-A2AF5E58C02A}"/>
    <cellStyle name="Standaard 4 2 3 4 3 3 2 6" xfId="13235" xr:uid="{002D6129-A9BB-49BB-BDFB-FF3586FF6292}"/>
    <cellStyle name="Standaard 4 2 3 4 3 3 2 6 2" xfId="25623" xr:uid="{0E118AF2-187A-4911-A53F-461817608467}"/>
    <cellStyle name="Standaard 4 2 3 4 3 3 2 7" xfId="17903" xr:uid="{787925A6-59B0-4049-BD90-55A93E19C517}"/>
    <cellStyle name="Standaard 4 2 3 4 3 3 2 8" xfId="25606" xr:uid="{CC8FEF71-280B-4E02-BEF0-670811F837E4}"/>
    <cellStyle name="Standaard 4 2 3 4 3 3 2 9" xfId="2994" xr:uid="{F00042EE-71E4-4CE7-BBB3-C62945B7C4C0}"/>
    <cellStyle name="Standaard 4 2 3 4 3 3 3" xfId="1126" xr:uid="{00000000-0005-0000-0000-000024030000}"/>
    <cellStyle name="Standaard 4 2 3 4 3 3 3 2" xfId="6494" xr:uid="{6DFA3FAB-5E9F-4DF9-B259-A4974213F9A6}"/>
    <cellStyle name="Standaard 4 2 3 4 3 3 3 2 2" xfId="11160" xr:uid="{E43CF808-D2AD-4D9C-9B13-C20826DC2F11}"/>
    <cellStyle name="Standaard 4 2 3 4 3 3 3 2 2 2" xfId="25626" xr:uid="{11E37C20-082E-4F88-B3A9-9C99AF53B1ED}"/>
    <cellStyle name="Standaard 4 2 3 4 3 3 3 2 3" xfId="13242" xr:uid="{94C4981B-B525-46D3-AB95-B71BA58CA8A4}"/>
    <cellStyle name="Standaard 4 2 3 4 3 3 3 2 3 2" xfId="25627" xr:uid="{F84E5823-5900-4FFA-A66B-7DE6B1DD98E4}"/>
    <cellStyle name="Standaard 4 2 3 4 3 3 3 2 4" xfId="17910" xr:uid="{29B312D6-98A8-4A48-BEE4-4B3E82F09695}"/>
    <cellStyle name="Standaard 4 2 3 4 3 3 3 2 5" xfId="25625" xr:uid="{E0ACF377-9038-4807-9121-1C4F551826A9}"/>
    <cellStyle name="Standaard 4 2 3 4 3 3 3 3" xfId="8829" xr:uid="{890109D6-6801-4749-B539-00EE3C6BC200}"/>
    <cellStyle name="Standaard 4 2 3 4 3 3 3 3 2" xfId="25628" xr:uid="{CC235560-3D80-4112-BC7E-AF31C57C699E}"/>
    <cellStyle name="Standaard 4 2 3 4 3 3 3 4" xfId="13241" xr:uid="{36057381-86A2-4726-95E2-223BD4C6C661}"/>
    <cellStyle name="Standaard 4 2 3 4 3 3 3 4 2" xfId="25629" xr:uid="{D0FEBA28-B177-4ADF-B9BD-E73B1C79F4EB}"/>
    <cellStyle name="Standaard 4 2 3 4 3 3 3 5" xfId="17909" xr:uid="{A883383E-64FF-49D9-9FCF-45CEE9DEEA5C}"/>
    <cellStyle name="Standaard 4 2 3 4 3 3 3 6" xfId="25624" xr:uid="{3DF730AD-4A5C-45F3-A8A7-145993744C62}"/>
    <cellStyle name="Standaard 4 2 3 4 3 3 3 7" xfId="4163" xr:uid="{6F5A3496-10E8-421E-B795-91C9ABAB8D81}"/>
    <cellStyle name="Standaard 4 2 3 4 3 3 4" xfId="1910" xr:uid="{00000000-0005-0000-0000-000025030000}"/>
    <cellStyle name="Standaard 4 2 3 4 3 3 4 2" xfId="5717" xr:uid="{9F4EAF53-DA5C-4B90-8FC0-2D62BE9AB3E6}"/>
    <cellStyle name="Standaard 4 2 3 4 3 3 4 2 2" xfId="10383" xr:uid="{DF810AA1-F46A-49CE-B1A2-721373B1698D}"/>
    <cellStyle name="Standaard 4 2 3 4 3 3 4 2 2 2" xfId="25632" xr:uid="{5A545E85-B43A-4FFA-B4C8-171A649A7B6E}"/>
    <cellStyle name="Standaard 4 2 3 4 3 3 4 2 3" xfId="13244" xr:uid="{EBBB03C7-2584-493F-92BD-9D11A0D69B0E}"/>
    <cellStyle name="Standaard 4 2 3 4 3 3 4 2 3 2" xfId="25633" xr:uid="{CFBBF097-5177-4CA2-A1B8-1406ADF5098B}"/>
    <cellStyle name="Standaard 4 2 3 4 3 3 4 2 4" xfId="17912" xr:uid="{3E1AFD02-397E-463E-A1A9-96961543FD80}"/>
    <cellStyle name="Standaard 4 2 3 4 3 3 4 2 5" xfId="25631" xr:uid="{5EC3C1C3-7488-4FBE-85C6-E52C393DDC73}"/>
    <cellStyle name="Standaard 4 2 3 4 3 3 4 3" xfId="8052" xr:uid="{9BED1E48-BA2E-41E9-A7A9-D77C514C6AD1}"/>
    <cellStyle name="Standaard 4 2 3 4 3 3 4 3 2" xfId="25634" xr:uid="{92DF58BB-9170-464E-AB68-C7DA4ADCBB3F}"/>
    <cellStyle name="Standaard 4 2 3 4 3 3 4 4" xfId="13243" xr:uid="{9304BBE2-B2A5-4642-A559-4939815A8E69}"/>
    <cellStyle name="Standaard 4 2 3 4 3 3 4 4 2" xfId="25635" xr:uid="{2569F06D-B292-48AE-9D13-29A0995CF27A}"/>
    <cellStyle name="Standaard 4 2 3 4 3 3 4 5" xfId="17911" xr:uid="{F25DD137-B2E1-48D8-B442-798307C840B1}"/>
    <cellStyle name="Standaard 4 2 3 4 3 3 4 6" xfId="25630" xr:uid="{02AB800E-2217-48F1-8937-99609982B978}"/>
    <cellStyle name="Standaard 4 2 3 4 3 3 4 7" xfId="3386" xr:uid="{AE02D015-4C26-4CCE-90E9-13E3996CC640}"/>
    <cellStyle name="Standaard 4 2 3 4 3 3 5" xfId="4940" xr:uid="{1A1A8ECE-E9BA-4339-B6A9-23934F212EA0}"/>
    <cellStyle name="Standaard 4 2 3 4 3 3 5 2" xfId="9606" xr:uid="{CF2F2FB4-3B9D-4E2F-BDA0-5E26BF742088}"/>
    <cellStyle name="Standaard 4 2 3 4 3 3 5 2 2" xfId="25637" xr:uid="{25B3E7F3-D9D7-4A4B-A596-393A58F61595}"/>
    <cellStyle name="Standaard 4 2 3 4 3 3 5 3" xfId="13245" xr:uid="{F0C5A126-AA4E-4B8A-9E93-24775A1DC4AF}"/>
    <cellStyle name="Standaard 4 2 3 4 3 3 5 3 2" xfId="25638" xr:uid="{34819385-ECD4-4599-99DD-8F107F7D1E1B}"/>
    <cellStyle name="Standaard 4 2 3 4 3 3 5 4" xfId="17913" xr:uid="{377231E2-8AC8-440D-A88B-951BC07460A8}"/>
    <cellStyle name="Standaard 4 2 3 4 3 3 5 5" xfId="25636" xr:uid="{DFA35BE0-E9EB-4C13-893B-4FE3D3F47EE4}"/>
    <cellStyle name="Standaard 4 2 3 4 3 3 6" xfId="7275" xr:uid="{59F77217-F944-4783-B556-542C93463468}"/>
    <cellStyle name="Standaard 4 2 3 4 3 3 6 2" xfId="25639" xr:uid="{27C9446C-4EFB-4686-A286-77600E29E953}"/>
    <cellStyle name="Standaard 4 2 3 4 3 3 7" xfId="13234" xr:uid="{4C2C8817-CDBC-4B30-8619-A139D3CE1A27}"/>
    <cellStyle name="Standaard 4 2 3 4 3 3 7 2" xfId="25640" xr:uid="{9CC85651-3C25-4E63-AE7B-D4384FD79365}"/>
    <cellStyle name="Standaard 4 2 3 4 3 3 8" xfId="17902" xr:uid="{E5C27BDE-5B98-4E74-B52F-9818A1C2CC45}"/>
    <cellStyle name="Standaard 4 2 3 4 3 3 9" xfId="25605" xr:uid="{3A9A1BE3-5C73-4A19-95D6-BDB2A13BAEA3}"/>
    <cellStyle name="Standaard 4 2 3 4 3 4" xfId="340" xr:uid="{00000000-0005-0000-0000-000026030000}"/>
    <cellStyle name="Standaard 4 2 3 4 3 4 2" xfId="1128" xr:uid="{00000000-0005-0000-0000-000027030000}"/>
    <cellStyle name="Standaard 4 2 3 4 3 4 2 2" xfId="6688" xr:uid="{E8831313-A8FC-4F18-BA18-6B27172C03E0}"/>
    <cellStyle name="Standaard 4 2 3 4 3 4 2 2 2" xfId="11354" xr:uid="{14CDC377-5CEE-4A11-8F00-F55F0769BDF3}"/>
    <cellStyle name="Standaard 4 2 3 4 3 4 2 2 2 2" xfId="25644" xr:uid="{55E290BC-F103-4997-82CE-E2397C5800EB}"/>
    <cellStyle name="Standaard 4 2 3 4 3 4 2 2 3" xfId="13248" xr:uid="{E57FA22C-2F7A-4144-995F-58D0D380F92E}"/>
    <cellStyle name="Standaard 4 2 3 4 3 4 2 2 3 2" xfId="25645" xr:uid="{0B187302-EFF6-425A-A693-4DC6C5D3DBEC}"/>
    <cellStyle name="Standaard 4 2 3 4 3 4 2 2 4" xfId="17916" xr:uid="{87441264-5F7E-490C-A443-69BC88F73E24}"/>
    <cellStyle name="Standaard 4 2 3 4 3 4 2 2 5" xfId="25643" xr:uid="{3DFEBDAD-009E-49FE-8C27-1536380A3245}"/>
    <cellStyle name="Standaard 4 2 3 4 3 4 2 3" xfId="9023" xr:uid="{463B406D-3F98-488F-B17B-4C999803621F}"/>
    <cellStyle name="Standaard 4 2 3 4 3 4 2 3 2" xfId="25646" xr:uid="{92C2F41D-2C81-4B8D-A541-AE9EAB4FC31F}"/>
    <cellStyle name="Standaard 4 2 3 4 3 4 2 4" xfId="13247" xr:uid="{6E41D6B2-6878-4E9A-8FF4-5DEF6722D611}"/>
    <cellStyle name="Standaard 4 2 3 4 3 4 2 4 2" xfId="25647" xr:uid="{752289B4-D132-45B6-99B7-A078B912BA52}"/>
    <cellStyle name="Standaard 4 2 3 4 3 4 2 5" xfId="17915" xr:uid="{6315CD9E-CECA-4B19-BC21-3A652A804D01}"/>
    <cellStyle name="Standaard 4 2 3 4 3 4 2 6" xfId="25642" xr:uid="{639C15B8-119A-4CA1-A2F2-7610135DC6F9}"/>
    <cellStyle name="Standaard 4 2 3 4 3 4 2 7" xfId="4357" xr:uid="{04D41D9D-EE6D-4C53-BA7F-96DDA8444D19}"/>
    <cellStyle name="Standaard 4 2 3 4 3 4 3" xfId="1912" xr:uid="{00000000-0005-0000-0000-000028030000}"/>
    <cellStyle name="Standaard 4 2 3 4 3 4 3 2" xfId="5911" xr:uid="{32BAD6C8-1F18-4CC4-8AC4-BBC749C768BF}"/>
    <cellStyle name="Standaard 4 2 3 4 3 4 3 2 2" xfId="10577" xr:uid="{3AFFDDED-03C1-4A49-8E5C-7AEB49FB324B}"/>
    <cellStyle name="Standaard 4 2 3 4 3 4 3 2 2 2" xfId="25650" xr:uid="{37FA5E8B-B294-42D4-9825-D0D2D16E0952}"/>
    <cellStyle name="Standaard 4 2 3 4 3 4 3 2 3" xfId="13250" xr:uid="{DBDA16C3-AF3A-4D22-8D1A-B891FF23E4A5}"/>
    <cellStyle name="Standaard 4 2 3 4 3 4 3 2 3 2" xfId="25651" xr:uid="{4A17CF32-9D96-4970-8F95-633C8C0FB2C5}"/>
    <cellStyle name="Standaard 4 2 3 4 3 4 3 2 4" xfId="17918" xr:uid="{D95A6665-765B-4265-9F6F-3AFE9DF092A9}"/>
    <cellStyle name="Standaard 4 2 3 4 3 4 3 2 5" xfId="25649" xr:uid="{00721497-C61D-4BF3-AD6C-9CA13E55E025}"/>
    <cellStyle name="Standaard 4 2 3 4 3 4 3 3" xfId="8246" xr:uid="{001650AF-A7A5-49C4-9D5D-D7780FB74644}"/>
    <cellStyle name="Standaard 4 2 3 4 3 4 3 3 2" xfId="25652" xr:uid="{44A6E766-483C-4C12-AA5A-ACA826AE6699}"/>
    <cellStyle name="Standaard 4 2 3 4 3 4 3 4" xfId="13249" xr:uid="{77688815-59A0-4298-B4E8-1C154764A6EF}"/>
    <cellStyle name="Standaard 4 2 3 4 3 4 3 4 2" xfId="25653" xr:uid="{1EFEC2AE-F826-4C8F-BDA5-DCB156E5F62D}"/>
    <cellStyle name="Standaard 4 2 3 4 3 4 3 5" xfId="17917" xr:uid="{D8BB27B4-1B98-49CB-9FC7-583A257956DE}"/>
    <cellStyle name="Standaard 4 2 3 4 3 4 3 6" xfId="25648" xr:uid="{C981AEB6-3280-4A3F-B008-C60A7039F354}"/>
    <cellStyle name="Standaard 4 2 3 4 3 4 3 7" xfId="3580" xr:uid="{E46643F3-FF3A-4FFD-8039-D1612392389A}"/>
    <cellStyle name="Standaard 4 2 3 4 3 4 4" xfId="5134" xr:uid="{3F41A18F-CBE5-4D57-8216-F31A1DD3AED1}"/>
    <cellStyle name="Standaard 4 2 3 4 3 4 4 2" xfId="9800" xr:uid="{D668D0B8-0368-4375-A788-EBD7BECF9F1F}"/>
    <cellStyle name="Standaard 4 2 3 4 3 4 4 2 2" xfId="25655" xr:uid="{9592C99A-2AB2-4509-B4B5-0A9DFDF8352D}"/>
    <cellStyle name="Standaard 4 2 3 4 3 4 4 3" xfId="13251" xr:uid="{5AD62090-5B97-4566-9C12-F981D436A7C4}"/>
    <cellStyle name="Standaard 4 2 3 4 3 4 4 3 2" xfId="25656" xr:uid="{B6E38247-B5BE-4B55-AF00-554DC6758FD6}"/>
    <cellStyle name="Standaard 4 2 3 4 3 4 4 4" xfId="17919" xr:uid="{999A5F39-7CF2-4672-ACC1-16091EF0D2DA}"/>
    <cellStyle name="Standaard 4 2 3 4 3 4 4 5" xfId="25654" xr:uid="{ACA7B511-BD96-40ED-8BFB-EE365B4E6764}"/>
    <cellStyle name="Standaard 4 2 3 4 3 4 5" xfId="7469" xr:uid="{34E8C457-BDAA-4111-8C51-B21EA6D8B650}"/>
    <cellStyle name="Standaard 4 2 3 4 3 4 5 2" xfId="25657" xr:uid="{8BCACCF0-1AF6-4BD1-8AD5-27A1D918C3CD}"/>
    <cellStyle name="Standaard 4 2 3 4 3 4 6" xfId="13246" xr:uid="{5838DB49-BB98-49A1-A0EA-E91325498534}"/>
    <cellStyle name="Standaard 4 2 3 4 3 4 6 2" xfId="25658" xr:uid="{3F728349-3517-4EAA-83AE-680585B0FF1C}"/>
    <cellStyle name="Standaard 4 2 3 4 3 4 7" xfId="17914" xr:uid="{CB623477-3D7E-4AC3-90E1-41B35EE5554B}"/>
    <cellStyle name="Standaard 4 2 3 4 3 4 8" xfId="25641" xr:uid="{5F2DC01F-AA3C-4DE4-BF83-3BCF0D42C7D4}"/>
    <cellStyle name="Standaard 4 2 3 4 3 4 9" xfId="2800" xr:uid="{935CCC75-2EE6-455E-BDDF-2A58D6004AFD}"/>
    <cellStyle name="Standaard 4 2 3 4 3 5" xfId="835" xr:uid="{00000000-0005-0000-0000-000029030000}"/>
    <cellStyle name="Standaard 4 2 3 4 3 5 2" xfId="6300" xr:uid="{963AB49D-F55A-4AB0-8E57-CA50C931DC1A}"/>
    <cellStyle name="Standaard 4 2 3 4 3 5 2 2" xfId="10966" xr:uid="{13E7E1D8-76BC-4CE6-A50B-D4677D272F22}"/>
    <cellStyle name="Standaard 4 2 3 4 3 5 2 2 2" xfId="25661" xr:uid="{5948E025-C7E1-4E54-ACCB-87B8D234B4D5}"/>
    <cellStyle name="Standaard 4 2 3 4 3 5 2 3" xfId="13253" xr:uid="{60D86E88-13DD-444E-A3CF-F3CDE16593F3}"/>
    <cellStyle name="Standaard 4 2 3 4 3 5 2 3 2" xfId="25662" xr:uid="{08BC7F3F-6E94-4F0B-B856-2FCB3596FB56}"/>
    <cellStyle name="Standaard 4 2 3 4 3 5 2 4" xfId="17921" xr:uid="{061D228B-DB93-4BDE-8C86-F35C6C0F8DCC}"/>
    <cellStyle name="Standaard 4 2 3 4 3 5 2 5" xfId="25660" xr:uid="{4EAC3C89-62B9-4F49-815E-BEE96D5D413C}"/>
    <cellStyle name="Standaard 4 2 3 4 3 5 3" xfId="8635" xr:uid="{4764F5D5-BC99-44FD-85CB-BCA25F0389C4}"/>
    <cellStyle name="Standaard 4 2 3 4 3 5 3 2" xfId="25663" xr:uid="{9FA03232-DF92-47A4-A0E7-5EDB926945A7}"/>
    <cellStyle name="Standaard 4 2 3 4 3 5 4" xfId="13252" xr:uid="{39291133-4430-4B10-8A0F-F892DF41AFD1}"/>
    <cellStyle name="Standaard 4 2 3 4 3 5 4 2" xfId="25664" xr:uid="{E9E5871A-3933-4C9E-AF35-ADA4BC57AB0E}"/>
    <cellStyle name="Standaard 4 2 3 4 3 5 5" xfId="17920" xr:uid="{8E0F824E-2FDC-4231-9A00-A24DCCA7ECDD}"/>
    <cellStyle name="Standaard 4 2 3 4 3 5 6" xfId="25659" xr:uid="{27127D64-67E9-4430-96B9-952AFA123A85}"/>
    <cellStyle name="Standaard 4 2 3 4 3 5 7" xfId="3969" xr:uid="{BDB81CAD-CBCA-445A-862F-14730CAF4BCD}"/>
    <cellStyle name="Standaard 4 2 3 4 3 6" xfId="1619" xr:uid="{00000000-0005-0000-0000-00002A030000}"/>
    <cellStyle name="Standaard 4 2 3 4 3 6 2" xfId="5523" xr:uid="{AFD2F9B8-AE1B-42C9-8ABD-857A0593CC6D}"/>
    <cellStyle name="Standaard 4 2 3 4 3 6 2 2" xfId="10189" xr:uid="{5A947291-8617-446A-B6FC-69B589D6EDF5}"/>
    <cellStyle name="Standaard 4 2 3 4 3 6 2 2 2" xfId="25667" xr:uid="{A910A201-57CE-42D7-BE0A-BA1411660FF5}"/>
    <cellStyle name="Standaard 4 2 3 4 3 6 2 3" xfId="13255" xr:uid="{3325C9D1-6FC0-4C5C-AB97-281250CD0D7D}"/>
    <cellStyle name="Standaard 4 2 3 4 3 6 2 3 2" xfId="25668" xr:uid="{0DA66693-040D-4EF3-8D34-ABAEDAAFD7C3}"/>
    <cellStyle name="Standaard 4 2 3 4 3 6 2 4" xfId="17923" xr:uid="{CACF12C2-23FA-4098-BFB5-1DF5CA2EA3BE}"/>
    <cellStyle name="Standaard 4 2 3 4 3 6 2 5" xfId="25666" xr:uid="{3AA9ADC0-6FBA-4FDF-8413-41F693CDF381}"/>
    <cellStyle name="Standaard 4 2 3 4 3 6 3" xfId="7858" xr:uid="{102DBF08-76A0-4EC5-B3C1-DEA6648FEA58}"/>
    <cellStyle name="Standaard 4 2 3 4 3 6 3 2" xfId="25669" xr:uid="{32B765A0-2CBD-46E2-AAA0-E3E77A32E4E2}"/>
    <cellStyle name="Standaard 4 2 3 4 3 6 4" xfId="13254" xr:uid="{5C4ABCC3-4BBE-44A7-891E-A1D0FD3D9781}"/>
    <cellStyle name="Standaard 4 2 3 4 3 6 4 2" xfId="25670" xr:uid="{29F19EB6-BDA2-4DC5-A79B-BC5A7C51C139}"/>
    <cellStyle name="Standaard 4 2 3 4 3 6 5" xfId="17922" xr:uid="{C8D311A8-2987-4922-9BE2-A4BC347641F7}"/>
    <cellStyle name="Standaard 4 2 3 4 3 6 6" xfId="25665" xr:uid="{9170D01D-23FB-463F-87B7-9C143B867AF9}"/>
    <cellStyle name="Standaard 4 2 3 4 3 6 7" xfId="3192" xr:uid="{037D51A2-DCD0-45FE-B889-CAB408E87B80}"/>
    <cellStyle name="Standaard 4 2 3 4 3 7" xfId="4746" xr:uid="{7AF08E72-44DB-4400-AD79-F6410856F353}"/>
    <cellStyle name="Standaard 4 2 3 4 3 7 2" xfId="9412" xr:uid="{6245B56A-177F-4C5E-B9EE-85A0B2D5BDF7}"/>
    <cellStyle name="Standaard 4 2 3 4 3 7 2 2" xfId="25672" xr:uid="{8197C347-8D1F-4686-BB80-A4011A9C8672}"/>
    <cellStyle name="Standaard 4 2 3 4 3 7 3" xfId="13256" xr:uid="{F208D141-92AA-485C-8BD8-D03CD3804ABA}"/>
    <cellStyle name="Standaard 4 2 3 4 3 7 3 2" xfId="25673" xr:uid="{47CCEA82-9B6D-4531-BB22-2E57B5B7C991}"/>
    <cellStyle name="Standaard 4 2 3 4 3 7 4" xfId="17924" xr:uid="{9181D0F2-CD23-4276-871F-C899E9D99D8C}"/>
    <cellStyle name="Standaard 4 2 3 4 3 7 5" xfId="25671" xr:uid="{2F768A6E-7846-4627-A771-F64EFD99E459}"/>
    <cellStyle name="Standaard 4 2 3 4 3 8" xfId="7138" xr:uid="{47CABA21-7E43-4859-A2D9-955DF9549D74}"/>
    <cellStyle name="Standaard 4 2 3 4 3 8 2" xfId="25674" xr:uid="{3EA78C62-D25F-45BD-8B60-733B3BD063E3}"/>
    <cellStyle name="Standaard 4 2 3 4 3 9" xfId="13209" xr:uid="{09C8F531-37D5-40A2-B03E-EF8A41E7FDC1}"/>
    <cellStyle name="Standaard 4 2 3 4 3 9 2" xfId="25675" xr:uid="{303E5606-C324-4CB8-810B-11499ACEA37E}"/>
    <cellStyle name="Standaard 4 2 3 4 4" xfId="341" xr:uid="{00000000-0005-0000-0000-00002B030000}"/>
    <cellStyle name="Standaard 4 2 3 4 4 10" xfId="25676" xr:uid="{4AEF1E6C-E192-4786-A8FD-35AF798D1B36}"/>
    <cellStyle name="Standaard 4 2 3 4 4 11" xfId="2519" xr:uid="{B6106627-7EA9-4495-9ACC-B17DCEEF432D}"/>
    <cellStyle name="Standaard 4 2 3 4 4 2" xfId="342" xr:uid="{00000000-0005-0000-0000-00002C030000}"/>
    <cellStyle name="Standaard 4 2 3 4 4 2 10" xfId="2713" xr:uid="{99A733DA-4638-4D3C-BA20-CBFD8C2F266F}"/>
    <cellStyle name="Standaard 4 2 3 4 4 2 2" xfId="343" xr:uid="{00000000-0005-0000-0000-00002D030000}"/>
    <cellStyle name="Standaard 4 2 3 4 4 2 2 2" xfId="1131" xr:uid="{00000000-0005-0000-0000-00002E030000}"/>
    <cellStyle name="Standaard 4 2 3 4 4 2 2 2 2" xfId="6989" xr:uid="{923BC6AD-375C-4C0C-9459-A0A9D98BC188}"/>
    <cellStyle name="Standaard 4 2 3 4 4 2 2 2 2 2" xfId="11655" xr:uid="{6B9CF03D-9750-493F-8715-0AFA367F3C03}"/>
    <cellStyle name="Standaard 4 2 3 4 4 2 2 2 2 2 2" xfId="25681" xr:uid="{07A67432-75D9-44FF-83E4-4A5928C80FAA}"/>
    <cellStyle name="Standaard 4 2 3 4 4 2 2 2 2 3" xfId="13261" xr:uid="{004A969D-3D5C-467E-B995-E40A87414E38}"/>
    <cellStyle name="Standaard 4 2 3 4 4 2 2 2 2 3 2" xfId="25682" xr:uid="{5F6E7AA2-5383-4D61-8930-41957FACBD45}"/>
    <cellStyle name="Standaard 4 2 3 4 4 2 2 2 2 4" xfId="17929" xr:uid="{4F22F3ED-6735-4887-B2C1-B64D9A1B444A}"/>
    <cellStyle name="Standaard 4 2 3 4 4 2 2 2 2 5" xfId="25680" xr:uid="{4F44FE22-C1C7-479A-AEDA-3F0AF4A7774B}"/>
    <cellStyle name="Standaard 4 2 3 4 4 2 2 2 3" xfId="9324" xr:uid="{B60B846E-F049-465A-B839-F9D2DEBFF98A}"/>
    <cellStyle name="Standaard 4 2 3 4 4 2 2 2 3 2" xfId="25683" xr:uid="{C3E73C3E-3E52-4B29-8549-9B075F21FE4C}"/>
    <cellStyle name="Standaard 4 2 3 4 4 2 2 2 4" xfId="13260" xr:uid="{13DA9826-9106-4C47-A1D8-CD29AD6702AA}"/>
    <cellStyle name="Standaard 4 2 3 4 4 2 2 2 4 2" xfId="25684" xr:uid="{4C5E0387-5811-449D-BC57-FCEF6B57D07E}"/>
    <cellStyle name="Standaard 4 2 3 4 4 2 2 2 5" xfId="17928" xr:uid="{89439C32-6844-4821-B23A-6784461B7C12}"/>
    <cellStyle name="Standaard 4 2 3 4 4 2 2 2 6" xfId="25679" xr:uid="{B00ED1A6-8B0B-45C5-AEB6-921CA10DED11}"/>
    <cellStyle name="Standaard 4 2 3 4 4 2 2 2 7" xfId="4658" xr:uid="{416FF3F6-019E-42D0-A43B-A05C487C3C75}"/>
    <cellStyle name="Standaard 4 2 3 4 4 2 2 3" xfId="1915" xr:uid="{00000000-0005-0000-0000-00002F030000}"/>
    <cellStyle name="Standaard 4 2 3 4 4 2 2 3 2" xfId="6212" xr:uid="{7503E8F4-38A2-4AC9-9191-7CD31B9367B5}"/>
    <cellStyle name="Standaard 4 2 3 4 4 2 2 3 2 2" xfId="10878" xr:uid="{6F6D3280-F1B5-4F21-A010-4F1A91F8D6EB}"/>
    <cellStyle name="Standaard 4 2 3 4 4 2 2 3 2 2 2" xfId="25687" xr:uid="{C71A5389-82CE-476C-A69B-CF5FD7C47288}"/>
    <cellStyle name="Standaard 4 2 3 4 4 2 2 3 2 3" xfId="13263" xr:uid="{B2A6EA19-CA2E-4FFC-A082-CF55B1D9CBAB}"/>
    <cellStyle name="Standaard 4 2 3 4 4 2 2 3 2 3 2" xfId="25688" xr:uid="{F106970C-C094-44C3-A338-40683F0B9CA1}"/>
    <cellStyle name="Standaard 4 2 3 4 4 2 2 3 2 4" xfId="17931" xr:uid="{71A9A141-E823-4A24-8C2C-65D139FC2F07}"/>
    <cellStyle name="Standaard 4 2 3 4 4 2 2 3 2 5" xfId="25686" xr:uid="{E48D3CD0-0E0F-4E22-AC44-3DEB307A9705}"/>
    <cellStyle name="Standaard 4 2 3 4 4 2 2 3 3" xfId="8547" xr:uid="{35987604-5CF9-4B1B-9D12-E499BE8899B9}"/>
    <cellStyle name="Standaard 4 2 3 4 4 2 2 3 3 2" xfId="25689" xr:uid="{F5E6C014-F8DA-4DE9-9ECC-AAA776043F6F}"/>
    <cellStyle name="Standaard 4 2 3 4 4 2 2 3 4" xfId="13262" xr:uid="{C14860BA-8577-4A7A-AD8B-8FE1A5E577EB}"/>
    <cellStyle name="Standaard 4 2 3 4 4 2 2 3 4 2" xfId="25690" xr:uid="{B10494BD-CD4E-4CBB-99BB-BDFF58F3DEE1}"/>
    <cellStyle name="Standaard 4 2 3 4 4 2 2 3 5" xfId="17930" xr:uid="{FC41096F-BB4D-4440-8C65-16BCC24E514C}"/>
    <cellStyle name="Standaard 4 2 3 4 4 2 2 3 6" xfId="25685" xr:uid="{33E99AA4-0A9E-4005-91FD-639D7F82A2FD}"/>
    <cellStyle name="Standaard 4 2 3 4 4 2 2 3 7" xfId="3881" xr:uid="{CB7C14AD-796C-4097-B5B2-BA00570DF9C1}"/>
    <cellStyle name="Standaard 4 2 3 4 4 2 2 4" xfId="5435" xr:uid="{3AF47B16-58A8-414E-9340-7A2FA43C1794}"/>
    <cellStyle name="Standaard 4 2 3 4 4 2 2 4 2" xfId="10101" xr:uid="{21D51CB3-A867-4093-A91D-12608B61F1E3}"/>
    <cellStyle name="Standaard 4 2 3 4 4 2 2 4 2 2" xfId="25692" xr:uid="{FBE57F84-2BB2-48B5-8844-B179731619BD}"/>
    <cellStyle name="Standaard 4 2 3 4 4 2 2 4 3" xfId="13264" xr:uid="{CDACF3F4-1F4B-4EDF-A175-635D533635F2}"/>
    <cellStyle name="Standaard 4 2 3 4 4 2 2 4 3 2" xfId="25693" xr:uid="{ACCC7539-02A7-48B1-A97A-AAE3E83E2FD8}"/>
    <cellStyle name="Standaard 4 2 3 4 4 2 2 4 4" xfId="17932" xr:uid="{32980172-DEF5-412B-B7B1-2FD2C46DB3B4}"/>
    <cellStyle name="Standaard 4 2 3 4 4 2 2 4 5" xfId="25691" xr:uid="{F5DB8A11-99D0-4739-A3AA-BD4032DA0F53}"/>
    <cellStyle name="Standaard 4 2 3 4 4 2 2 5" xfId="7770" xr:uid="{4DE7E393-6189-4AD1-BD48-713526D764D7}"/>
    <cellStyle name="Standaard 4 2 3 4 4 2 2 5 2" xfId="25694" xr:uid="{EC8A4441-26EF-47C8-8BDD-85C939A65815}"/>
    <cellStyle name="Standaard 4 2 3 4 4 2 2 6" xfId="13259" xr:uid="{A0FEA529-4A8C-4718-9143-9001A0A7C8B8}"/>
    <cellStyle name="Standaard 4 2 3 4 4 2 2 6 2" xfId="25695" xr:uid="{22AB55E4-1EA5-4B49-8289-FDA2936D64A8}"/>
    <cellStyle name="Standaard 4 2 3 4 4 2 2 7" xfId="17927" xr:uid="{7104450F-D20A-4DA8-9C55-0E507C569E3B}"/>
    <cellStyle name="Standaard 4 2 3 4 4 2 2 8" xfId="25678" xr:uid="{357AD4E3-8CE1-4C18-B857-1C17CECE89B7}"/>
    <cellStyle name="Standaard 4 2 3 4 4 2 2 9" xfId="3101" xr:uid="{2D8D7D8D-C562-4357-A703-F359A370FE15}"/>
    <cellStyle name="Standaard 4 2 3 4 4 2 3" xfId="1130" xr:uid="{00000000-0005-0000-0000-000030030000}"/>
    <cellStyle name="Standaard 4 2 3 4 4 2 3 2" xfId="6601" xr:uid="{7A9326CF-0F5E-464C-A8B6-3E7D35D7C170}"/>
    <cellStyle name="Standaard 4 2 3 4 4 2 3 2 2" xfId="11267" xr:uid="{02C77D28-E97A-4D40-BC5D-E1E2E384749A}"/>
    <cellStyle name="Standaard 4 2 3 4 4 2 3 2 2 2" xfId="25698" xr:uid="{D27120FA-024A-49E0-9F61-D77052CEB6C3}"/>
    <cellStyle name="Standaard 4 2 3 4 4 2 3 2 3" xfId="13266" xr:uid="{DA60494E-0AB7-47F6-A35C-336E69910BA9}"/>
    <cellStyle name="Standaard 4 2 3 4 4 2 3 2 3 2" xfId="25699" xr:uid="{A2CB0BEA-BC5B-48A9-900F-D2D715A87585}"/>
    <cellStyle name="Standaard 4 2 3 4 4 2 3 2 4" xfId="17934" xr:uid="{D4233735-D52E-480F-8025-E957457FC75A}"/>
    <cellStyle name="Standaard 4 2 3 4 4 2 3 2 5" xfId="25697" xr:uid="{AA61FD73-D142-4717-90E0-BC2FEA420912}"/>
    <cellStyle name="Standaard 4 2 3 4 4 2 3 3" xfId="8936" xr:uid="{E60B0748-52F0-41A1-8223-7983B09C6A34}"/>
    <cellStyle name="Standaard 4 2 3 4 4 2 3 3 2" xfId="25700" xr:uid="{1C8BB54C-F8F2-456D-B71F-32274C185F5C}"/>
    <cellStyle name="Standaard 4 2 3 4 4 2 3 4" xfId="13265" xr:uid="{E5E82005-7DDB-4697-AE36-4B409014B305}"/>
    <cellStyle name="Standaard 4 2 3 4 4 2 3 4 2" xfId="25701" xr:uid="{C10F286D-BF33-4E70-BE8A-A4827C3752EA}"/>
    <cellStyle name="Standaard 4 2 3 4 4 2 3 5" xfId="17933" xr:uid="{EEB2C14C-C710-4181-8736-82D110A7AA54}"/>
    <cellStyle name="Standaard 4 2 3 4 4 2 3 6" xfId="25696" xr:uid="{4E386713-4750-4C8E-A908-D68CEFEF3AC9}"/>
    <cellStyle name="Standaard 4 2 3 4 4 2 3 7" xfId="4270" xr:uid="{F78DCC06-80D8-4945-89FE-FB87CCEE4BA0}"/>
    <cellStyle name="Standaard 4 2 3 4 4 2 4" xfId="1914" xr:uid="{00000000-0005-0000-0000-000031030000}"/>
    <cellStyle name="Standaard 4 2 3 4 4 2 4 2" xfId="5824" xr:uid="{B9135614-464D-41A0-B278-AFB962152B03}"/>
    <cellStyle name="Standaard 4 2 3 4 4 2 4 2 2" xfId="10490" xr:uid="{D4B98938-3348-4818-A536-550671CDC1FF}"/>
    <cellStyle name="Standaard 4 2 3 4 4 2 4 2 2 2" xfId="25704" xr:uid="{24527BC8-8AE1-4959-B19A-B041017D631E}"/>
    <cellStyle name="Standaard 4 2 3 4 4 2 4 2 3" xfId="13268" xr:uid="{3ADF6554-30CB-4D52-9941-F8E31268C598}"/>
    <cellStyle name="Standaard 4 2 3 4 4 2 4 2 3 2" xfId="25705" xr:uid="{D10090EE-9F43-42A4-A6D2-4E3376E8C607}"/>
    <cellStyle name="Standaard 4 2 3 4 4 2 4 2 4" xfId="17936" xr:uid="{E7D6CB5E-4751-4FE5-83AB-D249D7097E0E}"/>
    <cellStyle name="Standaard 4 2 3 4 4 2 4 2 5" xfId="25703" xr:uid="{D05CCDAF-F242-4AE7-84A6-A65FD12F5045}"/>
    <cellStyle name="Standaard 4 2 3 4 4 2 4 3" xfId="8159" xr:uid="{D796194D-37EA-4A86-85EF-01EDF0AB3011}"/>
    <cellStyle name="Standaard 4 2 3 4 4 2 4 3 2" xfId="25706" xr:uid="{969B3FD7-AEAA-44FA-8D5B-FA92A30B034E}"/>
    <cellStyle name="Standaard 4 2 3 4 4 2 4 4" xfId="13267" xr:uid="{7CCA8EE3-E0D2-471D-8237-C121D1ADA741}"/>
    <cellStyle name="Standaard 4 2 3 4 4 2 4 4 2" xfId="25707" xr:uid="{F4DACE0E-F9E7-405E-9BBD-ED7B3AEEBF8B}"/>
    <cellStyle name="Standaard 4 2 3 4 4 2 4 5" xfId="17935" xr:uid="{220544B5-0D42-4BF1-B054-2E32C10B33F2}"/>
    <cellStyle name="Standaard 4 2 3 4 4 2 4 6" xfId="25702" xr:uid="{51E1CD1C-3253-466F-B713-F6A3D8420D04}"/>
    <cellStyle name="Standaard 4 2 3 4 4 2 4 7" xfId="3493" xr:uid="{DD589EDA-ABDC-4080-9B0F-A5907496FB08}"/>
    <cellStyle name="Standaard 4 2 3 4 4 2 5" xfId="5047" xr:uid="{000F5CA7-6336-45CF-B2DD-DC9D9249197A}"/>
    <cellStyle name="Standaard 4 2 3 4 4 2 5 2" xfId="9713" xr:uid="{ABD0841F-B4A2-42E3-A289-8628616113CC}"/>
    <cellStyle name="Standaard 4 2 3 4 4 2 5 2 2" xfId="25709" xr:uid="{654D53F5-C9DA-485A-AFF6-673DC4A591EB}"/>
    <cellStyle name="Standaard 4 2 3 4 4 2 5 3" xfId="13269" xr:uid="{88962EE6-8085-44E1-AD6A-01198FE9AFDE}"/>
    <cellStyle name="Standaard 4 2 3 4 4 2 5 3 2" xfId="25710" xr:uid="{E26817F7-F178-4DFD-B279-76FBAD60FF37}"/>
    <cellStyle name="Standaard 4 2 3 4 4 2 5 4" xfId="17937" xr:uid="{398AEC9C-4F89-41FE-9696-331749B586E0}"/>
    <cellStyle name="Standaard 4 2 3 4 4 2 5 5" xfId="25708" xr:uid="{C7143264-D637-4F6B-9B0A-B45301DB0F13}"/>
    <cellStyle name="Standaard 4 2 3 4 4 2 6" xfId="7382" xr:uid="{A0035FD4-64C0-49F2-A60B-B48F15353C7A}"/>
    <cellStyle name="Standaard 4 2 3 4 4 2 6 2" xfId="25711" xr:uid="{C5015ADB-7B66-4F53-A364-ED1FE7009BA3}"/>
    <cellStyle name="Standaard 4 2 3 4 4 2 7" xfId="13258" xr:uid="{FF3E8FDA-8BC3-4B13-985D-536C3555A7A9}"/>
    <cellStyle name="Standaard 4 2 3 4 4 2 7 2" xfId="25712" xr:uid="{0204F0C0-343A-48F0-AA5F-83093E119111}"/>
    <cellStyle name="Standaard 4 2 3 4 4 2 8" xfId="17926" xr:uid="{999741EC-B960-4962-B039-1AA8B2223B12}"/>
    <cellStyle name="Standaard 4 2 3 4 4 2 9" xfId="25677" xr:uid="{7F085EDC-4F29-4BB4-822F-D21136C3FC5E}"/>
    <cellStyle name="Standaard 4 2 3 4 4 3" xfId="344" xr:uid="{00000000-0005-0000-0000-000032030000}"/>
    <cellStyle name="Standaard 4 2 3 4 4 3 2" xfId="1132" xr:uid="{00000000-0005-0000-0000-000033030000}"/>
    <cellStyle name="Standaard 4 2 3 4 4 3 2 2" xfId="6795" xr:uid="{DBCCE9FC-7430-4B46-94D3-CDBBB45D15CA}"/>
    <cellStyle name="Standaard 4 2 3 4 4 3 2 2 2" xfId="11461" xr:uid="{1B31AD75-BEE5-4F3D-AC81-ABFA7386AE43}"/>
    <cellStyle name="Standaard 4 2 3 4 4 3 2 2 2 2" xfId="25716" xr:uid="{C2887327-3B67-4C17-AD0F-C5E44E559791}"/>
    <cellStyle name="Standaard 4 2 3 4 4 3 2 2 3" xfId="13272" xr:uid="{03B372D7-D781-4A83-A18E-81041411A9E7}"/>
    <cellStyle name="Standaard 4 2 3 4 4 3 2 2 3 2" xfId="25717" xr:uid="{638357EE-CC0C-4C6E-884A-EF2B609F4525}"/>
    <cellStyle name="Standaard 4 2 3 4 4 3 2 2 4" xfId="17940" xr:uid="{4FCEDCB3-5FDC-4643-AE74-EC9F1BDF4A7C}"/>
    <cellStyle name="Standaard 4 2 3 4 4 3 2 2 5" xfId="25715" xr:uid="{B37EDC82-761C-47BC-A224-23C391F44BCC}"/>
    <cellStyle name="Standaard 4 2 3 4 4 3 2 3" xfId="9130" xr:uid="{C3158E91-A26B-4391-8D96-8EFCE63A3E0E}"/>
    <cellStyle name="Standaard 4 2 3 4 4 3 2 3 2" xfId="25718" xr:uid="{AF0A1427-2EAE-40E2-904F-56984A70377A}"/>
    <cellStyle name="Standaard 4 2 3 4 4 3 2 4" xfId="13271" xr:uid="{C0343E26-BC47-460E-B5B2-B74657E14709}"/>
    <cellStyle name="Standaard 4 2 3 4 4 3 2 4 2" xfId="25719" xr:uid="{37F04DFD-4F82-4818-885A-9BB37843C7D1}"/>
    <cellStyle name="Standaard 4 2 3 4 4 3 2 5" xfId="17939" xr:uid="{6B34CCD0-4562-489C-BE71-1AD9C39FB0AE}"/>
    <cellStyle name="Standaard 4 2 3 4 4 3 2 6" xfId="25714" xr:uid="{627E7728-3611-4834-A9AE-5F6A8B6BF3AC}"/>
    <cellStyle name="Standaard 4 2 3 4 4 3 2 7" xfId="4464" xr:uid="{6EA081D8-D9B6-49B5-9C02-8A8D0BE982BA}"/>
    <cellStyle name="Standaard 4 2 3 4 4 3 3" xfId="1916" xr:uid="{00000000-0005-0000-0000-000034030000}"/>
    <cellStyle name="Standaard 4 2 3 4 4 3 3 2" xfId="6018" xr:uid="{013CEA17-6144-46A1-A9B7-E55230353AC5}"/>
    <cellStyle name="Standaard 4 2 3 4 4 3 3 2 2" xfId="10684" xr:uid="{087D7490-9B54-4F98-B7BE-8F76DFB1E951}"/>
    <cellStyle name="Standaard 4 2 3 4 4 3 3 2 2 2" xfId="25722" xr:uid="{963BF956-2515-4DCA-A80A-779B5CBE3199}"/>
    <cellStyle name="Standaard 4 2 3 4 4 3 3 2 3" xfId="13274" xr:uid="{6A7A4A1C-CFF8-42E7-B859-D75AD31A1073}"/>
    <cellStyle name="Standaard 4 2 3 4 4 3 3 2 3 2" xfId="25723" xr:uid="{D9727B3B-738E-4770-9C6C-FFDAB9771171}"/>
    <cellStyle name="Standaard 4 2 3 4 4 3 3 2 4" xfId="17942" xr:uid="{3691E9A1-6D5F-45D3-97F8-1ACA5346D7B3}"/>
    <cellStyle name="Standaard 4 2 3 4 4 3 3 2 5" xfId="25721" xr:uid="{97E2E2A0-6D86-43D6-B215-5906C70FD873}"/>
    <cellStyle name="Standaard 4 2 3 4 4 3 3 3" xfId="8353" xr:uid="{D64DF824-4CB9-4168-B1ED-8E9046005F94}"/>
    <cellStyle name="Standaard 4 2 3 4 4 3 3 3 2" xfId="25724" xr:uid="{1C0C3602-3861-4864-994E-4ABE2926FDE7}"/>
    <cellStyle name="Standaard 4 2 3 4 4 3 3 4" xfId="13273" xr:uid="{05504CBA-E380-4DCB-A199-20B8C05A273A}"/>
    <cellStyle name="Standaard 4 2 3 4 4 3 3 4 2" xfId="25725" xr:uid="{AB5D025C-A225-42BA-9D3C-C73EEFAE2B54}"/>
    <cellStyle name="Standaard 4 2 3 4 4 3 3 5" xfId="17941" xr:uid="{1A92B78C-23EB-47D7-892F-76BB32167CFC}"/>
    <cellStyle name="Standaard 4 2 3 4 4 3 3 6" xfId="25720" xr:uid="{3357DC2F-3A5F-42B4-8DC1-1C59204B7DDE}"/>
    <cellStyle name="Standaard 4 2 3 4 4 3 3 7" xfId="3687" xr:uid="{42B9EAAD-B54B-47E9-940A-A421D8A146F4}"/>
    <cellStyle name="Standaard 4 2 3 4 4 3 4" xfId="5241" xr:uid="{AAA3D19E-C767-46E2-BD5F-E54A9C19294F}"/>
    <cellStyle name="Standaard 4 2 3 4 4 3 4 2" xfId="9907" xr:uid="{D462C8CF-E020-4C0A-A2D9-E42F2CA7805C}"/>
    <cellStyle name="Standaard 4 2 3 4 4 3 4 2 2" xfId="25727" xr:uid="{9B28B0BD-468E-430A-9D09-03EE543FA10F}"/>
    <cellStyle name="Standaard 4 2 3 4 4 3 4 3" xfId="13275" xr:uid="{B243E7FF-7CB9-4D4D-A8A1-6A8E77B2E90C}"/>
    <cellStyle name="Standaard 4 2 3 4 4 3 4 3 2" xfId="25728" xr:uid="{95277F08-6719-4578-97EF-77796B1AE9DC}"/>
    <cellStyle name="Standaard 4 2 3 4 4 3 4 4" xfId="17943" xr:uid="{9A6FCDD7-27E2-435D-8ADC-9E9D759F43E4}"/>
    <cellStyle name="Standaard 4 2 3 4 4 3 4 5" xfId="25726" xr:uid="{99B62944-51F7-4ECA-8A02-DDC0CBE4273C}"/>
    <cellStyle name="Standaard 4 2 3 4 4 3 5" xfId="7576" xr:uid="{7925ABC0-DB51-4018-A4B1-DF908BF88607}"/>
    <cellStyle name="Standaard 4 2 3 4 4 3 5 2" xfId="25729" xr:uid="{9EE1D4C1-3F5D-40EA-B75F-E2FF5C4932F2}"/>
    <cellStyle name="Standaard 4 2 3 4 4 3 6" xfId="13270" xr:uid="{57CA8EF3-22E4-4FE3-ADDB-DD67E076AF76}"/>
    <cellStyle name="Standaard 4 2 3 4 4 3 6 2" xfId="25730" xr:uid="{327BEFE0-B5F9-45B5-B9D5-1022E768D0C3}"/>
    <cellStyle name="Standaard 4 2 3 4 4 3 7" xfId="17938" xr:uid="{FD6014B2-FB75-4C56-9CCF-7C1415135D5B}"/>
    <cellStyle name="Standaard 4 2 3 4 4 3 8" xfId="25713" xr:uid="{DF048A4D-D76A-4D0F-A21F-3C39B3AE19DC}"/>
    <cellStyle name="Standaard 4 2 3 4 4 3 9" xfId="2907" xr:uid="{6FCCD076-F610-4CF7-B750-61A4DC42CC3E}"/>
    <cellStyle name="Standaard 4 2 3 4 4 4" xfId="1129" xr:uid="{00000000-0005-0000-0000-000035030000}"/>
    <cellStyle name="Standaard 4 2 3 4 4 4 2" xfId="6407" xr:uid="{1EA24099-ECCA-4E5D-B6C1-A913C1D1E11F}"/>
    <cellStyle name="Standaard 4 2 3 4 4 4 2 2" xfId="11073" xr:uid="{DAADBB0B-4338-4948-B675-3F11620B8836}"/>
    <cellStyle name="Standaard 4 2 3 4 4 4 2 2 2" xfId="25733" xr:uid="{489650A6-6F54-4C71-8B57-6BEBE8765A24}"/>
    <cellStyle name="Standaard 4 2 3 4 4 4 2 3" xfId="13277" xr:uid="{07C1111F-BD30-44A7-882B-CB2498085675}"/>
    <cellStyle name="Standaard 4 2 3 4 4 4 2 3 2" xfId="25734" xr:uid="{F7F16403-8DC6-45D4-9CD0-9CBF68BC97A0}"/>
    <cellStyle name="Standaard 4 2 3 4 4 4 2 4" xfId="17945" xr:uid="{E9FF88E6-27B5-4DB0-AA3A-698A52FC6C68}"/>
    <cellStyle name="Standaard 4 2 3 4 4 4 2 5" xfId="25732" xr:uid="{712314DE-0C88-458B-938C-369F7F8E8A6A}"/>
    <cellStyle name="Standaard 4 2 3 4 4 4 3" xfId="8742" xr:uid="{01EA265F-560E-404D-B83D-E9C1C42C92EB}"/>
    <cellStyle name="Standaard 4 2 3 4 4 4 3 2" xfId="25735" xr:uid="{7AC7FD93-E68D-4580-8219-C7946A3E7BE1}"/>
    <cellStyle name="Standaard 4 2 3 4 4 4 4" xfId="13276" xr:uid="{E8189089-A17C-41C2-A28C-BAC66A7694AF}"/>
    <cellStyle name="Standaard 4 2 3 4 4 4 4 2" xfId="25736" xr:uid="{3D887A77-AA9E-421E-B83F-9DEEDDE1307A}"/>
    <cellStyle name="Standaard 4 2 3 4 4 4 5" xfId="17944" xr:uid="{45F5D2BE-B1F7-4CF1-AD68-85A84CE356A2}"/>
    <cellStyle name="Standaard 4 2 3 4 4 4 6" xfId="25731" xr:uid="{2268139F-B986-42FA-8848-35E6D78319C1}"/>
    <cellStyle name="Standaard 4 2 3 4 4 4 7" xfId="4076" xr:uid="{2788CA51-A327-49FF-86ED-B04913D1ACD7}"/>
    <cellStyle name="Standaard 4 2 3 4 4 5" xfId="1913" xr:uid="{00000000-0005-0000-0000-000036030000}"/>
    <cellStyle name="Standaard 4 2 3 4 4 5 2" xfId="5630" xr:uid="{A8C64DBC-8B71-4161-84AC-4826D5B142B9}"/>
    <cellStyle name="Standaard 4 2 3 4 4 5 2 2" xfId="10296" xr:uid="{6CF2F086-5399-46F5-911B-75E92CD88F69}"/>
    <cellStyle name="Standaard 4 2 3 4 4 5 2 2 2" xfId="25739" xr:uid="{5C66FCD7-DE04-4585-AE24-73597949DB09}"/>
    <cellStyle name="Standaard 4 2 3 4 4 5 2 3" xfId="13279" xr:uid="{651084CF-AA2E-423F-846D-77FA99288F84}"/>
    <cellStyle name="Standaard 4 2 3 4 4 5 2 3 2" xfId="25740" xr:uid="{365A8961-3C62-4C3C-8F23-1349C0A5D18E}"/>
    <cellStyle name="Standaard 4 2 3 4 4 5 2 4" xfId="17947" xr:uid="{6B5965CA-9871-4102-8273-E03BF05B7156}"/>
    <cellStyle name="Standaard 4 2 3 4 4 5 2 5" xfId="25738" xr:uid="{CE1D5021-0407-4853-8976-218C7B44AC81}"/>
    <cellStyle name="Standaard 4 2 3 4 4 5 3" xfId="7965" xr:uid="{143A9C87-DC8F-404F-965E-C996F3F430EF}"/>
    <cellStyle name="Standaard 4 2 3 4 4 5 3 2" xfId="25741" xr:uid="{569DBC26-A141-4213-81E2-76F8D0B33E17}"/>
    <cellStyle name="Standaard 4 2 3 4 4 5 4" xfId="13278" xr:uid="{A3E92CEF-FD29-41DD-A0DB-48B678AC2CEE}"/>
    <cellStyle name="Standaard 4 2 3 4 4 5 4 2" xfId="25742" xr:uid="{18DB9E89-B08A-4276-B2A6-D54240F23725}"/>
    <cellStyle name="Standaard 4 2 3 4 4 5 5" xfId="17946" xr:uid="{632FBF99-64B5-4730-B81E-1B82D01006DC}"/>
    <cellStyle name="Standaard 4 2 3 4 4 5 6" xfId="25737" xr:uid="{693BEE27-968C-4A10-8A12-5218307EA613}"/>
    <cellStyle name="Standaard 4 2 3 4 4 5 7" xfId="3299" xr:uid="{68C1A918-E9D1-4034-83E4-D7AA24788F37}"/>
    <cellStyle name="Standaard 4 2 3 4 4 6" xfId="4853" xr:uid="{9EB802FA-AE7D-490E-925C-D156809348F4}"/>
    <cellStyle name="Standaard 4 2 3 4 4 6 2" xfId="9519" xr:uid="{C1960D08-52C1-4E11-869B-4D5F05EC67BA}"/>
    <cellStyle name="Standaard 4 2 3 4 4 6 2 2" xfId="25744" xr:uid="{FFF18830-6DB3-4FA4-9363-62B66AAA4272}"/>
    <cellStyle name="Standaard 4 2 3 4 4 6 3" xfId="13280" xr:uid="{B17392A2-3CC1-4796-BB6A-68E8801613F0}"/>
    <cellStyle name="Standaard 4 2 3 4 4 6 3 2" xfId="25745" xr:uid="{920156A3-F8A3-450B-9DE2-7CD591668234}"/>
    <cellStyle name="Standaard 4 2 3 4 4 6 4" xfId="17948" xr:uid="{E105D20B-3F83-450A-9082-204A9D041A10}"/>
    <cellStyle name="Standaard 4 2 3 4 4 6 5" xfId="25743" xr:uid="{13C94E42-8997-45E2-A848-03D4C71AE829}"/>
    <cellStyle name="Standaard 4 2 3 4 4 7" xfId="7188" xr:uid="{532D1398-9011-40AB-B3AE-6A4F67762E1A}"/>
    <cellStyle name="Standaard 4 2 3 4 4 7 2" xfId="25746" xr:uid="{381F7A27-1BA5-4AD8-961B-66FEB55E176C}"/>
    <cellStyle name="Standaard 4 2 3 4 4 8" xfId="13257" xr:uid="{A44630BB-E6F2-4A23-8FC2-94D10ABE43C6}"/>
    <cellStyle name="Standaard 4 2 3 4 4 8 2" xfId="25747" xr:uid="{E4662F5F-B5C8-4514-BE15-777A3393C867}"/>
    <cellStyle name="Standaard 4 2 3 4 4 9" xfId="17925" xr:uid="{1728279D-438D-40D3-9273-5361DC5D3887}"/>
    <cellStyle name="Standaard 4 2 3 4 5" xfId="345" xr:uid="{00000000-0005-0000-0000-000037030000}"/>
    <cellStyle name="Standaard 4 2 3 4 5 10" xfId="2604" xr:uid="{66E96F16-EA3E-4C70-8D8E-26148B76890B}"/>
    <cellStyle name="Standaard 4 2 3 4 5 2" xfId="346" xr:uid="{00000000-0005-0000-0000-000038030000}"/>
    <cellStyle name="Standaard 4 2 3 4 5 2 2" xfId="1134" xr:uid="{00000000-0005-0000-0000-000039030000}"/>
    <cellStyle name="Standaard 4 2 3 4 5 2 2 2" xfId="6880" xr:uid="{34A0C151-36B3-4546-9415-884E43837DCF}"/>
    <cellStyle name="Standaard 4 2 3 4 5 2 2 2 2" xfId="11546" xr:uid="{F57F0FA6-1AA3-4500-86E9-25684490F898}"/>
    <cellStyle name="Standaard 4 2 3 4 5 2 2 2 2 2" xfId="25752" xr:uid="{E9228A26-B2D8-4CD3-B560-15346B2EE69A}"/>
    <cellStyle name="Standaard 4 2 3 4 5 2 2 2 3" xfId="13284" xr:uid="{0534B185-B9A3-4CEF-8AB1-2C6BFFA84CC9}"/>
    <cellStyle name="Standaard 4 2 3 4 5 2 2 2 3 2" xfId="25753" xr:uid="{60EA4DF0-8145-469A-B90E-919790E1A67C}"/>
    <cellStyle name="Standaard 4 2 3 4 5 2 2 2 4" xfId="17952" xr:uid="{8983DFD4-6BB3-46BE-BFF4-FF7A7F1133B5}"/>
    <cellStyle name="Standaard 4 2 3 4 5 2 2 2 5" xfId="25751" xr:uid="{07AC23DE-5343-4B29-A93D-D8FE0AD1B89F}"/>
    <cellStyle name="Standaard 4 2 3 4 5 2 2 3" xfId="9215" xr:uid="{3809E502-73DF-41E3-93A6-D518A22D39C2}"/>
    <cellStyle name="Standaard 4 2 3 4 5 2 2 3 2" xfId="25754" xr:uid="{545C66A0-19FF-4B4F-A6D2-550A3405346D}"/>
    <cellStyle name="Standaard 4 2 3 4 5 2 2 4" xfId="13283" xr:uid="{D7DB70BF-7F65-4811-85FB-45730C3E4021}"/>
    <cellStyle name="Standaard 4 2 3 4 5 2 2 4 2" xfId="25755" xr:uid="{80CFE36B-D2E4-443E-A73F-05A2CBB7DB7D}"/>
    <cellStyle name="Standaard 4 2 3 4 5 2 2 5" xfId="17951" xr:uid="{A5297381-860B-4194-A87E-2C93C256D159}"/>
    <cellStyle name="Standaard 4 2 3 4 5 2 2 6" xfId="25750" xr:uid="{E420EF1C-3FFD-49DE-ACA6-6939E34B3FA1}"/>
    <cellStyle name="Standaard 4 2 3 4 5 2 2 7" xfId="4549" xr:uid="{C3899864-930F-4333-9CBE-D779D8B71EF0}"/>
    <cellStyle name="Standaard 4 2 3 4 5 2 3" xfId="1918" xr:uid="{00000000-0005-0000-0000-00003A030000}"/>
    <cellStyle name="Standaard 4 2 3 4 5 2 3 2" xfId="6103" xr:uid="{F0648785-47E3-4200-9EFB-BC401793FAC1}"/>
    <cellStyle name="Standaard 4 2 3 4 5 2 3 2 2" xfId="10769" xr:uid="{11689A3B-CC14-44CA-B190-D093E009D94C}"/>
    <cellStyle name="Standaard 4 2 3 4 5 2 3 2 2 2" xfId="25758" xr:uid="{E99F5DAE-BF23-4F73-B77D-EEB044E172C5}"/>
    <cellStyle name="Standaard 4 2 3 4 5 2 3 2 3" xfId="13286" xr:uid="{57477421-B7BE-409B-8769-E601093458D9}"/>
    <cellStyle name="Standaard 4 2 3 4 5 2 3 2 3 2" xfId="25759" xr:uid="{5D9D5C46-1F0E-4B46-B57A-C226DA60ADBC}"/>
    <cellStyle name="Standaard 4 2 3 4 5 2 3 2 4" xfId="17954" xr:uid="{389D9C9A-8A75-4227-9992-C6D907C7B36B}"/>
    <cellStyle name="Standaard 4 2 3 4 5 2 3 2 5" xfId="25757" xr:uid="{D03EA63D-EF5C-455C-A123-6744CE8EBFF3}"/>
    <cellStyle name="Standaard 4 2 3 4 5 2 3 3" xfId="8438" xr:uid="{3F6E179C-5F98-44DD-B838-E5410F7971FA}"/>
    <cellStyle name="Standaard 4 2 3 4 5 2 3 3 2" xfId="25760" xr:uid="{636B2266-9D59-4CFC-9563-CFB875743D64}"/>
    <cellStyle name="Standaard 4 2 3 4 5 2 3 4" xfId="13285" xr:uid="{2BC4347D-A99A-454C-AFB7-216D19648B53}"/>
    <cellStyle name="Standaard 4 2 3 4 5 2 3 4 2" xfId="25761" xr:uid="{7F534721-56F7-4BDF-BF71-7FC19DAB2E4B}"/>
    <cellStyle name="Standaard 4 2 3 4 5 2 3 5" xfId="17953" xr:uid="{9DA2BD6E-7F27-463E-B163-C7D10AB3ADCF}"/>
    <cellStyle name="Standaard 4 2 3 4 5 2 3 6" xfId="25756" xr:uid="{0D70D2D7-66D1-4351-8F02-8A2BFA649D1C}"/>
    <cellStyle name="Standaard 4 2 3 4 5 2 3 7" xfId="3772" xr:uid="{2FAB0CB8-DDB0-496D-A6CD-49FC2DF66009}"/>
    <cellStyle name="Standaard 4 2 3 4 5 2 4" xfId="5326" xr:uid="{991420DB-B773-49F2-8C15-4FEE574B9DCD}"/>
    <cellStyle name="Standaard 4 2 3 4 5 2 4 2" xfId="9992" xr:uid="{517D1FAD-241C-4FC4-96F4-C238585F16C5}"/>
    <cellStyle name="Standaard 4 2 3 4 5 2 4 2 2" xfId="25763" xr:uid="{7DC12A20-8663-4231-B017-BF266B3D56EC}"/>
    <cellStyle name="Standaard 4 2 3 4 5 2 4 3" xfId="13287" xr:uid="{0F12ECFD-38AD-403D-9190-DB7B587C629F}"/>
    <cellStyle name="Standaard 4 2 3 4 5 2 4 3 2" xfId="25764" xr:uid="{634AD20D-7CF9-49CC-9D97-97A36FA6C58A}"/>
    <cellStyle name="Standaard 4 2 3 4 5 2 4 4" xfId="17955" xr:uid="{1DFE30B2-D60B-4C93-8945-1BE39F8231BA}"/>
    <cellStyle name="Standaard 4 2 3 4 5 2 4 5" xfId="25762" xr:uid="{9CD9B4BE-2A24-4A26-A2E4-B25707D90034}"/>
    <cellStyle name="Standaard 4 2 3 4 5 2 5" xfId="7661" xr:uid="{4C05CE4D-9AEE-4A99-A47D-AD0F3F6EFDF6}"/>
    <cellStyle name="Standaard 4 2 3 4 5 2 5 2" xfId="25765" xr:uid="{7965BE1A-3A47-42DA-B87D-B7079E804E53}"/>
    <cellStyle name="Standaard 4 2 3 4 5 2 6" xfId="13282" xr:uid="{70ACE0A9-3A1F-47B9-827B-5EA15690D1B1}"/>
    <cellStyle name="Standaard 4 2 3 4 5 2 6 2" xfId="25766" xr:uid="{68564421-5577-437D-A150-299B5887AE71}"/>
    <cellStyle name="Standaard 4 2 3 4 5 2 7" xfId="17950" xr:uid="{5785D5B4-08AD-4DCB-9AB3-65844F8BC6C7}"/>
    <cellStyle name="Standaard 4 2 3 4 5 2 8" xfId="25749" xr:uid="{8DB9C427-5730-49BE-B6BA-9A7900F0AA4C}"/>
    <cellStyle name="Standaard 4 2 3 4 5 2 9" xfId="2992" xr:uid="{11271691-7D06-4E85-AE1B-FCD7EC119065}"/>
    <cellStyle name="Standaard 4 2 3 4 5 3" xfId="1133" xr:uid="{00000000-0005-0000-0000-00003B030000}"/>
    <cellStyle name="Standaard 4 2 3 4 5 3 2" xfId="6492" xr:uid="{C1DAC1B3-482C-458D-89AA-9EDC68665034}"/>
    <cellStyle name="Standaard 4 2 3 4 5 3 2 2" xfId="11158" xr:uid="{463D82C4-5D53-44E7-95D2-8ACC2D58E22E}"/>
    <cellStyle name="Standaard 4 2 3 4 5 3 2 2 2" xfId="25769" xr:uid="{981A13ED-6B44-4080-9037-8B8912F4083E}"/>
    <cellStyle name="Standaard 4 2 3 4 5 3 2 3" xfId="13289" xr:uid="{4AA960CC-5D0C-427A-B8B6-AA95F9F7C994}"/>
    <cellStyle name="Standaard 4 2 3 4 5 3 2 3 2" xfId="25770" xr:uid="{3DA5DB68-4BA1-44CE-A36C-63F884AE775E}"/>
    <cellStyle name="Standaard 4 2 3 4 5 3 2 4" xfId="17957" xr:uid="{2C5EC582-5984-42B3-95E1-0BC399CF4332}"/>
    <cellStyle name="Standaard 4 2 3 4 5 3 2 5" xfId="25768" xr:uid="{43B0EEE5-E636-4123-8714-5F145EEFCD16}"/>
    <cellStyle name="Standaard 4 2 3 4 5 3 3" xfId="8827" xr:uid="{028B5A25-178E-49F6-8C03-BB971026BF13}"/>
    <cellStyle name="Standaard 4 2 3 4 5 3 3 2" xfId="25771" xr:uid="{BF6241B5-E069-41B0-A186-F49462FE8C4D}"/>
    <cellStyle name="Standaard 4 2 3 4 5 3 4" xfId="13288" xr:uid="{A94D14B4-C2A6-43BD-A475-E72823FCF839}"/>
    <cellStyle name="Standaard 4 2 3 4 5 3 4 2" xfId="25772" xr:uid="{10D26F45-2A55-420A-B94B-C8C1A9FC7A89}"/>
    <cellStyle name="Standaard 4 2 3 4 5 3 5" xfId="17956" xr:uid="{DCA4BFC0-6AD3-40DF-BE63-1446883BE748}"/>
    <cellStyle name="Standaard 4 2 3 4 5 3 6" xfId="25767" xr:uid="{30B65BDA-47DD-47C6-BCF4-DFC40870BF50}"/>
    <cellStyle name="Standaard 4 2 3 4 5 3 7" xfId="4161" xr:uid="{A3476D36-4C70-41FE-BCD0-C41F45DE92E1}"/>
    <cellStyle name="Standaard 4 2 3 4 5 4" xfId="1917" xr:uid="{00000000-0005-0000-0000-00003C030000}"/>
    <cellStyle name="Standaard 4 2 3 4 5 4 2" xfId="5715" xr:uid="{A5322DFA-5F95-4C40-9AC7-D405DD041F35}"/>
    <cellStyle name="Standaard 4 2 3 4 5 4 2 2" xfId="10381" xr:uid="{2EDE30E2-C935-4E60-BE51-847632C9CCB3}"/>
    <cellStyle name="Standaard 4 2 3 4 5 4 2 2 2" xfId="25775" xr:uid="{32E6EE91-6959-4536-AD6D-37421126950B}"/>
    <cellStyle name="Standaard 4 2 3 4 5 4 2 3" xfId="13291" xr:uid="{BDC5A21B-D905-4D8B-BF47-D14CF2310F7B}"/>
    <cellStyle name="Standaard 4 2 3 4 5 4 2 3 2" xfId="25776" xr:uid="{007B3F38-FC21-4A52-B5B0-F70F0AF624BD}"/>
    <cellStyle name="Standaard 4 2 3 4 5 4 2 4" xfId="17959" xr:uid="{5122693B-1868-4926-96F3-64506FB069E6}"/>
    <cellStyle name="Standaard 4 2 3 4 5 4 2 5" xfId="25774" xr:uid="{E5E37D70-DB16-4800-BA28-3D6CC9314BB7}"/>
    <cellStyle name="Standaard 4 2 3 4 5 4 3" xfId="8050" xr:uid="{8F9186CE-A254-4F84-B2F3-0E2291A192A2}"/>
    <cellStyle name="Standaard 4 2 3 4 5 4 3 2" xfId="25777" xr:uid="{1AE8037F-3DDF-4FB6-995B-CD4D276C5F98}"/>
    <cellStyle name="Standaard 4 2 3 4 5 4 4" xfId="13290" xr:uid="{CDF970F5-D5EA-45DE-BF3A-96D5C0099F8F}"/>
    <cellStyle name="Standaard 4 2 3 4 5 4 4 2" xfId="25778" xr:uid="{915D46D6-4F1B-4F27-8E77-7C7A213DE2A9}"/>
    <cellStyle name="Standaard 4 2 3 4 5 4 5" xfId="17958" xr:uid="{63BE8EDE-C2D6-4036-A70C-7005B65FC924}"/>
    <cellStyle name="Standaard 4 2 3 4 5 4 6" xfId="25773" xr:uid="{3030E43C-971B-47B5-9BCD-E7AFF9698421}"/>
    <cellStyle name="Standaard 4 2 3 4 5 4 7" xfId="3384" xr:uid="{59E35606-C3ED-4BDB-9BE3-99F633A0D740}"/>
    <cellStyle name="Standaard 4 2 3 4 5 5" xfId="4938" xr:uid="{F76BA8E0-618E-4BF9-9D58-9ABFC2ED80A2}"/>
    <cellStyle name="Standaard 4 2 3 4 5 5 2" xfId="9604" xr:uid="{704A393F-F2A7-4A8D-88DE-4218A3AEE87A}"/>
    <cellStyle name="Standaard 4 2 3 4 5 5 2 2" xfId="25780" xr:uid="{5AAC15CA-D146-4BCC-B305-19078FFE0E88}"/>
    <cellStyle name="Standaard 4 2 3 4 5 5 3" xfId="13292" xr:uid="{CC9009F6-3D04-4FBF-AAA7-9D5115C1A4F5}"/>
    <cellStyle name="Standaard 4 2 3 4 5 5 3 2" xfId="25781" xr:uid="{45595475-405B-4111-94AF-0C8B8B35EFA4}"/>
    <cellStyle name="Standaard 4 2 3 4 5 5 4" xfId="17960" xr:uid="{D02C256F-B4FC-42FD-BE39-FDF25885E2A7}"/>
    <cellStyle name="Standaard 4 2 3 4 5 5 5" xfId="25779" xr:uid="{B511E631-8DB7-463D-A82F-BFA86C7681A8}"/>
    <cellStyle name="Standaard 4 2 3 4 5 6" xfId="7273" xr:uid="{D2A3EF48-548C-49D2-9F6F-9508C49300F9}"/>
    <cellStyle name="Standaard 4 2 3 4 5 6 2" xfId="25782" xr:uid="{459833AC-97BB-463D-949B-026AE77A6748}"/>
    <cellStyle name="Standaard 4 2 3 4 5 7" xfId="13281" xr:uid="{BDB5DBDE-0E6D-4A02-B003-F61417886E07}"/>
    <cellStyle name="Standaard 4 2 3 4 5 7 2" xfId="25783" xr:uid="{FE6A1CED-0060-4C00-AEF0-201C08941441}"/>
    <cellStyle name="Standaard 4 2 3 4 5 8" xfId="17949" xr:uid="{7EC72C3E-4196-4EAB-BABD-9372AE9E4BAB}"/>
    <cellStyle name="Standaard 4 2 3 4 5 9" xfId="25748" xr:uid="{88C674A3-D9E0-45C2-98A4-6ADF56EA83A1}"/>
    <cellStyle name="Standaard 4 2 3 4 6" xfId="347" xr:uid="{00000000-0005-0000-0000-00003D030000}"/>
    <cellStyle name="Standaard 4 2 3 4 6 2" xfId="1135" xr:uid="{00000000-0005-0000-0000-00003E030000}"/>
    <cellStyle name="Standaard 4 2 3 4 6 2 2" xfId="6686" xr:uid="{7D195FFE-D50F-403B-9100-3E6B6B695755}"/>
    <cellStyle name="Standaard 4 2 3 4 6 2 2 2" xfId="11352" xr:uid="{7397C11C-9DA3-4295-BEC5-06B7A4D34FC2}"/>
    <cellStyle name="Standaard 4 2 3 4 6 2 2 2 2" xfId="25787" xr:uid="{484CA55F-9C61-4D4D-A4DA-E5E9D014AB92}"/>
    <cellStyle name="Standaard 4 2 3 4 6 2 2 3" xfId="13295" xr:uid="{57DCC680-775C-413C-8F20-AEDC82F3A3AF}"/>
    <cellStyle name="Standaard 4 2 3 4 6 2 2 3 2" xfId="25788" xr:uid="{9A78F5A6-7EFD-4373-A039-BD2CA38753C8}"/>
    <cellStyle name="Standaard 4 2 3 4 6 2 2 4" xfId="17963" xr:uid="{FEE0589C-889C-477E-8719-794DF2F6A3DC}"/>
    <cellStyle name="Standaard 4 2 3 4 6 2 2 5" xfId="25786" xr:uid="{AF208912-3363-47EB-8B14-802BC4409E35}"/>
    <cellStyle name="Standaard 4 2 3 4 6 2 3" xfId="9021" xr:uid="{555F0272-645B-4D4C-A298-6B4783237374}"/>
    <cellStyle name="Standaard 4 2 3 4 6 2 3 2" xfId="25789" xr:uid="{4FFFF842-09A8-4B8F-BCBC-CD8057AB2075}"/>
    <cellStyle name="Standaard 4 2 3 4 6 2 4" xfId="13294" xr:uid="{629E2F5A-531A-47B4-BE85-BE5070882391}"/>
    <cellStyle name="Standaard 4 2 3 4 6 2 4 2" xfId="25790" xr:uid="{E23E0528-50EE-43E1-B847-7293F6F5FAA1}"/>
    <cellStyle name="Standaard 4 2 3 4 6 2 5" xfId="17962" xr:uid="{6F3D370F-EC57-44CE-A73B-DB34D6E81DBB}"/>
    <cellStyle name="Standaard 4 2 3 4 6 2 6" xfId="25785" xr:uid="{9FD3E070-DE9E-4222-B582-EA633F6607C4}"/>
    <cellStyle name="Standaard 4 2 3 4 6 2 7" xfId="4355" xr:uid="{B07A319F-2F75-409E-A443-3396AEF21735}"/>
    <cellStyle name="Standaard 4 2 3 4 6 3" xfId="1919" xr:uid="{00000000-0005-0000-0000-00003F030000}"/>
    <cellStyle name="Standaard 4 2 3 4 6 3 2" xfId="5909" xr:uid="{688629BD-5CFB-48F6-AF10-9ADF58D51CBE}"/>
    <cellStyle name="Standaard 4 2 3 4 6 3 2 2" xfId="10575" xr:uid="{957BF160-4F82-4485-ADB5-25677708B308}"/>
    <cellStyle name="Standaard 4 2 3 4 6 3 2 2 2" xfId="25793" xr:uid="{92E397FE-35DA-426E-80D2-DFDD468761B8}"/>
    <cellStyle name="Standaard 4 2 3 4 6 3 2 3" xfId="13297" xr:uid="{8232A8C2-062F-4242-AE25-09D61E020CE8}"/>
    <cellStyle name="Standaard 4 2 3 4 6 3 2 3 2" xfId="25794" xr:uid="{0F30C341-768E-4D30-81A1-AF9F0D297027}"/>
    <cellStyle name="Standaard 4 2 3 4 6 3 2 4" xfId="17965" xr:uid="{318196A5-CB32-4A1E-ABD6-2B840F04F07B}"/>
    <cellStyle name="Standaard 4 2 3 4 6 3 2 5" xfId="25792" xr:uid="{5A0F3BC6-2038-4586-BFAA-7207CACA1DAA}"/>
    <cellStyle name="Standaard 4 2 3 4 6 3 3" xfId="8244" xr:uid="{01D26992-4B8D-468D-AA95-905E83919FF1}"/>
    <cellStyle name="Standaard 4 2 3 4 6 3 3 2" xfId="25795" xr:uid="{D7F9347B-3196-49A7-AE84-88B1CCFDAE52}"/>
    <cellStyle name="Standaard 4 2 3 4 6 3 4" xfId="13296" xr:uid="{0B802152-3A21-4BDE-B698-DEE0795DD110}"/>
    <cellStyle name="Standaard 4 2 3 4 6 3 4 2" xfId="25796" xr:uid="{81D72B50-42A2-456D-8C9B-5EF838EC6D70}"/>
    <cellStyle name="Standaard 4 2 3 4 6 3 5" xfId="17964" xr:uid="{C30A1825-364C-4391-A9A7-9CEE32A29487}"/>
    <cellStyle name="Standaard 4 2 3 4 6 3 6" xfId="25791" xr:uid="{16A5D11A-1973-4D01-BF09-8C1DBAE52019}"/>
    <cellStyle name="Standaard 4 2 3 4 6 3 7" xfId="3578" xr:uid="{EDE1F5B8-9BFC-4A2C-8EFB-C16A56419EEE}"/>
    <cellStyle name="Standaard 4 2 3 4 6 4" xfId="5132" xr:uid="{CFA76E0F-7C4B-4059-A051-6654F63BAC06}"/>
    <cellStyle name="Standaard 4 2 3 4 6 4 2" xfId="9798" xr:uid="{38BB9240-6D90-4558-A119-7C917AD1D488}"/>
    <cellStyle name="Standaard 4 2 3 4 6 4 2 2" xfId="25798" xr:uid="{AAC1B8CD-EFE5-4A97-B631-BFC5FADFE781}"/>
    <cellStyle name="Standaard 4 2 3 4 6 4 3" xfId="13298" xr:uid="{90F471C1-6B0A-4903-A702-FA0582DED02D}"/>
    <cellStyle name="Standaard 4 2 3 4 6 4 3 2" xfId="25799" xr:uid="{4F098082-D25B-4BAF-8AB9-0B41DE38780A}"/>
    <cellStyle name="Standaard 4 2 3 4 6 4 4" xfId="17966" xr:uid="{8DB8D5AF-B22B-4B8D-BB3F-DFCF04B4CC03}"/>
    <cellStyle name="Standaard 4 2 3 4 6 4 5" xfId="25797" xr:uid="{E9AF4239-E00E-48B4-977E-C4F0F0545DD0}"/>
    <cellStyle name="Standaard 4 2 3 4 6 5" xfId="7467" xr:uid="{06E9F1FA-3377-4060-A113-1F8A4A5F22F2}"/>
    <cellStyle name="Standaard 4 2 3 4 6 5 2" xfId="25800" xr:uid="{93421414-9CBA-4C82-9FAE-7A9A217C25AE}"/>
    <cellStyle name="Standaard 4 2 3 4 6 6" xfId="13293" xr:uid="{29F214C2-FE85-4BDF-996B-772400B549B1}"/>
    <cellStyle name="Standaard 4 2 3 4 6 6 2" xfId="25801" xr:uid="{AA007F3A-5818-4FD2-A3F2-528B6DFFF776}"/>
    <cellStyle name="Standaard 4 2 3 4 6 7" xfId="17961" xr:uid="{CBBE682B-910E-45DA-800C-F4D2DDA45336}"/>
    <cellStyle name="Standaard 4 2 3 4 6 8" xfId="25784" xr:uid="{DBB19DD4-A888-43E6-910A-4CB3DA2DB9F7}"/>
    <cellStyle name="Standaard 4 2 3 4 6 9" xfId="2798" xr:uid="{A5FE0782-836B-4A57-80B2-D94E3D06A25A}"/>
    <cellStyle name="Standaard 4 2 3 4 7" xfId="833" xr:uid="{00000000-0005-0000-0000-000040030000}"/>
    <cellStyle name="Standaard 4 2 3 4 7 2" xfId="6298" xr:uid="{2B64EB4F-605E-40FD-BA20-88BFD3BBC87F}"/>
    <cellStyle name="Standaard 4 2 3 4 7 2 2" xfId="10964" xr:uid="{A53B2DD6-1AC5-4AAA-90D4-B0F840D3A8B9}"/>
    <cellStyle name="Standaard 4 2 3 4 7 2 2 2" xfId="25804" xr:uid="{A73EA267-E666-4EE0-BD0F-BFA11674C983}"/>
    <cellStyle name="Standaard 4 2 3 4 7 2 3" xfId="13300" xr:uid="{309C5EBF-040C-4798-949E-6D6FB9842597}"/>
    <cellStyle name="Standaard 4 2 3 4 7 2 3 2" xfId="25805" xr:uid="{F8E9E541-0B56-4B1C-AD02-429221483CF6}"/>
    <cellStyle name="Standaard 4 2 3 4 7 2 4" xfId="17968" xr:uid="{7DE1194A-F2AD-45B6-8813-994E2D914EA6}"/>
    <cellStyle name="Standaard 4 2 3 4 7 2 5" xfId="25803" xr:uid="{8A2D4D76-E8A0-4767-82AA-26EF0E8AA21A}"/>
    <cellStyle name="Standaard 4 2 3 4 7 3" xfId="8633" xr:uid="{3F576D2D-3F0F-41F6-B4DA-508FBCD9B3C2}"/>
    <cellStyle name="Standaard 4 2 3 4 7 3 2" xfId="25806" xr:uid="{2BB0E04E-BBF9-4757-9E11-77007230EE22}"/>
    <cellStyle name="Standaard 4 2 3 4 7 4" xfId="13299" xr:uid="{708C2911-86F7-4FAE-B9F2-406F220D3CF7}"/>
    <cellStyle name="Standaard 4 2 3 4 7 4 2" xfId="25807" xr:uid="{6B799F84-F647-41CB-97FC-639924F9DDA2}"/>
    <cellStyle name="Standaard 4 2 3 4 7 5" xfId="17967" xr:uid="{D8989044-BFE2-498B-9845-A2692C7D366F}"/>
    <cellStyle name="Standaard 4 2 3 4 7 6" xfId="25802" xr:uid="{B7D185B9-0A7B-4C75-827F-55759EE4894A}"/>
    <cellStyle name="Standaard 4 2 3 4 7 7" xfId="3967" xr:uid="{421DB5D7-A66E-415D-90EE-BA83AEFFC36D}"/>
    <cellStyle name="Standaard 4 2 3 4 8" xfId="1617" xr:uid="{00000000-0005-0000-0000-000041030000}"/>
    <cellStyle name="Standaard 4 2 3 4 8 2" xfId="5521" xr:uid="{9920AD71-455F-4B27-ADBD-7306FEDD0294}"/>
    <cellStyle name="Standaard 4 2 3 4 8 2 2" xfId="10187" xr:uid="{90DF670C-A958-472F-B0FC-01AE1C53325A}"/>
    <cellStyle name="Standaard 4 2 3 4 8 2 2 2" xfId="25810" xr:uid="{62EC574D-DAB8-48E9-ABF2-97ABA5277982}"/>
    <cellStyle name="Standaard 4 2 3 4 8 2 3" xfId="13302" xr:uid="{FE1A80DB-AA76-4F31-A62D-50198EDE4E72}"/>
    <cellStyle name="Standaard 4 2 3 4 8 2 3 2" xfId="25811" xr:uid="{8D13B43D-3D24-42F0-9435-0EF841640A23}"/>
    <cellStyle name="Standaard 4 2 3 4 8 2 4" xfId="17970" xr:uid="{E9641E2F-0914-4B0F-9A10-9B5A28B79D17}"/>
    <cellStyle name="Standaard 4 2 3 4 8 2 5" xfId="25809" xr:uid="{3065BCBA-5AE7-40D2-9B6F-8237289F826E}"/>
    <cellStyle name="Standaard 4 2 3 4 8 3" xfId="7856" xr:uid="{4B786BE2-EE02-45CD-998F-2BD69D1F3481}"/>
    <cellStyle name="Standaard 4 2 3 4 8 3 2" xfId="25812" xr:uid="{4B42E5F0-7B99-463B-B63E-A2E6100EF302}"/>
    <cellStyle name="Standaard 4 2 3 4 8 4" xfId="13301" xr:uid="{C1855571-926B-472B-A624-8FD9C4121D49}"/>
    <cellStyle name="Standaard 4 2 3 4 8 4 2" xfId="25813" xr:uid="{4EC32C99-6226-4F38-9E94-38AFBBB17269}"/>
    <cellStyle name="Standaard 4 2 3 4 8 5" xfId="17969" xr:uid="{D9A49DE7-815E-45E5-ABDE-B49A59555B88}"/>
    <cellStyle name="Standaard 4 2 3 4 8 6" xfId="25808" xr:uid="{AA5FA1E5-785B-4467-B9F5-755D9CC99EDF}"/>
    <cellStyle name="Standaard 4 2 3 4 8 7" xfId="3190" xr:uid="{470A2982-EF49-4A3E-9A91-B3EA378D0165}"/>
    <cellStyle name="Standaard 4 2 3 4 9" xfId="4744" xr:uid="{4CAF8E2A-3191-4A04-A656-2A0754F0C50A}"/>
    <cellStyle name="Standaard 4 2 3 4 9 2" xfId="9410" xr:uid="{53493601-9E0E-4D8C-BDF0-3E741C7A3629}"/>
    <cellStyle name="Standaard 4 2 3 4 9 2 2" xfId="25815" xr:uid="{C3B399F9-AA2F-4387-BA04-6416C78FF56E}"/>
    <cellStyle name="Standaard 4 2 3 4 9 3" xfId="13303" xr:uid="{1B31BB56-D3EF-47CC-A584-117C6AF1E5F9}"/>
    <cellStyle name="Standaard 4 2 3 4 9 3 2" xfId="25816" xr:uid="{F63F583D-9E7F-4D86-A36A-BADD32F4DDD2}"/>
    <cellStyle name="Standaard 4 2 3 4 9 4" xfId="17971" xr:uid="{D1C06D0C-858D-4703-8E33-1B30C3D3DE6F}"/>
    <cellStyle name="Standaard 4 2 3 4 9 5" xfId="25814" xr:uid="{0F8CB1B3-95B1-4CD3-A284-7FC5C394D770}"/>
    <cellStyle name="Standaard 4 2 3 5" xfId="43" xr:uid="{00000000-0005-0000-0000-000042030000}"/>
    <cellStyle name="Standaard 4 2 3 5 10" xfId="17972" xr:uid="{FA579F4E-1B8A-4997-AFEE-E548E9F1C6A8}"/>
    <cellStyle name="Standaard 4 2 3 5 11" xfId="25817" xr:uid="{7E8C12B8-530A-4FDC-9C0F-1898FB045342}"/>
    <cellStyle name="Standaard 4 2 3 5 12" xfId="2413" xr:uid="{71DE22BB-E32E-4B28-AD19-4ECF24363935}"/>
    <cellStyle name="Standaard 4 2 3 5 2" xfId="348" xr:uid="{00000000-0005-0000-0000-000043030000}"/>
    <cellStyle name="Standaard 4 2 3 5 2 10" xfId="25818" xr:uid="{5BBCB6C2-3815-446D-8D7E-246A494E111A}"/>
    <cellStyle name="Standaard 4 2 3 5 2 11" xfId="2525" xr:uid="{8AECFDB2-97E8-4150-BF6F-E219DBA923CC}"/>
    <cellStyle name="Standaard 4 2 3 5 2 2" xfId="349" xr:uid="{00000000-0005-0000-0000-000044030000}"/>
    <cellStyle name="Standaard 4 2 3 5 2 2 10" xfId="2719" xr:uid="{98DF2E2D-424F-45B7-BE92-73DC79093A74}"/>
    <cellStyle name="Standaard 4 2 3 5 2 2 2" xfId="350" xr:uid="{00000000-0005-0000-0000-000045030000}"/>
    <cellStyle name="Standaard 4 2 3 5 2 2 2 2" xfId="1138" xr:uid="{00000000-0005-0000-0000-000046030000}"/>
    <cellStyle name="Standaard 4 2 3 5 2 2 2 2 2" xfId="6995" xr:uid="{E7BB4117-CD3E-49BC-9BB8-682C119D18A7}"/>
    <cellStyle name="Standaard 4 2 3 5 2 2 2 2 2 2" xfId="11661" xr:uid="{9862EB53-4D99-4F22-A9D7-7B3EDBCD4D37}"/>
    <cellStyle name="Standaard 4 2 3 5 2 2 2 2 2 2 2" xfId="25823" xr:uid="{4984F6CA-E84F-4D0C-AB02-F2DA134A5474}"/>
    <cellStyle name="Standaard 4 2 3 5 2 2 2 2 2 3" xfId="13309" xr:uid="{18C05CBC-B989-4450-B0CB-49FA39F88D47}"/>
    <cellStyle name="Standaard 4 2 3 5 2 2 2 2 2 3 2" xfId="25824" xr:uid="{EECEF5A0-4C48-4D74-AAE8-C836FFFCAD1D}"/>
    <cellStyle name="Standaard 4 2 3 5 2 2 2 2 2 4" xfId="17977" xr:uid="{EC36EE08-7EB2-44A4-9297-B0CB6F30A537}"/>
    <cellStyle name="Standaard 4 2 3 5 2 2 2 2 2 5" xfId="25822" xr:uid="{C5B405C2-6A1C-4F02-9AB5-7AED4EE60CA0}"/>
    <cellStyle name="Standaard 4 2 3 5 2 2 2 2 3" xfId="9330" xr:uid="{6855CB99-1A43-4540-A2E8-754AEDCA0347}"/>
    <cellStyle name="Standaard 4 2 3 5 2 2 2 2 3 2" xfId="25825" xr:uid="{2B7D18E8-E4B0-452A-9C10-E836C78FED63}"/>
    <cellStyle name="Standaard 4 2 3 5 2 2 2 2 4" xfId="13308" xr:uid="{4E76E851-B01A-4666-BE0C-B72D23C7ABC7}"/>
    <cellStyle name="Standaard 4 2 3 5 2 2 2 2 4 2" xfId="25826" xr:uid="{B07649B9-4F74-42AE-BA08-738420FF6B2F}"/>
    <cellStyle name="Standaard 4 2 3 5 2 2 2 2 5" xfId="17976" xr:uid="{CA661E77-B2F7-4030-B371-E0E6D258B854}"/>
    <cellStyle name="Standaard 4 2 3 5 2 2 2 2 6" xfId="25821" xr:uid="{82E5FBDA-D0BD-4254-BC23-CBF0D750F43D}"/>
    <cellStyle name="Standaard 4 2 3 5 2 2 2 2 7" xfId="4664" xr:uid="{8CEDDAFB-55F2-456D-B222-D3E6D5F49C78}"/>
    <cellStyle name="Standaard 4 2 3 5 2 2 2 3" xfId="1922" xr:uid="{00000000-0005-0000-0000-000047030000}"/>
    <cellStyle name="Standaard 4 2 3 5 2 2 2 3 2" xfId="6218" xr:uid="{4DDF7E2F-A923-4FB4-9BE8-F536CB9CF9B0}"/>
    <cellStyle name="Standaard 4 2 3 5 2 2 2 3 2 2" xfId="10884" xr:uid="{4B2BA8C1-C32F-49A1-ACAA-F5B73FA48739}"/>
    <cellStyle name="Standaard 4 2 3 5 2 2 2 3 2 2 2" xfId="25829" xr:uid="{40580A98-3AC4-4B30-B93D-40FD01395BF7}"/>
    <cellStyle name="Standaard 4 2 3 5 2 2 2 3 2 3" xfId="13311" xr:uid="{8C9F0A24-300E-490A-85FA-209724EDEECD}"/>
    <cellStyle name="Standaard 4 2 3 5 2 2 2 3 2 3 2" xfId="25830" xr:uid="{4E042FBF-0BF1-42FF-9A30-FE857706F871}"/>
    <cellStyle name="Standaard 4 2 3 5 2 2 2 3 2 4" xfId="17979" xr:uid="{768E0BBF-14D7-4DEF-BE40-73D1C98207B9}"/>
    <cellStyle name="Standaard 4 2 3 5 2 2 2 3 2 5" xfId="25828" xr:uid="{1E9068E3-0DDC-439A-BDC2-0D9F4F9129FE}"/>
    <cellStyle name="Standaard 4 2 3 5 2 2 2 3 3" xfId="8553" xr:uid="{8D6C985E-B67F-4C7B-933D-C129F6DEC9A4}"/>
    <cellStyle name="Standaard 4 2 3 5 2 2 2 3 3 2" xfId="25831" xr:uid="{2078407C-EA80-47FF-855F-0F6924652AF2}"/>
    <cellStyle name="Standaard 4 2 3 5 2 2 2 3 4" xfId="13310" xr:uid="{B96F1D49-2525-4E3F-94B9-DFA416ECA918}"/>
    <cellStyle name="Standaard 4 2 3 5 2 2 2 3 4 2" xfId="25832" xr:uid="{B16467AD-093E-4495-89DE-398CCE78F44A}"/>
    <cellStyle name="Standaard 4 2 3 5 2 2 2 3 5" xfId="17978" xr:uid="{894FE505-5C00-4224-8817-82F9C9A7584C}"/>
    <cellStyle name="Standaard 4 2 3 5 2 2 2 3 6" xfId="25827" xr:uid="{FB219CDD-C7F0-4EB9-B02E-BB482BCF4BBE}"/>
    <cellStyle name="Standaard 4 2 3 5 2 2 2 3 7" xfId="3887" xr:uid="{02739BF7-5A82-4B99-93BF-40F051C87A59}"/>
    <cellStyle name="Standaard 4 2 3 5 2 2 2 4" xfId="5441" xr:uid="{56A46D69-58B9-43B0-95D6-4CEC55F7CBFC}"/>
    <cellStyle name="Standaard 4 2 3 5 2 2 2 4 2" xfId="10107" xr:uid="{5D1789DC-A6EF-4139-8EE6-ECE739C86E36}"/>
    <cellStyle name="Standaard 4 2 3 5 2 2 2 4 2 2" xfId="25834" xr:uid="{0551F515-380E-4B80-9E63-009902D3A3A6}"/>
    <cellStyle name="Standaard 4 2 3 5 2 2 2 4 3" xfId="13312" xr:uid="{5C04F22B-8991-45E7-BA86-E95FFF6523FD}"/>
    <cellStyle name="Standaard 4 2 3 5 2 2 2 4 3 2" xfId="25835" xr:uid="{962DF53E-C9D1-46D7-AAD3-2E5663902D3E}"/>
    <cellStyle name="Standaard 4 2 3 5 2 2 2 4 4" xfId="17980" xr:uid="{89FC8F03-9A9B-459A-971B-000FFA8E19D8}"/>
    <cellStyle name="Standaard 4 2 3 5 2 2 2 4 5" xfId="25833" xr:uid="{2FA0D644-AB37-48CC-876A-C89A1EA0B752}"/>
    <cellStyle name="Standaard 4 2 3 5 2 2 2 5" xfId="7776" xr:uid="{4FA82D0A-4A27-4917-A514-90C637CC1C47}"/>
    <cellStyle name="Standaard 4 2 3 5 2 2 2 5 2" xfId="25836" xr:uid="{C404C4B8-8A5E-403D-AF53-781E66104979}"/>
    <cellStyle name="Standaard 4 2 3 5 2 2 2 6" xfId="13307" xr:uid="{B055EB28-5028-4710-B49E-741FAD4F739D}"/>
    <cellStyle name="Standaard 4 2 3 5 2 2 2 6 2" xfId="25837" xr:uid="{1F2EF0E7-F2B1-4440-A241-E43BC499C977}"/>
    <cellStyle name="Standaard 4 2 3 5 2 2 2 7" xfId="17975" xr:uid="{F86357CF-FAB6-4805-A4E8-2912BBB7B6A8}"/>
    <cellStyle name="Standaard 4 2 3 5 2 2 2 8" xfId="25820" xr:uid="{672076A8-60EF-4664-81E1-8A30BAF1F0F7}"/>
    <cellStyle name="Standaard 4 2 3 5 2 2 2 9" xfId="3107" xr:uid="{3A8C77C9-092F-483B-8C55-DD934CF1F304}"/>
    <cellStyle name="Standaard 4 2 3 5 2 2 3" xfId="1137" xr:uid="{00000000-0005-0000-0000-000048030000}"/>
    <cellStyle name="Standaard 4 2 3 5 2 2 3 2" xfId="6607" xr:uid="{CB568BDA-C7AE-4C38-9225-F2F684D3CBA4}"/>
    <cellStyle name="Standaard 4 2 3 5 2 2 3 2 2" xfId="11273" xr:uid="{82402379-F68E-4240-9B36-2E544EDC406E}"/>
    <cellStyle name="Standaard 4 2 3 5 2 2 3 2 2 2" xfId="25840" xr:uid="{FC79132C-FBF8-4B73-9005-4282807CFCEC}"/>
    <cellStyle name="Standaard 4 2 3 5 2 2 3 2 3" xfId="13314" xr:uid="{8355CF2D-9B21-490F-BE72-FF2DC0AA9258}"/>
    <cellStyle name="Standaard 4 2 3 5 2 2 3 2 3 2" xfId="25841" xr:uid="{402B464B-EE8E-48FF-ADCC-4FF7C5855617}"/>
    <cellStyle name="Standaard 4 2 3 5 2 2 3 2 4" xfId="17982" xr:uid="{1CEACD99-B4EE-46C7-AEDC-1E225244B607}"/>
    <cellStyle name="Standaard 4 2 3 5 2 2 3 2 5" xfId="25839" xr:uid="{E96097E6-A611-407B-BF77-267939F10ABB}"/>
    <cellStyle name="Standaard 4 2 3 5 2 2 3 3" xfId="8942" xr:uid="{FBB172C6-9217-4381-AED2-32409FFAFE6E}"/>
    <cellStyle name="Standaard 4 2 3 5 2 2 3 3 2" xfId="25842" xr:uid="{98D0D66B-BACE-4E04-9BD5-DE0B97C9179B}"/>
    <cellStyle name="Standaard 4 2 3 5 2 2 3 4" xfId="13313" xr:uid="{811852A5-E1C5-42D7-9D6E-33AE06E33265}"/>
    <cellStyle name="Standaard 4 2 3 5 2 2 3 4 2" xfId="25843" xr:uid="{0235AD2B-1E11-429A-91F8-C2C42CD8FBD3}"/>
    <cellStyle name="Standaard 4 2 3 5 2 2 3 5" xfId="17981" xr:uid="{A3FD73AB-32A0-43D7-BBD1-4633AD63BBE8}"/>
    <cellStyle name="Standaard 4 2 3 5 2 2 3 6" xfId="25838" xr:uid="{E625F056-A63F-4215-BFBB-DD349EBFA87F}"/>
    <cellStyle name="Standaard 4 2 3 5 2 2 3 7" xfId="4276" xr:uid="{BB0081FC-EC66-4BDB-8BFC-E8C6949D0D30}"/>
    <cellStyle name="Standaard 4 2 3 5 2 2 4" xfId="1921" xr:uid="{00000000-0005-0000-0000-000049030000}"/>
    <cellStyle name="Standaard 4 2 3 5 2 2 4 2" xfId="5830" xr:uid="{90D77CE7-F7DB-4F54-ACD7-B624CD412A52}"/>
    <cellStyle name="Standaard 4 2 3 5 2 2 4 2 2" xfId="10496" xr:uid="{5D38A5D6-A807-4FA5-8F92-6B7D6B7B12BC}"/>
    <cellStyle name="Standaard 4 2 3 5 2 2 4 2 2 2" xfId="25846" xr:uid="{F93BEB6B-12EB-461F-81F2-190B4C142061}"/>
    <cellStyle name="Standaard 4 2 3 5 2 2 4 2 3" xfId="13316" xr:uid="{2361A45E-A3D9-486F-BD5B-2E17F73059B1}"/>
    <cellStyle name="Standaard 4 2 3 5 2 2 4 2 3 2" xfId="25847" xr:uid="{E2885899-B51A-4C52-96F7-4540AABA3A55}"/>
    <cellStyle name="Standaard 4 2 3 5 2 2 4 2 4" xfId="17984" xr:uid="{90DDA100-45CB-44DC-B2C9-9594B65A1A71}"/>
    <cellStyle name="Standaard 4 2 3 5 2 2 4 2 5" xfId="25845" xr:uid="{AC50AC8A-B646-4505-B420-190B13028744}"/>
    <cellStyle name="Standaard 4 2 3 5 2 2 4 3" xfId="8165" xr:uid="{A04AF6A6-F9BA-43EC-9694-42D5BCF8A8EF}"/>
    <cellStyle name="Standaard 4 2 3 5 2 2 4 3 2" xfId="25848" xr:uid="{81B84502-9008-4113-8F03-D8BBDFD36722}"/>
    <cellStyle name="Standaard 4 2 3 5 2 2 4 4" xfId="13315" xr:uid="{E1F2E14D-4CAF-445A-B576-A45B7045A5BE}"/>
    <cellStyle name="Standaard 4 2 3 5 2 2 4 4 2" xfId="25849" xr:uid="{EE77B4DD-D6A8-4B0F-8CCA-C4596179AF55}"/>
    <cellStyle name="Standaard 4 2 3 5 2 2 4 5" xfId="17983" xr:uid="{4F71959B-CB4C-4CFC-895F-921B2F51EF8C}"/>
    <cellStyle name="Standaard 4 2 3 5 2 2 4 6" xfId="25844" xr:uid="{6E085B73-0574-4F5C-8BA8-362BED077916}"/>
    <cellStyle name="Standaard 4 2 3 5 2 2 4 7" xfId="3499" xr:uid="{54BA1451-CCCA-4D86-9A99-3CA19E0B0DB3}"/>
    <cellStyle name="Standaard 4 2 3 5 2 2 5" xfId="5053" xr:uid="{C5E8D126-1C23-4B63-BE3E-A1C48A154F8A}"/>
    <cellStyle name="Standaard 4 2 3 5 2 2 5 2" xfId="9719" xr:uid="{D5D402FA-01B5-4791-994C-E3A5BF4D6593}"/>
    <cellStyle name="Standaard 4 2 3 5 2 2 5 2 2" xfId="25851" xr:uid="{EB522617-181E-48E3-A8D5-1E7C92A814F3}"/>
    <cellStyle name="Standaard 4 2 3 5 2 2 5 3" xfId="13317" xr:uid="{4024F9A0-D3C2-4EE6-B0D0-933D7ADE8869}"/>
    <cellStyle name="Standaard 4 2 3 5 2 2 5 3 2" xfId="25852" xr:uid="{074A08B1-0A44-4FCD-9E9B-3F0A39E22DF6}"/>
    <cellStyle name="Standaard 4 2 3 5 2 2 5 4" xfId="17985" xr:uid="{B760E362-BE21-4817-90CD-9EE96DDEA688}"/>
    <cellStyle name="Standaard 4 2 3 5 2 2 5 5" xfId="25850" xr:uid="{44408AA1-3433-4D7B-BF16-107143865CA0}"/>
    <cellStyle name="Standaard 4 2 3 5 2 2 6" xfId="7388" xr:uid="{8AA9B867-059B-41B7-86E5-B6EA1FD93C59}"/>
    <cellStyle name="Standaard 4 2 3 5 2 2 6 2" xfId="25853" xr:uid="{5406BC17-A119-4476-85AD-628A44CE471D}"/>
    <cellStyle name="Standaard 4 2 3 5 2 2 7" xfId="13306" xr:uid="{45D0A066-415B-453C-9FEA-865FE0556542}"/>
    <cellStyle name="Standaard 4 2 3 5 2 2 7 2" xfId="25854" xr:uid="{D0F5327C-0F8C-4DA4-A321-B661AB292729}"/>
    <cellStyle name="Standaard 4 2 3 5 2 2 8" xfId="17974" xr:uid="{5ADEF321-8AA6-48DB-BE7C-0525C19A8A17}"/>
    <cellStyle name="Standaard 4 2 3 5 2 2 9" xfId="25819" xr:uid="{8DD5F755-566B-4870-9D19-E80CD2A5CFBE}"/>
    <cellStyle name="Standaard 4 2 3 5 2 3" xfId="351" xr:uid="{00000000-0005-0000-0000-00004A030000}"/>
    <cellStyle name="Standaard 4 2 3 5 2 3 2" xfId="1139" xr:uid="{00000000-0005-0000-0000-00004B030000}"/>
    <cellStyle name="Standaard 4 2 3 5 2 3 2 2" xfId="6801" xr:uid="{391DDBBC-1608-464B-A6B6-D82FD097B9B0}"/>
    <cellStyle name="Standaard 4 2 3 5 2 3 2 2 2" xfId="11467" xr:uid="{6E4D5E6A-7EF5-4707-A602-8E18C441EB16}"/>
    <cellStyle name="Standaard 4 2 3 5 2 3 2 2 2 2" xfId="25858" xr:uid="{4F8EFF15-8F2E-4CD3-A074-2335065159A5}"/>
    <cellStyle name="Standaard 4 2 3 5 2 3 2 2 3" xfId="13320" xr:uid="{5F5B58E7-43E1-4F25-8A4E-5A4D64063C22}"/>
    <cellStyle name="Standaard 4 2 3 5 2 3 2 2 3 2" xfId="25859" xr:uid="{2298E841-F821-4E55-82B6-15C581D5DC97}"/>
    <cellStyle name="Standaard 4 2 3 5 2 3 2 2 4" xfId="17988" xr:uid="{DFEAB366-A08C-4D5D-B019-E3AC9B883E52}"/>
    <cellStyle name="Standaard 4 2 3 5 2 3 2 2 5" xfId="25857" xr:uid="{535CA10C-F4B0-4BBE-9519-C7ECF25FA738}"/>
    <cellStyle name="Standaard 4 2 3 5 2 3 2 3" xfId="9136" xr:uid="{E65FB600-2E0C-4C4C-82F6-E242A67736A2}"/>
    <cellStyle name="Standaard 4 2 3 5 2 3 2 3 2" xfId="25860" xr:uid="{B9702891-39E3-4A59-A43C-78847E10C6A3}"/>
    <cellStyle name="Standaard 4 2 3 5 2 3 2 4" xfId="13319" xr:uid="{91596DA4-6876-4BBF-9163-88B478223830}"/>
    <cellStyle name="Standaard 4 2 3 5 2 3 2 4 2" xfId="25861" xr:uid="{580D33D9-82F5-4509-B5F5-9225841038D2}"/>
    <cellStyle name="Standaard 4 2 3 5 2 3 2 5" xfId="17987" xr:uid="{E17C6D71-5A63-410C-905C-8C2AB3ACEE59}"/>
    <cellStyle name="Standaard 4 2 3 5 2 3 2 6" xfId="25856" xr:uid="{1E6BC1C7-9609-445E-8E4E-ABD65429AC70}"/>
    <cellStyle name="Standaard 4 2 3 5 2 3 2 7" xfId="4470" xr:uid="{E9D78FEC-8241-471E-AA4C-8EA628FC5F21}"/>
    <cellStyle name="Standaard 4 2 3 5 2 3 3" xfId="1923" xr:uid="{00000000-0005-0000-0000-00004C030000}"/>
    <cellStyle name="Standaard 4 2 3 5 2 3 3 2" xfId="6024" xr:uid="{DAD0A013-70B2-4747-BE62-9FDDFD66A94C}"/>
    <cellStyle name="Standaard 4 2 3 5 2 3 3 2 2" xfId="10690" xr:uid="{53395155-30E5-4AFF-8F60-36D61D4309E5}"/>
    <cellStyle name="Standaard 4 2 3 5 2 3 3 2 2 2" xfId="25864" xr:uid="{E1A420F1-DB2B-4D33-88BD-7E2F46B3273F}"/>
    <cellStyle name="Standaard 4 2 3 5 2 3 3 2 3" xfId="13322" xr:uid="{B5D670F4-66FD-463E-8FE7-0FDD34023B3A}"/>
    <cellStyle name="Standaard 4 2 3 5 2 3 3 2 3 2" xfId="25865" xr:uid="{24F8D054-0402-4EA9-88EA-C9759E531E27}"/>
    <cellStyle name="Standaard 4 2 3 5 2 3 3 2 4" xfId="17990" xr:uid="{36E9C991-5A89-4A12-8211-C10E685218F5}"/>
    <cellStyle name="Standaard 4 2 3 5 2 3 3 2 5" xfId="25863" xr:uid="{6A770C96-6C04-4B45-8C81-B8E60C020D20}"/>
    <cellStyle name="Standaard 4 2 3 5 2 3 3 3" xfId="8359" xr:uid="{1F8A4936-0ACA-4C56-AEF6-A8687F17E6A5}"/>
    <cellStyle name="Standaard 4 2 3 5 2 3 3 3 2" xfId="25866" xr:uid="{1E67A446-C753-4985-B817-CDDCF88FBD7B}"/>
    <cellStyle name="Standaard 4 2 3 5 2 3 3 4" xfId="13321" xr:uid="{F3BA4449-C39F-499D-ACF6-867F24E61EE1}"/>
    <cellStyle name="Standaard 4 2 3 5 2 3 3 4 2" xfId="25867" xr:uid="{BAD3DD1B-8279-4180-92D2-21EB8ECFB129}"/>
    <cellStyle name="Standaard 4 2 3 5 2 3 3 5" xfId="17989" xr:uid="{EEDFA7F6-F162-4AE7-BDBA-23846EBA29A1}"/>
    <cellStyle name="Standaard 4 2 3 5 2 3 3 6" xfId="25862" xr:uid="{38E002CB-58C6-4548-8C3E-D96347114E8A}"/>
    <cellStyle name="Standaard 4 2 3 5 2 3 3 7" xfId="3693" xr:uid="{858446CC-0B24-4EAA-BDE4-99EFF69F64A3}"/>
    <cellStyle name="Standaard 4 2 3 5 2 3 4" xfId="5247" xr:uid="{C98BEC59-99BD-4E4E-8724-9422F2889962}"/>
    <cellStyle name="Standaard 4 2 3 5 2 3 4 2" xfId="9913" xr:uid="{C5D499FB-9E90-4107-B13D-F4A6AADFD836}"/>
    <cellStyle name="Standaard 4 2 3 5 2 3 4 2 2" xfId="25869" xr:uid="{B99AB9D1-048B-49D5-BF77-941D69E02C52}"/>
    <cellStyle name="Standaard 4 2 3 5 2 3 4 3" xfId="13323" xr:uid="{631AFA34-28E8-4689-AD8C-25ECBFD2DE6C}"/>
    <cellStyle name="Standaard 4 2 3 5 2 3 4 3 2" xfId="25870" xr:uid="{DE6169BC-15AF-4C71-8088-4E653759D8A9}"/>
    <cellStyle name="Standaard 4 2 3 5 2 3 4 4" xfId="17991" xr:uid="{BB41843B-A269-43DE-97DA-85B8DC51D7FA}"/>
    <cellStyle name="Standaard 4 2 3 5 2 3 4 5" xfId="25868" xr:uid="{5E57EF2A-00BB-44A3-8631-E6E8BE39B828}"/>
    <cellStyle name="Standaard 4 2 3 5 2 3 5" xfId="7582" xr:uid="{E6305A1D-A600-4426-A8F9-F548E7F7C42F}"/>
    <cellStyle name="Standaard 4 2 3 5 2 3 5 2" xfId="25871" xr:uid="{3B91BB0D-5AA2-4DC3-B214-74651DF472AE}"/>
    <cellStyle name="Standaard 4 2 3 5 2 3 6" xfId="13318" xr:uid="{1ACE9C06-ED85-475F-BDE2-B72AD8B23C89}"/>
    <cellStyle name="Standaard 4 2 3 5 2 3 6 2" xfId="25872" xr:uid="{2C4B0C5F-39AA-4559-A1F1-3E8F826F5CEE}"/>
    <cellStyle name="Standaard 4 2 3 5 2 3 7" xfId="17986" xr:uid="{E69C5E89-722B-432E-87D7-AB4067F26688}"/>
    <cellStyle name="Standaard 4 2 3 5 2 3 8" xfId="25855" xr:uid="{E3C0484F-D06D-4830-BC76-6CAEC0AFB155}"/>
    <cellStyle name="Standaard 4 2 3 5 2 3 9" xfId="2913" xr:uid="{6455FB88-33F9-4B8F-AC45-4FA7BB1A6605}"/>
    <cellStyle name="Standaard 4 2 3 5 2 4" xfId="1136" xr:uid="{00000000-0005-0000-0000-00004D030000}"/>
    <cellStyle name="Standaard 4 2 3 5 2 4 2" xfId="6413" xr:uid="{B2FC0B01-3A39-4BE4-AB35-9E14998FEC1E}"/>
    <cellStyle name="Standaard 4 2 3 5 2 4 2 2" xfId="11079" xr:uid="{AD52EB1A-20CB-4B53-87D2-A091F688D0C5}"/>
    <cellStyle name="Standaard 4 2 3 5 2 4 2 2 2" xfId="25875" xr:uid="{85075C6A-5F09-4469-9A43-543CD86422E0}"/>
    <cellStyle name="Standaard 4 2 3 5 2 4 2 3" xfId="13325" xr:uid="{752BA8AF-B30A-441A-B482-230B487889F3}"/>
    <cellStyle name="Standaard 4 2 3 5 2 4 2 3 2" xfId="25876" xr:uid="{9EA33C0B-9ECA-447E-B68F-079D769FEEA3}"/>
    <cellStyle name="Standaard 4 2 3 5 2 4 2 4" xfId="17993" xr:uid="{4778C0CD-EE62-4A34-97A3-688FDFDDF3B1}"/>
    <cellStyle name="Standaard 4 2 3 5 2 4 2 5" xfId="25874" xr:uid="{EF1780B7-DA45-4EF8-8FDF-98BC8C540B52}"/>
    <cellStyle name="Standaard 4 2 3 5 2 4 3" xfId="8748" xr:uid="{F4FA19B5-9EF7-4C54-BE95-1A4133FF51AF}"/>
    <cellStyle name="Standaard 4 2 3 5 2 4 3 2" xfId="25877" xr:uid="{02DE44B8-034E-442D-91BE-2DFABD9ADB40}"/>
    <cellStyle name="Standaard 4 2 3 5 2 4 4" xfId="13324" xr:uid="{2F82EE53-32B9-43DF-8169-405DDADC5727}"/>
    <cellStyle name="Standaard 4 2 3 5 2 4 4 2" xfId="25878" xr:uid="{0C3396F1-2509-419E-AD5E-5DF549790E47}"/>
    <cellStyle name="Standaard 4 2 3 5 2 4 5" xfId="17992" xr:uid="{FF3A43E4-954E-4C26-8ED7-E03ACABC3C65}"/>
    <cellStyle name="Standaard 4 2 3 5 2 4 6" xfId="25873" xr:uid="{DE6DD5E1-AEF2-40B3-AF38-9C0B350CD22E}"/>
    <cellStyle name="Standaard 4 2 3 5 2 4 7" xfId="4082" xr:uid="{34D04AAC-0359-43CD-A0F5-8E5CDE701934}"/>
    <cellStyle name="Standaard 4 2 3 5 2 5" xfId="1920" xr:uid="{00000000-0005-0000-0000-00004E030000}"/>
    <cellStyle name="Standaard 4 2 3 5 2 5 2" xfId="5636" xr:uid="{96419BB7-3285-4E17-B62F-E603CBA40BE6}"/>
    <cellStyle name="Standaard 4 2 3 5 2 5 2 2" xfId="10302" xr:uid="{965FBDFD-06C3-47B1-BDCA-5B5D4B5F9DDD}"/>
    <cellStyle name="Standaard 4 2 3 5 2 5 2 2 2" xfId="25881" xr:uid="{046C280C-9016-40FE-A961-A946A6B63919}"/>
    <cellStyle name="Standaard 4 2 3 5 2 5 2 3" xfId="13327" xr:uid="{25EA849A-B99A-4476-A699-474080DCC436}"/>
    <cellStyle name="Standaard 4 2 3 5 2 5 2 3 2" xfId="25882" xr:uid="{540065D0-975E-4E26-9985-762E5B31B72A}"/>
    <cellStyle name="Standaard 4 2 3 5 2 5 2 4" xfId="17995" xr:uid="{DB6AEAD1-9870-4366-80DA-57D0F685D434}"/>
    <cellStyle name="Standaard 4 2 3 5 2 5 2 5" xfId="25880" xr:uid="{B5A22947-DF4A-4E48-85C0-59347D53958B}"/>
    <cellStyle name="Standaard 4 2 3 5 2 5 3" xfId="7971" xr:uid="{9B20EDDD-9698-4ECC-A4FE-597B976960DF}"/>
    <cellStyle name="Standaard 4 2 3 5 2 5 3 2" xfId="25883" xr:uid="{15787FF8-0C91-4900-923D-8E855DDFDB6E}"/>
    <cellStyle name="Standaard 4 2 3 5 2 5 4" xfId="13326" xr:uid="{E43FD998-DB05-4FE1-86A0-A28C9AE65062}"/>
    <cellStyle name="Standaard 4 2 3 5 2 5 4 2" xfId="25884" xr:uid="{24E9B638-4F7E-4D22-BFB1-2AA3F065DCF0}"/>
    <cellStyle name="Standaard 4 2 3 5 2 5 5" xfId="17994" xr:uid="{44B3F750-BEF5-4C1D-9517-19E676FDB83D}"/>
    <cellStyle name="Standaard 4 2 3 5 2 5 6" xfId="25879" xr:uid="{F7CB310E-4011-47A9-9A40-9AB1277E3C9A}"/>
    <cellStyle name="Standaard 4 2 3 5 2 5 7" xfId="3305" xr:uid="{086F07E5-3720-468B-A34C-BD03A3A56034}"/>
    <cellStyle name="Standaard 4 2 3 5 2 6" xfId="4859" xr:uid="{81944ADC-653E-40CF-9BDD-579DD95E39E5}"/>
    <cellStyle name="Standaard 4 2 3 5 2 6 2" xfId="9525" xr:uid="{07E04312-140C-46C9-A67B-C62A89FF4C62}"/>
    <cellStyle name="Standaard 4 2 3 5 2 6 2 2" xfId="25886" xr:uid="{4C0C9C37-746D-48A2-9F47-412F420F0D0F}"/>
    <cellStyle name="Standaard 4 2 3 5 2 6 3" xfId="13328" xr:uid="{CEEAB8C8-13E4-49FD-865B-DC0E9933F494}"/>
    <cellStyle name="Standaard 4 2 3 5 2 6 3 2" xfId="25887" xr:uid="{E0303CA9-DEA6-45B9-9645-15402FF66FB3}"/>
    <cellStyle name="Standaard 4 2 3 5 2 6 4" xfId="17996" xr:uid="{11BA8196-1BAD-47A7-B87B-AD1FCE36889C}"/>
    <cellStyle name="Standaard 4 2 3 5 2 6 5" xfId="25885" xr:uid="{B94A4E6E-9440-4940-84F5-FB33C05B182D}"/>
    <cellStyle name="Standaard 4 2 3 5 2 7" xfId="7194" xr:uid="{D3480DC4-CAE0-44C0-9376-BB3AE53BDB87}"/>
    <cellStyle name="Standaard 4 2 3 5 2 7 2" xfId="25888" xr:uid="{097CF03A-0D3E-4B8F-82E6-3D6777CB51BC}"/>
    <cellStyle name="Standaard 4 2 3 5 2 8" xfId="13305" xr:uid="{234E786F-689F-4F0C-9667-95FA3FA90055}"/>
    <cellStyle name="Standaard 4 2 3 5 2 8 2" xfId="25889" xr:uid="{CDCAAD45-072F-473E-B73B-D42F937DD4FE}"/>
    <cellStyle name="Standaard 4 2 3 5 2 9" xfId="17973" xr:uid="{DD964EE3-C40F-4262-BFF9-E4B7EDEEA119}"/>
    <cellStyle name="Standaard 4 2 3 5 3" xfId="352" xr:uid="{00000000-0005-0000-0000-00004F030000}"/>
    <cellStyle name="Standaard 4 2 3 5 3 10" xfId="2607" xr:uid="{EA6466D9-A32D-434B-9DA1-ED5DAB0BF1D1}"/>
    <cellStyle name="Standaard 4 2 3 5 3 2" xfId="353" xr:uid="{00000000-0005-0000-0000-000050030000}"/>
    <cellStyle name="Standaard 4 2 3 5 3 2 2" xfId="1141" xr:uid="{00000000-0005-0000-0000-000051030000}"/>
    <cellStyle name="Standaard 4 2 3 5 3 2 2 2" xfId="6883" xr:uid="{33039888-DB17-4119-ACC5-C38ADEC2360E}"/>
    <cellStyle name="Standaard 4 2 3 5 3 2 2 2 2" xfId="11549" xr:uid="{D0DF24D4-045C-4BD9-8982-1D4A72FA5B22}"/>
    <cellStyle name="Standaard 4 2 3 5 3 2 2 2 2 2" xfId="25894" xr:uid="{1284689B-CD29-41EE-92EF-D5CA5B987152}"/>
    <cellStyle name="Standaard 4 2 3 5 3 2 2 2 3" xfId="13332" xr:uid="{AA12C091-A02E-4518-A978-D6970990E5EE}"/>
    <cellStyle name="Standaard 4 2 3 5 3 2 2 2 3 2" xfId="25895" xr:uid="{9A73E6DD-082B-4B33-AB6E-FDC62AFF0788}"/>
    <cellStyle name="Standaard 4 2 3 5 3 2 2 2 4" xfId="18000" xr:uid="{A767843D-9990-4196-ADAB-9C0775E1ACC3}"/>
    <cellStyle name="Standaard 4 2 3 5 3 2 2 2 5" xfId="25893" xr:uid="{659ABDD7-E798-4BF2-8CCE-3C578CB7628E}"/>
    <cellStyle name="Standaard 4 2 3 5 3 2 2 3" xfId="9218" xr:uid="{B6FD2F2B-DC8A-4D5F-BF64-43A3789745C8}"/>
    <cellStyle name="Standaard 4 2 3 5 3 2 2 3 2" xfId="25896" xr:uid="{AD159F5E-727C-4C1A-98AB-75415EBC8B40}"/>
    <cellStyle name="Standaard 4 2 3 5 3 2 2 4" xfId="13331" xr:uid="{45B92567-0F80-4036-95D5-FC71EB0116BB}"/>
    <cellStyle name="Standaard 4 2 3 5 3 2 2 4 2" xfId="25897" xr:uid="{49E12B17-8D32-4351-A967-843F89A8B414}"/>
    <cellStyle name="Standaard 4 2 3 5 3 2 2 5" xfId="17999" xr:uid="{3C673057-1C96-45EE-A18E-C7BDE3A3BA2C}"/>
    <cellStyle name="Standaard 4 2 3 5 3 2 2 6" xfId="25892" xr:uid="{E63D06B0-DC48-4E46-B15D-F1E8642AAC03}"/>
    <cellStyle name="Standaard 4 2 3 5 3 2 2 7" xfId="4552" xr:uid="{7CBCA398-B218-4B70-A222-55F480DD0742}"/>
    <cellStyle name="Standaard 4 2 3 5 3 2 3" xfId="1925" xr:uid="{00000000-0005-0000-0000-000052030000}"/>
    <cellStyle name="Standaard 4 2 3 5 3 2 3 2" xfId="6106" xr:uid="{3C458BCA-1B92-4473-AC3D-2B1C200C8B48}"/>
    <cellStyle name="Standaard 4 2 3 5 3 2 3 2 2" xfId="10772" xr:uid="{FCA30077-BCC3-4CA8-A8D9-0B3AE03DE0C9}"/>
    <cellStyle name="Standaard 4 2 3 5 3 2 3 2 2 2" xfId="25900" xr:uid="{F8DCB096-023C-4040-888B-42ACDAD61D37}"/>
    <cellStyle name="Standaard 4 2 3 5 3 2 3 2 3" xfId="13334" xr:uid="{1FCDF8BB-F720-4150-9E97-6840C85949BE}"/>
    <cellStyle name="Standaard 4 2 3 5 3 2 3 2 3 2" xfId="25901" xr:uid="{B4B5AD3E-2E53-4FEF-832D-0A95B4AEBB0D}"/>
    <cellStyle name="Standaard 4 2 3 5 3 2 3 2 4" xfId="18002" xr:uid="{11B1D669-05F2-41DF-9BDF-705831B158E3}"/>
    <cellStyle name="Standaard 4 2 3 5 3 2 3 2 5" xfId="25899" xr:uid="{7989CF48-D0A4-41BA-A09E-65AAE707231E}"/>
    <cellStyle name="Standaard 4 2 3 5 3 2 3 3" xfId="8441" xr:uid="{F358BAE4-C9AF-47CE-9D64-6818C43745E3}"/>
    <cellStyle name="Standaard 4 2 3 5 3 2 3 3 2" xfId="25902" xr:uid="{D82B7B85-1AB1-4AD6-800F-AB8734701398}"/>
    <cellStyle name="Standaard 4 2 3 5 3 2 3 4" xfId="13333" xr:uid="{114CBC61-58A1-4B35-8564-3ECCB068961F}"/>
    <cellStyle name="Standaard 4 2 3 5 3 2 3 4 2" xfId="25903" xr:uid="{6D58A9A0-4751-411E-A515-EC5313AAEE4D}"/>
    <cellStyle name="Standaard 4 2 3 5 3 2 3 5" xfId="18001" xr:uid="{6777C9EF-3689-4075-87A4-A5F668453C10}"/>
    <cellStyle name="Standaard 4 2 3 5 3 2 3 6" xfId="25898" xr:uid="{61203F50-8F6C-4455-A535-3DC841667B9C}"/>
    <cellStyle name="Standaard 4 2 3 5 3 2 3 7" xfId="3775" xr:uid="{1001D4AD-9532-43B7-BE22-6DE35DC402F1}"/>
    <cellStyle name="Standaard 4 2 3 5 3 2 4" xfId="5329" xr:uid="{64755E3F-C949-409C-9473-5D61032ED540}"/>
    <cellStyle name="Standaard 4 2 3 5 3 2 4 2" xfId="9995" xr:uid="{CBE0A3FB-CFD6-4AD5-B405-713EA9A4D814}"/>
    <cellStyle name="Standaard 4 2 3 5 3 2 4 2 2" xfId="25905" xr:uid="{2D65ABEC-1CA9-47FC-92A2-2BF63CD3B0FA}"/>
    <cellStyle name="Standaard 4 2 3 5 3 2 4 3" xfId="13335" xr:uid="{45718B91-5E72-4B40-8088-55F1F95AEAD4}"/>
    <cellStyle name="Standaard 4 2 3 5 3 2 4 3 2" xfId="25906" xr:uid="{A008811B-F887-47BD-90F6-4E0550AE89E5}"/>
    <cellStyle name="Standaard 4 2 3 5 3 2 4 4" xfId="18003" xr:uid="{88C2CC76-3A61-4B33-87DF-1AA474FF4EC9}"/>
    <cellStyle name="Standaard 4 2 3 5 3 2 4 5" xfId="25904" xr:uid="{0130BDEB-FA17-4F43-A71D-A7E64FEA87F2}"/>
    <cellStyle name="Standaard 4 2 3 5 3 2 5" xfId="7664" xr:uid="{D6E2357A-1E1E-4176-A067-905702295DB8}"/>
    <cellStyle name="Standaard 4 2 3 5 3 2 5 2" xfId="25907" xr:uid="{4E4407D6-70C6-4485-B3CF-03FF59337704}"/>
    <cellStyle name="Standaard 4 2 3 5 3 2 6" xfId="13330" xr:uid="{F8CA9592-708A-47D8-BB27-25E222174926}"/>
    <cellStyle name="Standaard 4 2 3 5 3 2 6 2" xfId="25908" xr:uid="{4A70E846-918F-4A6C-A199-1FEA971A6DB3}"/>
    <cellStyle name="Standaard 4 2 3 5 3 2 7" xfId="17998" xr:uid="{38621DA7-A7F3-4164-825D-99DAD194FD7F}"/>
    <cellStyle name="Standaard 4 2 3 5 3 2 8" xfId="25891" xr:uid="{A2AE05FC-5ACE-4027-8C24-621651C2663F}"/>
    <cellStyle name="Standaard 4 2 3 5 3 2 9" xfId="2995" xr:uid="{0E10C969-1D56-4A4F-BB65-7C5A11339B7E}"/>
    <cellStyle name="Standaard 4 2 3 5 3 3" xfId="1140" xr:uid="{00000000-0005-0000-0000-000053030000}"/>
    <cellStyle name="Standaard 4 2 3 5 3 3 2" xfId="6495" xr:uid="{2C1D8D9D-0A2B-4A96-9046-6195194107A3}"/>
    <cellStyle name="Standaard 4 2 3 5 3 3 2 2" xfId="11161" xr:uid="{5F1B4861-D14D-4144-9FFC-CA1ADDFCCEF1}"/>
    <cellStyle name="Standaard 4 2 3 5 3 3 2 2 2" xfId="25911" xr:uid="{994B1AED-DFD4-4EB8-A479-86BBE9443F34}"/>
    <cellStyle name="Standaard 4 2 3 5 3 3 2 3" xfId="13337" xr:uid="{17C0B507-1BF2-4FA6-A8FF-7F8A7BCE3731}"/>
    <cellStyle name="Standaard 4 2 3 5 3 3 2 3 2" xfId="25912" xr:uid="{48C60A3D-8FC0-49D9-85A5-0544A7F2E10D}"/>
    <cellStyle name="Standaard 4 2 3 5 3 3 2 4" xfId="18005" xr:uid="{4654D232-9F1C-48E1-A40B-BC4D55BC7DC4}"/>
    <cellStyle name="Standaard 4 2 3 5 3 3 2 5" xfId="25910" xr:uid="{8B37A7A7-E700-4718-8C55-239E00A9E8B9}"/>
    <cellStyle name="Standaard 4 2 3 5 3 3 3" xfId="8830" xr:uid="{4A079C92-9926-4F29-BF8F-CC7C0DB29760}"/>
    <cellStyle name="Standaard 4 2 3 5 3 3 3 2" xfId="25913" xr:uid="{51E12690-B40D-41B3-B9E1-26732711D27F}"/>
    <cellStyle name="Standaard 4 2 3 5 3 3 4" xfId="13336" xr:uid="{541236E4-5091-4B23-9335-3D24FCE4D99F}"/>
    <cellStyle name="Standaard 4 2 3 5 3 3 4 2" xfId="25914" xr:uid="{7A0609F8-00DD-4C3C-A63F-64638C7BC788}"/>
    <cellStyle name="Standaard 4 2 3 5 3 3 5" xfId="18004" xr:uid="{0ACA266C-419B-48BF-B295-A5B437110A1E}"/>
    <cellStyle name="Standaard 4 2 3 5 3 3 6" xfId="25909" xr:uid="{DEBC2DE0-D222-40C3-8D3B-F51DC70CCCBA}"/>
    <cellStyle name="Standaard 4 2 3 5 3 3 7" xfId="4164" xr:uid="{08FE68B2-0FDA-4612-93E3-515700132532}"/>
    <cellStyle name="Standaard 4 2 3 5 3 4" xfId="1924" xr:uid="{00000000-0005-0000-0000-000054030000}"/>
    <cellStyle name="Standaard 4 2 3 5 3 4 2" xfId="5718" xr:uid="{454CE6F1-CD89-4256-9EBE-8644B6DB43C4}"/>
    <cellStyle name="Standaard 4 2 3 5 3 4 2 2" xfId="10384" xr:uid="{3A970CC0-BB34-4508-BD4D-BF1BE2B17C02}"/>
    <cellStyle name="Standaard 4 2 3 5 3 4 2 2 2" xfId="25917" xr:uid="{9B9DA432-49BC-45CE-AFAF-3E9258BF1B28}"/>
    <cellStyle name="Standaard 4 2 3 5 3 4 2 3" xfId="13339" xr:uid="{07EE7366-79C0-484A-807C-8BB23CAF4DA5}"/>
    <cellStyle name="Standaard 4 2 3 5 3 4 2 3 2" xfId="25918" xr:uid="{CFB97F22-71AF-46B5-B622-1A38375395C1}"/>
    <cellStyle name="Standaard 4 2 3 5 3 4 2 4" xfId="18007" xr:uid="{30CDF4A5-8C09-4BDB-AF2B-3CF471275F75}"/>
    <cellStyle name="Standaard 4 2 3 5 3 4 2 5" xfId="25916" xr:uid="{E3A10533-D50D-4FAD-B879-6EB78A448B09}"/>
    <cellStyle name="Standaard 4 2 3 5 3 4 3" xfId="8053" xr:uid="{82BC9A39-1FFA-4708-8413-CB0A9EE773C1}"/>
    <cellStyle name="Standaard 4 2 3 5 3 4 3 2" xfId="25919" xr:uid="{1A4B0EBD-407A-4BE2-B0D5-FF5EF7BA53D7}"/>
    <cellStyle name="Standaard 4 2 3 5 3 4 4" xfId="13338" xr:uid="{BEB350BC-4400-46E9-ABEC-76E730693276}"/>
    <cellStyle name="Standaard 4 2 3 5 3 4 4 2" xfId="25920" xr:uid="{A82346D2-8BFF-4917-9591-CEF816C76651}"/>
    <cellStyle name="Standaard 4 2 3 5 3 4 5" xfId="18006" xr:uid="{F65C6186-0792-42BE-851E-746080DC07D0}"/>
    <cellStyle name="Standaard 4 2 3 5 3 4 6" xfId="25915" xr:uid="{B57783F1-1988-4745-9A2B-51D381FA0B62}"/>
    <cellStyle name="Standaard 4 2 3 5 3 4 7" xfId="3387" xr:uid="{30B9B781-8E4A-4143-8F03-223A732717C6}"/>
    <cellStyle name="Standaard 4 2 3 5 3 5" xfId="4941" xr:uid="{9F649C4D-55B0-4FE3-88B4-B02090779B00}"/>
    <cellStyle name="Standaard 4 2 3 5 3 5 2" xfId="9607" xr:uid="{10FF819A-69B2-47C0-AA15-924AF404BE6A}"/>
    <cellStyle name="Standaard 4 2 3 5 3 5 2 2" xfId="25922" xr:uid="{73EF15DB-2010-4F84-88AE-DDF2A507F557}"/>
    <cellStyle name="Standaard 4 2 3 5 3 5 3" xfId="13340" xr:uid="{BB816D4A-E5DD-4C20-A050-56344DB2C134}"/>
    <cellStyle name="Standaard 4 2 3 5 3 5 3 2" xfId="25923" xr:uid="{D36FE246-3487-41EB-8C21-A7704CD386CD}"/>
    <cellStyle name="Standaard 4 2 3 5 3 5 4" xfId="18008" xr:uid="{AC0826D5-E71D-42A1-A85C-E79F2561602C}"/>
    <cellStyle name="Standaard 4 2 3 5 3 5 5" xfId="25921" xr:uid="{CC8026A3-92FE-4BC6-912B-04A124F59CEE}"/>
    <cellStyle name="Standaard 4 2 3 5 3 6" xfId="7276" xr:uid="{22905163-19DF-4B40-9666-E8102A67B002}"/>
    <cellStyle name="Standaard 4 2 3 5 3 6 2" xfId="25924" xr:uid="{D4BCB05E-BDE9-4E8B-A5BA-83004A5A41B8}"/>
    <cellStyle name="Standaard 4 2 3 5 3 7" xfId="13329" xr:uid="{9EDCD73B-8E8F-4E0E-8DFD-444F2806146E}"/>
    <cellStyle name="Standaard 4 2 3 5 3 7 2" xfId="25925" xr:uid="{3B84554B-65C2-4CEB-AEF8-4C755BB02327}"/>
    <cellStyle name="Standaard 4 2 3 5 3 8" xfId="17997" xr:uid="{6CD7C5FD-907E-4E73-BF7F-AC573C38DB66}"/>
    <cellStyle name="Standaard 4 2 3 5 3 9" xfId="25890" xr:uid="{F725383B-8E08-4CC3-A327-930E932DE7A9}"/>
    <cellStyle name="Standaard 4 2 3 5 4" xfId="354" xr:uid="{00000000-0005-0000-0000-000055030000}"/>
    <cellStyle name="Standaard 4 2 3 5 4 2" xfId="1142" xr:uid="{00000000-0005-0000-0000-000056030000}"/>
    <cellStyle name="Standaard 4 2 3 5 4 2 2" xfId="6689" xr:uid="{4E371001-915F-4B7E-BCB6-BB7BB990B36E}"/>
    <cellStyle name="Standaard 4 2 3 5 4 2 2 2" xfId="11355" xr:uid="{867D3BB7-9DF7-44F9-92F3-B722C1E7060B}"/>
    <cellStyle name="Standaard 4 2 3 5 4 2 2 2 2" xfId="25929" xr:uid="{10922A8B-D5E3-4F2F-BB2E-39FE6C3747CF}"/>
    <cellStyle name="Standaard 4 2 3 5 4 2 2 3" xfId="13343" xr:uid="{17FF21EA-9FF6-443A-9203-125E9BD8A018}"/>
    <cellStyle name="Standaard 4 2 3 5 4 2 2 3 2" xfId="25930" xr:uid="{D077A4D9-F396-40B8-BEBE-5F2B168125FA}"/>
    <cellStyle name="Standaard 4 2 3 5 4 2 2 4" xfId="18011" xr:uid="{385DA4C0-2A78-4F72-A70F-CF2619942805}"/>
    <cellStyle name="Standaard 4 2 3 5 4 2 2 5" xfId="25928" xr:uid="{6C91E5E4-9B06-4EA3-9A34-622910A26ED4}"/>
    <cellStyle name="Standaard 4 2 3 5 4 2 3" xfId="9024" xr:uid="{ECB2A8BD-13F5-4EA1-A7DA-4CD7A0E790BB}"/>
    <cellStyle name="Standaard 4 2 3 5 4 2 3 2" xfId="25931" xr:uid="{9A001D59-8075-46CA-8A0F-C33A3A0C366E}"/>
    <cellStyle name="Standaard 4 2 3 5 4 2 4" xfId="13342" xr:uid="{2B37E5EE-5DBB-42A6-BFE9-CDA0D207D492}"/>
    <cellStyle name="Standaard 4 2 3 5 4 2 4 2" xfId="25932" xr:uid="{31F1CBC1-B332-435D-B788-61C8129765C1}"/>
    <cellStyle name="Standaard 4 2 3 5 4 2 5" xfId="18010" xr:uid="{631978AF-CA4E-4A0F-996A-47ED7BAF18F1}"/>
    <cellStyle name="Standaard 4 2 3 5 4 2 6" xfId="25927" xr:uid="{CACFD369-FD59-4542-BB1C-CEE9DA63F255}"/>
    <cellStyle name="Standaard 4 2 3 5 4 2 7" xfId="4358" xr:uid="{0F801B29-ADE9-4272-AD0D-6AAD8471A3DA}"/>
    <cellStyle name="Standaard 4 2 3 5 4 3" xfId="1926" xr:uid="{00000000-0005-0000-0000-000057030000}"/>
    <cellStyle name="Standaard 4 2 3 5 4 3 2" xfId="5912" xr:uid="{1DFF04E4-4DE5-441C-AE5F-162FE612EF18}"/>
    <cellStyle name="Standaard 4 2 3 5 4 3 2 2" xfId="10578" xr:uid="{BDB49DFD-DA31-4ED3-B5D9-DD3FB08FE4B1}"/>
    <cellStyle name="Standaard 4 2 3 5 4 3 2 2 2" xfId="25935" xr:uid="{97410D73-29A2-48C1-911C-CEDA21E41EEF}"/>
    <cellStyle name="Standaard 4 2 3 5 4 3 2 3" xfId="13345" xr:uid="{2DC64931-8D56-45A8-BEE2-5163A2EEACD5}"/>
    <cellStyle name="Standaard 4 2 3 5 4 3 2 3 2" xfId="25936" xr:uid="{9450BD85-AC6E-484C-936F-5AEB31CCA0BA}"/>
    <cellStyle name="Standaard 4 2 3 5 4 3 2 4" xfId="18013" xr:uid="{0368FABF-0128-4FA4-9619-E8FAACB3C53B}"/>
    <cellStyle name="Standaard 4 2 3 5 4 3 2 5" xfId="25934" xr:uid="{97F5C3A3-7356-4791-86C6-C004B13CF6A7}"/>
    <cellStyle name="Standaard 4 2 3 5 4 3 3" xfId="8247" xr:uid="{BE5FBA54-E429-473E-92A4-CAEC3CB32815}"/>
    <cellStyle name="Standaard 4 2 3 5 4 3 3 2" xfId="25937" xr:uid="{827A4993-01AC-43A0-B2D4-1CEC37B5CB14}"/>
    <cellStyle name="Standaard 4 2 3 5 4 3 4" xfId="13344" xr:uid="{B181E51C-B1BC-40F9-8900-9B72E4206698}"/>
    <cellStyle name="Standaard 4 2 3 5 4 3 4 2" xfId="25938" xr:uid="{47903A04-0DE2-46FA-B326-C001A86D7A2C}"/>
    <cellStyle name="Standaard 4 2 3 5 4 3 5" xfId="18012" xr:uid="{0097095E-8507-4701-85EC-F1E7BD005053}"/>
    <cellStyle name="Standaard 4 2 3 5 4 3 6" xfId="25933" xr:uid="{FA69E260-A36C-4174-AA3F-559122355B1C}"/>
    <cellStyle name="Standaard 4 2 3 5 4 3 7" xfId="3581" xr:uid="{DDF42F2A-1808-40BC-A273-8851A5223850}"/>
    <cellStyle name="Standaard 4 2 3 5 4 4" xfId="5135" xr:uid="{3D30E409-E0F6-4B49-9169-379EBFFB1C2E}"/>
    <cellStyle name="Standaard 4 2 3 5 4 4 2" xfId="9801" xr:uid="{9E25A74F-E0DB-4245-A5E8-29C8813A8B26}"/>
    <cellStyle name="Standaard 4 2 3 5 4 4 2 2" xfId="25940" xr:uid="{62595C91-0D3E-44AF-B60B-23ECE960AB71}"/>
    <cellStyle name="Standaard 4 2 3 5 4 4 3" xfId="13346" xr:uid="{665F6951-BFE7-480A-BF36-A93BFC10E238}"/>
    <cellStyle name="Standaard 4 2 3 5 4 4 3 2" xfId="25941" xr:uid="{96AB603D-EC6C-4465-A1E0-C82A003E257B}"/>
    <cellStyle name="Standaard 4 2 3 5 4 4 4" xfId="18014" xr:uid="{C2A2BDAA-6A9C-44F2-8AFB-6C9F5C963B1E}"/>
    <cellStyle name="Standaard 4 2 3 5 4 4 5" xfId="25939" xr:uid="{FA1B9A0B-374E-40C6-9377-8670E20258AB}"/>
    <cellStyle name="Standaard 4 2 3 5 4 5" xfId="7470" xr:uid="{459BF69C-DFB2-4BA2-92BE-6486D8888E25}"/>
    <cellStyle name="Standaard 4 2 3 5 4 5 2" xfId="25942" xr:uid="{F88CF8CA-A605-450D-93EE-95AF77E7C825}"/>
    <cellStyle name="Standaard 4 2 3 5 4 6" xfId="13341" xr:uid="{B248FE99-0983-41C7-BE7B-AD582570071F}"/>
    <cellStyle name="Standaard 4 2 3 5 4 6 2" xfId="25943" xr:uid="{A9C32C60-61F8-427F-A32A-9EBC34FC3EFC}"/>
    <cellStyle name="Standaard 4 2 3 5 4 7" xfId="18009" xr:uid="{E2098A86-55F7-4F6F-8639-3758624C1B9E}"/>
    <cellStyle name="Standaard 4 2 3 5 4 8" xfId="25926" xr:uid="{F6FE1CAB-56D2-4B2D-91C9-D5AAB2571B3B}"/>
    <cellStyle name="Standaard 4 2 3 5 4 9" xfId="2801" xr:uid="{3BC9B247-664E-4917-A7B6-CEA8611F1A32}"/>
    <cellStyle name="Standaard 4 2 3 5 5" xfId="836" xr:uid="{00000000-0005-0000-0000-000058030000}"/>
    <cellStyle name="Standaard 4 2 3 5 5 2" xfId="6301" xr:uid="{C77DC9C7-8458-48D3-82B7-80853BDBEC6E}"/>
    <cellStyle name="Standaard 4 2 3 5 5 2 2" xfId="10967" xr:uid="{97036AD1-AD3F-4B3D-8723-E91F20173333}"/>
    <cellStyle name="Standaard 4 2 3 5 5 2 2 2" xfId="25946" xr:uid="{CFC372D4-2826-435D-B317-9602D77B6A19}"/>
    <cellStyle name="Standaard 4 2 3 5 5 2 3" xfId="13348" xr:uid="{FE2F65CC-D8E8-4CF7-BC6F-B814BFD6A1AC}"/>
    <cellStyle name="Standaard 4 2 3 5 5 2 3 2" xfId="25947" xr:uid="{C059C753-FEE7-49D7-80B0-A53A18E403C0}"/>
    <cellStyle name="Standaard 4 2 3 5 5 2 4" xfId="18016" xr:uid="{0C055A63-4593-4B4C-97B2-BABC0DEBF8D1}"/>
    <cellStyle name="Standaard 4 2 3 5 5 2 5" xfId="25945" xr:uid="{3B03E448-382A-47B5-91C2-5D8C023006C3}"/>
    <cellStyle name="Standaard 4 2 3 5 5 3" xfId="8636" xr:uid="{AED108FE-F1F8-45DA-B3A1-5D04E756853B}"/>
    <cellStyle name="Standaard 4 2 3 5 5 3 2" xfId="25948" xr:uid="{85C3EFF6-650B-454A-AC6A-729175747EC8}"/>
    <cellStyle name="Standaard 4 2 3 5 5 4" xfId="13347" xr:uid="{DD7B5B25-2CA0-4424-ADD8-FC53432EED27}"/>
    <cellStyle name="Standaard 4 2 3 5 5 4 2" xfId="25949" xr:uid="{45B499C7-84A4-4BD4-B04E-C6D9618C34E7}"/>
    <cellStyle name="Standaard 4 2 3 5 5 5" xfId="18015" xr:uid="{23333F6B-DE46-4C4B-B896-FA7014871C14}"/>
    <cellStyle name="Standaard 4 2 3 5 5 6" xfId="25944" xr:uid="{24E01F57-9A09-430E-8188-9E7FEAF327D5}"/>
    <cellStyle name="Standaard 4 2 3 5 5 7" xfId="3970" xr:uid="{11DD91D7-0CB4-4470-A861-D56F0ABDAB47}"/>
    <cellStyle name="Standaard 4 2 3 5 6" xfId="1620" xr:uid="{00000000-0005-0000-0000-000059030000}"/>
    <cellStyle name="Standaard 4 2 3 5 6 2" xfId="5524" xr:uid="{BA312E20-6CAD-444B-A30F-6D88AB9953E9}"/>
    <cellStyle name="Standaard 4 2 3 5 6 2 2" xfId="10190" xr:uid="{712737EA-60D6-4710-81DE-B8CD684A91D9}"/>
    <cellStyle name="Standaard 4 2 3 5 6 2 2 2" xfId="25952" xr:uid="{7E1BFA11-E3CF-4DD0-999E-8360A9B93CB6}"/>
    <cellStyle name="Standaard 4 2 3 5 6 2 3" xfId="13350" xr:uid="{B4D04B6E-22AA-4342-8A11-0BEC8BA291F0}"/>
    <cellStyle name="Standaard 4 2 3 5 6 2 3 2" xfId="25953" xr:uid="{C9A50CD5-37F9-4812-8F32-5012D2D9DEA4}"/>
    <cellStyle name="Standaard 4 2 3 5 6 2 4" xfId="18018" xr:uid="{78785103-7D59-4E8A-AFEF-0C8EAA777EFD}"/>
    <cellStyle name="Standaard 4 2 3 5 6 2 5" xfId="25951" xr:uid="{3A6A09F1-CFDC-4FA0-9C8E-0A704EA99199}"/>
    <cellStyle name="Standaard 4 2 3 5 6 3" xfId="7859" xr:uid="{7D00836C-60E3-4537-833E-C146F6CC6C66}"/>
    <cellStyle name="Standaard 4 2 3 5 6 3 2" xfId="25954" xr:uid="{5D59CE03-DC8A-4B70-8F27-F79951948E96}"/>
    <cellStyle name="Standaard 4 2 3 5 6 4" xfId="13349" xr:uid="{D3B50ACD-AB5C-4EB7-909C-19E19D07A84C}"/>
    <cellStyle name="Standaard 4 2 3 5 6 4 2" xfId="25955" xr:uid="{5A4D8748-E660-4080-9B74-FB46FD05FDFA}"/>
    <cellStyle name="Standaard 4 2 3 5 6 5" xfId="18017" xr:uid="{63B5D7A6-E4ED-4A4B-871C-327D245AE94D}"/>
    <cellStyle name="Standaard 4 2 3 5 6 6" xfId="25950" xr:uid="{F2F37E40-0940-4CAC-83FF-C08D5EBD3D39}"/>
    <cellStyle name="Standaard 4 2 3 5 6 7" xfId="3193" xr:uid="{0E0C346B-1488-4EA6-B41B-059C71152454}"/>
    <cellStyle name="Standaard 4 2 3 5 7" xfId="4747" xr:uid="{7B82AEAB-6934-49A7-A1F9-A86B35B65714}"/>
    <cellStyle name="Standaard 4 2 3 5 7 2" xfId="9413" xr:uid="{B06B1892-0A26-4CD9-827E-E851F5B0864C}"/>
    <cellStyle name="Standaard 4 2 3 5 7 2 2" xfId="25957" xr:uid="{0CB4419D-9EDE-4B40-97F0-9DE24A2CE2CE}"/>
    <cellStyle name="Standaard 4 2 3 5 7 3" xfId="13351" xr:uid="{D88D6AC0-D11D-4F78-9208-38E49EAC8009}"/>
    <cellStyle name="Standaard 4 2 3 5 7 3 2" xfId="25958" xr:uid="{448127AF-9A75-484A-8106-6F82AAB3D6BA}"/>
    <cellStyle name="Standaard 4 2 3 5 7 4" xfId="18019" xr:uid="{6FB42A0F-28D2-42A8-BD54-5987B246ACA0}"/>
    <cellStyle name="Standaard 4 2 3 5 7 5" xfId="25956" xr:uid="{49D95654-A8FD-46C7-93F7-1E6B19C11FB3}"/>
    <cellStyle name="Standaard 4 2 3 5 8" xfId="7096" xr:uid="{CB1E1E43-5B78-4B99-9F98-DFB2C8F8E217}"/>
    <cellStyle name="Standaard 4 2 3 5 8 2" xfId="25959" xr:uid="{5C57B081-8996-4BEC-9FAA-48350CA54C31}"/>
    <cellStyle name="Standaard 4 2 3 5 9" xfId="13304" xr:uid="{F280C170-37F5-4F95-97BE-E48F24C14C88}"/>
    <cellStyle name="Standaard 4 2 3 5 9 2" xfId="25960" xr:uid="{19ED534B-7B27-4250-A1BA-F5FC9334C667}"/>
    <cellStyle name="Standaard 4 2 3 6" xfId="44" xr:uid="{00000000-0005-0000-0000-00005A030000}"/>
    <cellStyle name="Standaard 4 2 3 6 10" xfId="18020" xr:uid="{573CA5B2-B14F-4F43-91C5-47E5C1E5C5A9}"/>
    <cellStyle name="Standaard 4 2 3 6 11" xfId="25961" xr:uid="{3AED651F-5530-42E7-9004-E3DEC1A79536}"/>
    <cellStyle name="Standaard 4 2 3 6 12" xfId="2414" xr:uid="{4F37273D-633C-49BB-AEDE-94951A9B618A}"/>
    <cellStyle name="Standaard 4 2 3 6 2" xfId="355" xr:uid="{00000000-0005-0000-0000-00005B030000}"/>
    <cellStyle name="Standaard 4 2 3 6 2 10" xfId="25962" xr:uid="{76C5EEBF-9C3B-4F57-8398-043BD1040842}"/>
    <cellStyle name="Standaard 4 2 3 6 2 11" xfId="2549" xr:uid="{5F6205BE-886E-437F-9AD8-02DA4DD1A1E9}"/>
    <cellStyle name="Standaard 4 2 3 6 2 2" xfId="356" xr:uid="{00000000-0005-0000-0000-00005C030000}"/>
    <cellStyle name="Standaard 4 2 3 6 2 2 10" xfId="2743" xr:uid="{1C077F0F-BFCB-4B56-94A4-AF6ABAFCCED5}"/>
    <cellStyle name="Standaard 4 2 3 6 2 2 2" xfId="357" xr:uid="{00000000-0005-0000-0000-00005D030000}"/>
    <cellStyle name="Standaard 4 2 3 6 2 2 2 2" xfId="1145" xr:uid="{00000000-0005-0000-0000-00005E030000}"/>
    <cellStyle name="Standaard 4 2 3 6 2 2 2 2 2" xfId="7019" xr:uid="{0683E049-10B8-42E5-B963-9610A8043614}"/>
    <cellStyle name="Standaard 4 2 3 6 2 2 2 2 2 2" xfId="11685" xr:uid="{EE1F05AD-FCD3-4C45-962A-E4B672F0CEE8}"/>
    <cellStyle name="Standaard 4 2 3 6 2 2 2 2 2 2 2" xfId="25967" xr:uid="{FA9805D0-862A-4940-8A21-BFBBB9CA9EA2}"/>
    <cellStyle name="Standaard 4 2 3 6 2 2 2 2 2 3" xfId="13357" xr:uid="{EF1242F5-4AAD-4A5D-8CFA-A6D3A5161BF5}"/>
    <cellStyle name="Standaard 4 2 3 6 2 2 2 2 2 3 2" xfId="25968" xr:uid="{8C7B51C7-720C-4477-BF40-368485FB7381}"/>
    <cellStyle name="Standaard 4 2 3 6 2 2 2 2 2 4" xfId="18025" xr:uid="{9E576B16-2E49-425E-97C4-984A9164184F}"/>
    <cellStyle name="Standaard 4 2 3 6 2 2 2 2 2 5" xfId="25966" xr:uid="{3130EA4C-37C5-41AB-B9E5-D0DE16C98B27}"/>
    <cellStyle name="Standaard 4 2 3 6 2 2 2 2 3" xfId="9354" xr:uid="{1301FA8C-64FD-478A-9EFA-4AB231241C31}"/>
    <cellStyle name="Standaard 4 2 3 6 2 2 2 2 3 2" xfId="25969" xr:uid="{D9BCB1C8-9E43-48A6-9A52-CA85D5EB9933}"/>
    <cellStyle name="Standaard 4 2 3 6 2 2 2 2 4" xfId="13356" xr:uid="{D75DED87-4B2C-49B1-A938-3F2945964379}"/>
    <cellStyle name="Standaard 4 2 3 6 2 2 2 2 4 2" xfId="25970" xr:uid="{08D70E6C-3A17-4CB3-AEF1-7B677190CD1D}"/>
    <cellStyle name="Standaard 4 2 3 6 2 2 2 2 5" xfId="18024" xr:uid="{3E347034-FA67-4271-938A-71C0C007438A}"/>
    <cellStyle name="Standaard 4 2 3 6 2 2 2 2 6" xfId="25965" xr:uid="{F67B1E22-C835-48FA-BAF8-0A6DC0011D83}"/>
    <cellStyle name="Standaard 4 2 3 6 2 2 2 2 7" xfId="4688" xr:uid="{A89F87F4-9E89-4102-A9D9-94C57A1DD075}"/>
    <cellStyle name="Standaard 4 2 3 6 2 2 2 3" xfId="1929" xr:uid="{00000000-0005-0000-0000-00005F030000}"/>
    <cellStyle name="Standaard 4 2 3 6 2 2 2 3 2" xfId="6242" xr:uid="{9CD7F806-62E6-42BE-AE15-07E6A0666CF2}"/>
    <cellStyle name="Standaard 4 2 3 6 2 2 2 3 2 2" xfId="10908" xr:uid="{A1CDEC46-6A57-4E4D-80A7-54FBCFE47E7B}"/>
    <cellStyle name="Standaard 4 2 3 6 2 2 2 3 2 2 2" xfId="25973" xr:uid="{EA5D84C2-0AD5-4079-85D5-4E0EB742E32B}"/>
    <cellStyle name="Standaard 4 2 3 6 2 2 2 3 2 3" xfId="13359" xr:uid="{252CEE92-6FFC-4049-BCFA-2437CC881DE6}"/>
    <cellStyle name="Standaard 4 2 3 6 2 2 2 3 2 3 2" xfId="25974" xr:uid="{54FABD53-927A-4FDA-B816-EBD9BADC54C7}"/>
    <cellStyle name="Standaard 4 2 3 6 2 2 2 3 2 4" xfId="18027" xr:uid="{714529AE-8374-4AF7-A01B-E0076D689A47}"/>
    <cellStyle name="Standaard 4 2 3 6 2 2 2 3 2 5" xfId="25972" xr:uid="{9C321AF0-5F72-4021-90F3-DE062C18CDA1}"/>
    <cellStyle name="Standaard 4 2 3 6 2 2 2 3 3" xfId="8577" xr:uid="{22EF03F5-AC5D-47A0-97E5-F66A3D619AC6}"/>
    <cellStyle name="Standaard 4 2 3 6 2 2 2 3 3 2" xfId="25975" xr:uid="{9B860F64-EACA-44DC-84E9-8AC0BBFB197D}"/>
    <cellStyle name="Standaard 4 2 3 6 2 2 2 3 4" xfId="13358" xr:uid="{2C70EE4C-F404-40C0-99D2-5A8334D1ED89}"/>
    <cellStyle name="Standaard 4 2 3 6 2 2 2 3 4 2" xfId="25976" xr:uid="{ED79EE90-B01C-4322-9BB2-68B4D620C78F}"/>
    <cellStyle name="Standaard 4 2 3 6 2 2 2 3 5" xfId="18026" xr:uid="{31FE9757-3933-451A-BE8A-4726F83733CA}"/>
    <cellStyle name="Standaard 4 2 3 6 2 2 2 3 6" xfId="25971" xr:uid="{B48C12B4-4738-42C8-8040-D753D58EB878}"/>
    <cellStyle name="Standaard 4 2 3 6 2 2 2 3 7" xfId="3911" xr:uid="{F36AB56F-C499-4038-8F0D-16D54BC96C1C}"/>
    <cellStyle name="Standaard 4 2 3 6 2 2 2 4" xfId="5465" xr:uid="{ACDFF124-6EA3-4803-AFD1-941AA6B1E84A}"/>
    <cellStyle name="Standaard 4 2 3 6 2 2 2 4 2" xfId="10131" xr:uid="{405C3B5A-36BD-4E35-B50C-10D2C03804B4}"/>
    <cellStyle name="Standaard 4 2 3 6 2 2 2 4 2 2" xfId="25978" xr:uid="{55BFE58E-04AF-46AC-BB6E-A51E5A30B1F2}"/>
    <cellStyle name="Standaard 4 2 3 6 2 2 2 4 3" xfId="13360" xr:uid="{C5F5841D-DCF1-4B99-8310-71625122792E}"/>
    <cellStyle name="Standaard 4 2 3 6 2 2 2 4 3 2" xfId="25979" xr:uid="{C03E1886-32CC-48A3-90A2-0D3F706B1E6D}"/>
    <cellStyle name="Standaard 4 2 3 6 2 2 2 4 4" xfId="18028" xr:uid="{625DE836-0B41-441B-BE6B-F353EE9C88A2}"/>
    <cellStyle name="Standaard 4 2 3 6 2 2 2 4 5" xfId="25977" xr:uid="{BB5B38E2-DBDE-4AB9-9B01-9E3EC6873968}"/>
    <cellStyle name="Standaard 4 2 3 6 2 2 2 5" xfId="7800" xr:uid="{C8ACB7E8-E3A9-4C40-8EAD-59ABBC93F638}"/>
    <cellStyle name="Standaard 4 2 3 6 2 2 2 5 2" xfId="25980" xr:uid="{A39AB3BF-2120-413B-B00C-1FBF35A00273}"/>
    <cellStyle name="Standaard 4 2 3 6 2 2 2 6" xfId="13355" xr:uid="{F0A6F203-D520-47BF-8D16-70B17A464C0F}"/>
    <cellStyle name="Standaard 4 2 3 6 2 2 2 6 2" xfId="25981" xr:uid="{5ADB78A9-FFE0-411D-8523-791DFB69AFE2}"/>
    <cellStyle name="Standaard 4 2 3 6 2 2 2 7" xfId="18023" xr:uid="{4875CF69-D3DA-4EF7-86AA-E2D7770ECC81}"/>
    <cellStyle name="Standaard 4 2 3 6 2 2 2 8" xfId="25964" xr:uid="{3A6E9C95-49A1-497D-A2EB-BD88EB2BAFC5}"/>
    <cellStyle name="Standaard 4 2 3 6 2 2 2 9" xfId="3131" xr:uid="{BBEF1168-57D1-4DDF-BD4C-35366569535C}"/>
    <cellStyle name="Standaard 4 2 3 6 2 2 3" xfId="1144" xr:uid="{00000000-0005-0000-0000-000060030000}"/>
    <cellStyle name="Standaard 4 2 3 6 2 2 3 2" xfId="6631" xr:uid="{D1811477-559D-4B27-878F-0F911CC6267C}"/>
    <cellStyle name="Standaard 4 2 3 6 2 2 3 2 2" xfId="11297" xr:uid="{84ABE2C5-B091-4EF2-8DA0-8E13FBF8D73F}"/>
    <cellStyle name="Standaard 4 2 3 6 2 2 3 2 2 2" xfId="25984" xr:uid="{624755D7-CB68-439E-B256-538BEBCE6CF3}"/>
    <cellStyle name="Standaard 4 2 3 6 2 2 3 2 3" xfId="13362" xr:uid="{954314E8-3EA5-4097-ACF5-BACCEDE8A585}"/>
    <cellStyle name="Standaard 4 2 3 6 2 2 3 2 3 2" xfId="25985" xr:uid="{B973B493-69AB-46D4-817B-61205AE12B0A}"/>
    <cellStyle name="Standaard 4 2 3 6 2 2 3 2 4" xfId="18030" xr:uid="{F63B1562-C5DF-40E5-A3D6-C6EE148998C8}"/>
    <cellStyle name="Standaard 4 2 3 6 2 2 3 2 5" xfId="25983" xr:uid="{D8BB07FF-37BC-4E50-9140-C7B7135FFD77}"/>
    <cellStyle name="Standaard 4 2 3 6 2 2 3 3" xfId="8966" xr:uid="{F57F9579-7489-49FA-B6F4-0177215444FA}"/>
    <cellStyle name="Standaard 4 2 3 6 2 2 3 3 2" xfId="25986" xr:uid="{CD061E5A-7BB2-45D6-B2DC-E2E598794344}"/>
    <cellStyle name="Standaard 4 2 3 6 2 2 3 4" xfId="13361" xr:uid="{BCE28A11-3459-472F-A995-B4F4385229B4}"/>
    <cellStyle name="Standaard 4 2 3 6 2 2 3 4 2" xfId="25987" xr:uid="{9BD3575F-E7E9-4C31-9313-E01C8A58E460}"/>
    <cellStyle name="Standaard 4 2 3 6 2 2 3 5" xfId="18029" xr:uid="{BB63C00A-0394-44AC-B724-23FCC659FCDD}"/>
    <cellStyle name="Standaard 4 2 3 6 2 2 3 6" xfId="25982" xr:uid="{F929ED04-193A-4A3F-863C-1E0D362C5729}"/>
    <cellStyle name="Standaard 4 2 3 6 2 2 3 7" xfId="4300" xr:uid="{C5B155A4-D2C8-48A2-BC60-1DA109B20C50}"/>
    <cellStyle name="Standaard 4 2 3 6 2 2 4" xfId="1928" xr:uid="{00000000-0005-0000-0000-000061030000}"/>
    <cellStyle name="Standaard 4 2 3 6 2 2 4 2" xfId="5854" xr:uid="{18A124CF-C261-4E19-A8B1-B77F529DCA48}"/>
    <cellStyle name="Standaard 4 2 3 6 2 2 4 2 2" xfId="10520" xr:uid="{CC2119EC-EE00-4359-9534-7520A8037C0B}"/>
    <cellStyle name="Standaard 4 2 3 6 2 2 4 2 2 2" xfId="25990" xr:uid="{83C1FA1D-61C6-401D-ABBD-B4C9B636CB47}"/>
    <cellStyle name="Standaard 4 2 3 6 2 2 4 2 3" xfId="13364" xr:uid="{38B411C0-4B43-4A5D-B685-08F31C71DFE7}"/>
    <cellStyle name="Standaard 4 2 3 6 2 2 4 2 3 2" xfId="25991" xr:uid="{A50794C9-951C-495B-950B-956330E84DA7}"/>
    <cellStyle name="Standaard 4 2 3 6 2 2 4 2 4" xfId="18032" xr:uid="{ED592D3A-158F-4BFB-8360-D90CACA653BE}"/>
    <cellStyle name="Standaard 4 2 3 6 2 2 4 2 5" xfId="25989" xr:uid="{F1B8769C-8B44-449E-AC29-4466218188CE}"/>
    <cellStyle name="Standaard 4 2 3 6 2 2 4 3" xfId="8189" xr:uid="{525B91BE-14C6-425A-BB04-39EE90D02D2F}"/>
    <cellStyle name="Standaard 4 2 3 6 2 2 4 3 2" xfId="25992" xr:uid="{330CEDDD-CC4E-4110-AC36-4F8E124207B3}"/>
    <cellStyle name="Standaard 4 2 3 6 2 2 4 4" xfId="13363" xr:uid="{436315C8-29E1-44F9-8DCA-80A607000AA9}"/>
    <cellStyle name="Standaard 4 2 3 6 2 2 4 4 2" xfId="25993" xr:uid="{81CF4714-8138-4AE4-9793-3BAFB941BCB8}"/>
    <cellStyle name="Standaard 4 2 3 6 2 2 4 5" xfId="18031" xr:uid="{036E8C15-D597-4FE2-A5C5-11A1E6AA7F9B}"/>
    <cellStyle name="Standaard 4 2 3 6 2 2 4 6" xfId="25988" xr:uid="{4A697E11-CA41-43D4-A84B-55E81EFE2F4D}"/>
    <cellStyle name="Standaard 4 2 3 6 2 2 4 7" xfId="3523" xr:uid="{83CF31F3-2FD6-49C2-A1E0-06BA13FDDB12}"/>
    <cellStyle name="Standaard 4 2 3 6 2 2 5" xfId="5077" xr:uid="{999D8109-7A1A-4E64-AAEE-CB7C45E59C66}"/>
    <cellStyle name="Standaard 4 2 3 6 2 2 5 2" xfId="9743" xr:uid="{0971536D-95A8-4F9B-8ECD-52061BEC1D16}"/>
    <cellStyle name="Standaard 4 2 3 6 2 2 5 2 2" xfId="25995" xr:uid="{71C48C87-C0CF-4315-9368-1B22B7AE12AA}"/>
    <cellStyle name="Standaard 4 2 3 6 2 2 5 3" xfId="13365" xr:uid="{F67FA78C-F54A-4070-88D3-FE250CC427B3}"/>
    <cellStyle name="Standaard 4 2 3 6 2 2 5 3 2" xfId="25996" xr:uid="{25F9CBBE-9F60-4F2E-980B-3AD4BF524BE0}"/>
    <cellStyle name="Standaard 4 2 3 6 2 2 5 4" xfId="18033" xr:uid="{BAD1B563-606C-4DB8-9791-C6D4A1B3E4EF}"/>
    <cellStyle name="Standaard 4 2 3 6 2 2 5 5" xfId="25994" xr:uid="{38664940-DA41-459F-94B5-BD185CFC882F}"/>
    <cellStyle name="Standaard 4 2 3 6 2 2 6" xfId="7412" xr:uid="{0D6F8C53-784B-4A35-AB56-C80F5DCB55F6}"/>
    <cellStyle name="Standaard 4 2 3 6 2 2 6 2" xfId="25997" xr:uid="{7F314FFA-90AB-43BA-809D-355AEE2D7B7B}"/>
    <cellStyle name="Standaard 4 2 3 6 2 2 7" xfId="13354" xr:uid="{39D3FCAE-57E7-47CD-983E-987A0BA3A036}"/>
    <cellStyle name="Standaard 4 2 3 6 2 2 7 2" xfId="25998" xr:uid="{C7C19900-5401-4E01-9D3C-5F0CE71A1520}"/>
    <cellStyle name="Standaard 4 2 3 6 2 2 8" xfId="18022" xr:uid="{0A6BB27E-6C25-457A-BCA2-F00D861E6C0E}"/>
    <cellStyle name="Standaard 4 2 3 6 2 2 9" xfId="25963" xr:uid="{76F24C69-2378-4FAD-AD9E-580379B7B90D}"/>
    <cellStyle name="Standaard 4 2 3 6 2 3" xfId="358" xr:uid="{00000000-0005-0000-0000-000062030000}"/>
    <cellStyle name="Standaard 4 2 3 6 2 3 2" xfId="1146" xr:uid="{00000000-0005-0000-0000-000063030000}"/>
    <cellStyle name="Standaard 4 2 3 6 2 3 2 2" xfId="6825" xr:uid="{5F1AD5EE-7957-461C-8776-81AD674E779F}"/>
    <cellStyle name="Standaard 4 2 3 6 2 3 2 2 2" xfId="11491" xr:uid="{E52E6A0F-F428-45B2-AB78-8DA4F638B452}"/>
    <cellStyle name="Standaard 4 2 3 6 2 3 2 2 2 2" xfId="26002" xr:uid="{8186E8ED-F449-4744-9C71-402D7DC80E79}"/>
    <cellStyle name="Standaard 4 2 3 6 2 3 2 2 3" xfId="13368" xr:uid="{CD1A2C8A-2754-4AFA-B520-A7CB48829627}"/>
    <cellStyle name="Standaard 4 2 3 6 2 3 2 2 3 2" xfId="26003" xr:uid="{2ED5B4DD-F71D-4769-8D59-13EFCC95CA73}"/>
    <cellStyle name="Standaard 4 2 3 6 2 3 2 2 4" xfId="18036" xr:uid="{2FFC58CF-C9E5-4519-9369-5D6E7B5AC7E6}"/>
    <cellStyle name="Standaard 4 2 3 6 2 3 2 2 5" xfId="26001" xr:uid="{2EDF41FF-6330-4D39-9D12-8D4986F29420}"/>
    <cellStyle name="Standaard 4 2 3 6 2 3 2 3" xfId="9160" xr:uid="{619DE6C2-EBD8-4543-908B-919AA06E60B4}"/>
    <cellStyle name="Standaard 4 2 3 6 2 3 2 3 2" xfId="26004" xr:uid="{02BD3A4B-EE8F-440D-B95B-1A208DF416BD}"/>
    <cellStyle name="Standaard 4 2 3 6 2 3 2 4" xfId="13367" xr:uid="{A90293ED-7DD9-4FFF-BEF5-16A0EEB5B0D4}"/>
    <cellStyle name="Standaard 4 2 3 6 2 3 2 4 2" xfId="26005" xr:uid="{52A8AFEB-83AC-4248-B3EA-AF7760FE7290}"/>
    <cellStyle name="Standaard 4 2 3 6 2 3 2 5" xfId="18035" xr:uid="{81546207-5844-4EC6-B12F-B708E1535165}"/>
    <cellStyle name="Standaard 4 2 3 6 2 3 2 6" xfId="26000" xr:uid="{CC9C8B81-873B-4913-B0E2-12FC2D3AF972}"/>
    <cellStyle name="Standaard 4 2 3 6 2 3 2 7" xfId="4494" xr:uid="{BA11D071-C662-4C33-9529-265B6540B523}"/>
    <cellStyle name="Standaard 4 2 3 6 2 3 3" xfId="1930" xr:uid="{00000000-0005-0000-0000-000064030000}"/>
    <cellStyle name="Standaard 4 2 3 6 2 3 3 2" xfId="6048" xr:uid="{A62297CE-0BF2-4139-9B5F-A954ADE24F9F}"/>
    <cellStyle name="Standaard 4 2 3 6 2 3 3 2 2" xfId="10714" xr:uid="{9CDFDADA-9B7A-4BE3-B0FE-EC42CB329B13}"/>
    <cellStyle name="Standaard 4 2 3 6 2 3 3 2 2 2" xfId="26008" xr:uid="{CEF9B838-DFD2-4F82-A147-C18E6FDA0701}"/>
    <cellStyle name="Standaard 4 2 3 6 2 3 3 2 3" xfId="13370" xr:uid="{8E9F709E-BA48-4401-BADD-2BE893E6F01D}"/>
    <cellStyle name="Standaard 4 2 3 6 2 3 3 2 3 2" xfId="26009" xr:uid="{6F26C7F3-6BB0-4B7C-BAAB-782DF98F001D}"/>
    <cellStyle name="Standaard 4 2 3 6 2 3 3 2 4" xfId="18038" xr:uid="{47BFEA0D-4056-4921-89B9-29CFD514168E}"/>
    <cellStyle name="Standaard 4 2 3 6 2 3 3 2 5" xfId="26007" xr:uid="{620B45DD-6B73-4C9D-BBCA-9B6B8790E9B0}"/>
    <cellStyle name="Standaard 4 2 3 6 2 3 3 3" xfId="8383" xr:uid="{79F0AEEC-599A-4871-9565-38B731D8A50D}"/>
    <cellStyle name="Standaard 4 2 3 6 2 3 3 3 2" xfId="26010" xr:uid="{9F436BF7-67D3-4B41-9F79-36B304D12CBE}"/>
    <cellStyle name="Standaard 4 2 3 6 2 3 3 4" xfId="13369" xr:uid="{411C48EE-EFED-42A6-9D2A-9C5FE1836F69}"/>
    <cellStyle name="Standaard 4 2 3 6 2 3 3 4 2" xfId="26011" xr:uid="{D4C44093-7402-4A5F-BD24-BF5E02D5C628}"/>
    <cellStyle name="Standaard 4 2 3 6 2 3 3 5" xfId="18037" xr:uid="{0C669700-A6E9-41DE-A3B1-9AB9FA05786A}"/>
    <cellStyle name="Standaard 4 2 3 6 2 3 3 6" xfId="26006" xr:uid="{B5C601FD-E2AF-4CAD-9B7E-A57C3F0CA9E8}"/>
    <cellStyle name="Standaard 4 2 3 6 2 3 3 7" xfId="3717" xr:uid="{B6BC4FBE-DF6E-4222-8D24-9FE2BE5522BE}"/>
    <cellStyle name="Standaard 4 2 3 6 2 3 4" xfId="5271" xr:uid="{8154A5D4-443F-4CCD-B81C-F3AAF248AF7B}"/>
    <cellStyle name="Standaard 4 2 3 6 2 3 4 2" xfId="9937" xr:uid="{AC4EEB85-BB20-4AF9-9742-E8DCA3955379}"/>
    <cellStyle name="Standaard 4 2 3 6 2 3 4 2 2" xfId="26013" xr:uid="{1EF9A6A4-F001-44D7-87E8-FAB824180BF1}"/>
    <cellStyle name="Standaard 4 2 3 6 2 3 4 3" xfId="13371" xr:uid="{8D288DD9-FFED-4D10-9B13-10DB6668D400}"/>
    <cellStyle name="Standaard 4 2 3 6 2 3 4 3 2" xfId="26014" xr:uid="{83959025-202C-4284-AED1-1DB690D1E737}"/>
    <cellStyle name="Standaard 4 2 3 6 2 3 4 4" xfId="18039" xr:uid="{7C62A050-B599-4C7E-883F-E0623212F1E3}"/>
    <cellStyle name="Standaard 4 2 3 6 2 3 4 5" xfId="26012" xr:uid="{85BE2CC8-4CA4-4A93-9F5F-EF96E739B5FF}"/>
    <cellStyle name="Standaard 4 2 3 6 2 3 5" xfId="7606" xr:uid="{F0289AB3-7BDB-49D7-96A7-7CFCF33B2E6B}"/>
    <cellStyle name="Standaard 4 2 3 6 2 3 5 2" xfId="26015" xr:uid="{A325B345-B128-43FB-AF54-2702A816E3FD}"/>
    <cellStyle name="Standaard 4 2 3 6 2 3 6" xfId="13366" xr:uid="{3398B500-D3CE-41B3-B153-17A8A6929D37}"/>
    <cellStyle name="Standaard 4 2 3 6 2 3 6 2" xfId="26016" xr:uid="{DAA9CF11-D397-4F20-8857-AA309666E012}"/>
    <cellStyle name="Standaard 4 2 3 6 2 3 7" xfId="18034" xr:uid="{8BB16984-17C7-46F7-A3DB-2EACB680CBDE}"/>
    <cellStyle name="Standaard 4 2 3 6 2 3 8" xfId="25999" xr:uid="{C8E5D21A-877E-4AF1-9F78-EC327447963C}"/>
    <cellStyle name="Standaard 4 2 3 6 2 3 9" xfId="2937" xr:uid="{1EE298FE-4278-4914-9190-529A489031FD}"/>
    <cellStyle name="Standaard 4 2 3 6 2 4" xfId="1143" xr:uid="{00000000-0005-0000-0000-000065030000}"/>
    <cellStyle name="Standaard 4 2 3 6 2 4 2" xfId="6437" xr:uid="{811E0947-D38D-400F-A031-13E55DBC140C}"/>
    <cellStyle name="Standaard 4 2 3 6 2 4 2 2" xfId="11103" xr:uid="{3F7C616F-B02D-436C-ABF3-2CDD820F3E11}"/>
    <cellStyle name="Standaard 4 2 3 6 2 4 2 2 2" xfId="26019" xr:uid="{E7C1E147-4EF5-4211-8600-D45CEDBFBC15}"/>
    <cellStyle name="Standaard 4 2 3 6 2 4 2 3" xfId="13373" xr:uid="{685644A2-4DD6-4453-8804-7BB289E9ADB9}"/>
    <cellStyle name="Standaard 4 2 3 6 2 4 2 3 2" xfId="26020" xr:uid="{799B59F5-EEB9-49DA-8B9C-020942BE7065}"/>
    <cellStyle name="Standaard 4 2 3 6 2 4 2 4" xfId="18041" xr:uid="{E236B985-755F-485F-8BCC-A2AEF7E6C5C0}"/>
    <cellStyle name="Standaard 4 2 3 6 2 4 2 5" xfId="26018" xr:uid="{9869D8EE-4A1E-4097-961A-26DA5A0C565C}"/>
    <cellStyle name="Standaard 4 2 3 6 2 4 3" xfId="8772" xr:uid="{C31347A9-E634-468D-B27B-A8E37C4E44F2}"/>
    <cellStyle name="Standaard 4 2 3 6 2 4 3 2" xfId="26021" xr:uid="{A010ED51-83B6-4FEB-B9D6-5B824527233F}"/>
    <cellStyle name="Standaard 4 2 3 6 2 4 4" xfId="13372" xr:uid="{73070FE3-B377-4C67-925B-AF373AB3A9E0}"/>
    <cellStyle name="Standaard 4 2 3 6 2 4 4 2" xfId="26022" xr:uid="{9701FB59-24A3-4F59-A7CC-50A094BB0C2D}"/>
    <cellStyle name="Standaard 4 2 3 6 2 4 5" xfId="18040" xr:uid="{7219F3C1-C348-435A-A9F9-0F5861C8B8FC}"/>
    <cellStyle name="Standaard 4 2 3 6 2 4 6" xfId="26017" xr:uid="{B4278C6A-4D7E-484D-ACC4-04766AB1BF35}"/>
    <cellStyle name="Standaard 4 2 3 6 2 4 7" xfId="4106" xr:uid="{98185E9A-6B57-4CA1-918A-4674E88CAF54}"/>
    <cellStyle name="Standaard 4 2 3 6 2 5" xfId="1927" xr:uid="{00000000-0005-0000-0000-000066030000}"/>
    <cellStyle name="Standaard 4 2 3 6 2 5 2" xfId="5660" xr:uid="{A1DBFBB0-171B-4952-923C-71E361D34F38}"/>
    <cellStyle name="Standaard 4 2 3 6 2 5 2 2" xfId="10326" xr:uid="{46F328B1-25AD-40F9-857C-9F635C181326}"/>
    <cellStyle name="Standaard 4 2 3 6 2 5 2 2 2" xfId="26025" xr:uid="{EB1A4B23-93B5-4D9D-B4BD-2D646FA04D61}"/>
    <cellStyle name="Standaard 4 2 3 6 2 5 2 3" xfId="13375" xr:uid="{58C1C271-1224-40B1-8F7A-123127DF9277}"/>
    <cellStyle name="Standaard 4 2 3 6 2 5 2 3 2" xfId="26026" xr:uid="{D54559C8-9D87-408A-BE2E-5F37951EA5E8}"/>
    <cellStyle name="Standaard 4 2 3 6 2 5 2 4" xfId="18043" xr:uid="{D89ECF92-B86B-44AC-A47D-ACF49C219B1D}"/>
    <cellStyle name="Standaard 4 2 3 6 2 5 2 5" xfId="26024" xr:uid="{42A4C357-912B-437C-9FAE-1B3AB364F9DA}"/>
    <cellStyle name="Standaard 4 2 3 6 2 5 3" xfId="7995" xr:uid="{D2DC7BD6-B023-4080-9AB7-966671098461}"/>
    <cellStyle name="Standaard 4 2 3 6 2 5 3 2" xfId="26027" xr:uid="{0B171A0C-05E8-4760-9573-99D4A51AACE8}"/>
    <cellStyle name="Standaard 4 2 3 6 2 5 4" xfId="13374" xr:uid="{33D716B9-F17F-4CEF-98AF-C2E3912A4587}"/>
    <cellStyle name="Standaard 4 2 3 6 2 5 4 2" xfId="26028" xr:uid="{04A7F3A7-9C7A-472F-97FB-A18290B2774C}"/>
    <cellStyle name="Standaard 4 2 3 6 2 5 5" xfId="18042" xr:uid="{EF352220-F58B-4326-827E-7A80B5D3485B}"/>
    <cellStyle name="Standaard 4 2 3 6 2 5 6" xfId="26023" xr:uid="{215AF877-46FE-459B-8106-2078DCC6AF63}"/>
    <cellStyle name="Standaard 4 2 3 6 2 5 7" xfId="3329" xr:uid="{794DC9C1-67E1-4777-A07A-DF14E45A597F}"/>
    <cellStyle name="Standaard 4 2 3 6 2 6" xfId="4883" xr:uid="{84FB76E1-649F-4CE5-8FBE-2C5557FADA85}"/>
    <cellStyle name="Standaard 4 2 3 6 2 6 2" xfId="9549" xr:uid="{073A085F-7DD0-46E5-9D65-233056CD216B}"/>
    <cellStyle name="Standaard 4 2 3 6 2 6 2 2" xfId="26030" xr:uid="{A63618D9-6188-4AEF-B3A3-BF1E12EF3594}"/>
    <cellStyle name="Standaard 4 2 3 6 2 6 3" xfId="13376" xr:uid="{A613D1AF-6FED-445B-BBF0-220BEDCD908F}"/>
    <cellStyle name="Standaard 4 2 3 6 2 6 3 2" xfId="26031" xr:uid="{3B71E447-B202-4986-AC5A-39EF3EB95789}"/>
    <cellStyle name="Standaard 4 2 3 6 2 6 4" xfId="18044" xr:uid="{206E07FE-96BE-469D-8240-1243AA892197}"/>
    <cellStyle name="Standaard 4 2 3 6 2 6 5" xfId="26029" xr:uid="{962FC83B-B6BF-4FBC-ACE9-99886F8573B6}"/>
    <cellStyle name="Standaard 4 2 3 6 2 7" xfId="7218" xr:uid="{49D3EE01-BEDE-4B60-AC31-2488BF61DA91}"/>
    <cellStyle name="Standaard 4 2 3 6 2 7 2" xfId="26032" xr:uid="{909D10B4-15F2-4AE5-A2F6-739C346EBCB7}"/>
    <cellStyle name="Standaard 4 2 3 6 2 8" xfId="13353" xr:uid="{127424AE-F35F-4BF8-89BF-0623E2117580}"/>
    <cellStyle name="Standaard 4 2 3 6 2 8 2" xfId="26033" xr:uid="{BC7A8029-6646-4145-ADBF-467102F4879E}"/>
    <cellStyle name="Standaard 4 2 3 6 2 9" xfId="18021" xr:uid="{DD420775-4630-456A-95C9-2671DEEFE15E}"/>
    <cellStyle name="Standaard 4 2 3 6 3" xfId="359" xr:uid="{00000000-0005-0000-0000-000067030000}"/>
    <cellStyle name="Standaard 4 2 3 6 3 10" xfId="2608" xr:uid="{C7025A6B-F77E-4734-AF5A-D293A03EB207}"/>
    <cellStyle name="Standaard 4 2 3 6 3 2" xfId="360" xr:uid="{00000000-0005-0000-0000-000068030000}"/>
    <cellStyle name="Standaard 4 2 3 6 3 2 2" xfId="1148" xr:uid="{00000000-0005-0000-0000-000069030000}"/>
    <cellStyle name="Standaard 4 2 3 6 3 2 2 2" xfId="6884" xr:uid="{8587F1D5-5112-40BB-B549-C992FD068D32}"/>
    <cellStyle name="Standaard 4 2 3 6 3 2 2 2 2" xfId="11550" xr:uid="{1316760C-83C9-4A0D-BF90-3BB7565D340E}"/>
    <cellStyle name="Standaard 4 2 3 6 3 2 2 2 2 2" xfId="26038" xr:uid="{165AC7BF-D50E-43A1-A7FA-E660B2C879B7}"/>
    <cellStyle name="Standaard 4 2 3 6 3 2 2 2 3" xfId="13380" xr:uid="{E3C0E431-18E3-44AC-8BB5-A517DEF6318D}"/>
    <cellStyle name="Standaard 4 2 3 6 3 2 2 2 3 2" xfId="26039" xr:uid="{2CD91D30-D292-4B89-B865-8978E79C5186}"/>
    <cellStyle name="Standaard 4 2 3 6 3 2 2 2 4" xfId="18048" xr:uid="{690CF8A1-7E51-4DFD-A56E-3FDD79290C36}"/>
    <cellStyle name="Standaard 4 2 3 6 3 2 2 2 5" xfId="26037" xr:uid="{98160E5D-861B-4FC2-9169-A3E9BE87B37A}"/>
    <cellStyle name="Standaard 4 2 3 6 3 2 2 3" xfId="9219" xr:uid="{E7CDCCA6-D31F-42FB-963B-73384BCC3E35}"/>
    <cellStyle name="Standaard 4 2 3 6 3 2 2 3 2" xfId="26040" xr:uid="{0A584F6C-C539-4507-89EB-FDABA75A9E70}"/>
    <cellStyle name="Standaard 4 2 3 6 3 2 2 4" xfId="13379" xr:uid="{909188BD-178B-4461-8D59-D93D733B7156}"/>
    <cellStyle name="Standaard 4 2 3 6 3 2 2 4 2" xfId="26041" xr:uid="{7B29A76A-619F-4D35-90CA-65C337D2664D}"/>
    <cellStyle name="Standaard 4 2 3 6 3 2 2 5" xfId="18047" xr:uid="{EAB32302-2954-45AF-80A4-D274A0319D3A}"/>
    <cellStyle name="Standaard 4 2 3 6 3 2 2 6" xfId="26036" xr:uid="{2228954B-2B1A-4777-B987-EAC5FD1E29E8}"/>
    <cellStyle name="Standaard 4 2 3 6 3 2 2 7" xfId="4553" xr:uid="{500F0F3B-FD68-445C-8926-C2737E9A09DC}"/>
    <cellStyle name="Standaard 4 2 3 6 3 2 3" xfId="1932" xr:uid="{00000000-0005-0000-0000-00006A030000}"/>
    <cellStyle name="Standaard 4 2 3 6 3 2 3 2" xfId="6107" xr:uid="{4FED2769-EDE7-4218-BD43-483705A75972}"/>
    <cellStyle name="Standaard 4 2 3 6 3 2 3 2 2" xfId="10773" xr:uid="{763721AC-EFEA-4F19-AF8F-B34CCEFC4934}"/>
    <cellStyle name="Standaard 4 2 3 6 3 2 3 2 2 2" xfId="26044" xr:uid="{2B77B578-12CB-494F-8128-61033AA4E281}"/>
    <cellStyle name="Standaard 4 2 3 6 3 2 3 2 3" xfId="13382" xr:uid="{F2AECAFF-A44F-4D10-B89D-AE4035731C15}"/>
    <cellStyle name="Standaard 4 2 3 6 3 2 3 2 3 2" xfId="26045" xr:uid="{53B48AC3-8AA8-4AE7-9EAA-C3AC779A2C2F}"/>
    <cellStyle name="Standaard 4 2 3 6 3 2 3 2 4" xfId="18050" xr:uid="{3837A745-C936-48DD-BE95-0083E55F9457}"/>
    <cellStyle name="Standaard 4 2 3 6 3 2 3 2 5" xfId="26043" xr:uid="{83DCB254-2108-46DB-AA0C-CD5B45F7B966}"/>
    <cellStyle name="Standaard 4 2 3 6 3 2 3 3" xfId="8442" xr:uid="{C87CDDC6-C544-4E6F-8D57-B0E101D8C486}"/>
    <cellStyle name="Standaard 4 2 3 6 3 2 3 3 2" xfId="26046" xr:uid="{8A815999-D4BC-46E7-8919-42533F9F026D}"/>
    <cellStyle name="Standaard 4 2 3 6 3 2 3 4" xfId="13381" xr:uid="{4F98BDBC-F5DF-474D-B5B7-0B190259DA52}"/>
    <cellStyle name="Standaard 4 2 3 6 3 2 3 4 2" xfId="26047" xr:uid="{3B002160-4708-4539-A23E-9C9C158CF55D}"/>
    <cellStyle name="Standaard 4 2 3 6 3 2 3 5" xfId="18049" xr:uid="{1245433C-5E64-49B5-B358-4BB6E8CCDE85}"/>
    <cellStyle name="Standaard 4 2 3 6 3 2 3 6" xfId="26042" xr:uid="{B6DC6D8C-08AA-48B3-9F8D-B863582C1BAA}"/>
    <cellStyle name="Standaard 4 2 3 6 3 2 3 7" xfId="3776" xr:uid="{3ED16D66-D0F4-4656-A565-B2D40D78DF48}"/>
    <cellStyle name="Standaard 4 2 3 6 3 2 4" xfId="5330" xr:uid="{CF192CFF-5369-4974-AC55-B21719A743D8}"/>
    <cellStyle name="Standaard 4 2 3 6 3 2 4 2" xfId="9996" xr:uid="{48438138-B22E-4D8C-BAA9-06D87396BC84}"/>
    <cellStyle name="Standaard 4 2 3 6 3 2 4 2 2" xfId="26049" xr:uid="{9A1C3EE5-4F87-4404-9F1E-BBA3E50ECB7D}"/>
    <cellStyle name="Standaard 4 2 3 6 3 2 4 3" xfId="13383" xr:uid="{1EAC4AD6-755E-4784-913B-C38A5B03EB32}"/>
    <cellStyle name="Standaard 4 2 3 6 3 2 4 3 2" xfId="26050" xr:uid="{793A2A66-06EE-4A05-9409-AFCCAD80C07C}"/>
    <cellStyle name="Standaard 4 2 3 6 3 2 4 4" xfId="18051" xr:uid="{6EF05E89-4796-4E54-9ACE-9BEADF30F956}"/>
    <cellStyle name="Standaard 4 2 3 6 3 2 4 5" xfId="26048" xr:uid="{28047AB7-097E-4DDF-8FC2-DC079884D05D}"/>
    <cellStyle name="Standaard 4 2 3 6 3 2 5" xfId="7665" xr:uid="{9B516DCE-F55A-47E2-8354-FAC29EDA0B08}"/>
    <cellStyle name="Standaard 4 2 3 6 3 2 5 2" xfId="26051" xr:uid="{B02E75EB-9097-4707-94FA-7BEFA53810DF}"/>
    <cellStyle name="Standaard 4 2 3 6 3 2 6" xfId="13378" xr:uid="{6267310C-F09B-4735-8337-16DFE776C57D}"/>
    <cellStyle name="Standaard 4 2 3 6 3 2 6 2" xfId="26052" xr:uid="{7950D5BC-1B29-4DD8-84CB-2DAA99382861}"/>
    <cellStyle name="Standaard 4 2 3 6 3 2 7" xfId="18046" xr:uid="{C0624747-E7CB-44AD-AE89-C507BE73AEF0}"/>
    <cellStyle name="Standaard 4 2 3 6 3 2 8" xfId="26035" xr:uid="{D86F39B9-7D80-4B21-8A8F-DC00AEE58F1A}"/>
    <cellStyle name="Standaard 4 2 3 6 3 2 9" xfId="2996" xr:uid="{C34B4D07-B8B1-43CF-B335-85524614382B}"/>
    <cellStyle name="Standaard 4 2 3 6 3 3" xfId="1147" xr:uid="{00000000-0005-0000-0000-00006B030000}"/>
    <cellStyle name="Standaard 4 2 3 6 3 3 2" xfId="6496" xr:uid="{0A204575-6DDD-4975-8295-5DB7D9CCA4F8}"/>
    <cellStyle name="Standaard 4 2 3 6 3 3 2 2" xfId="11162" xr:uid="{367DDF63-DA84-48CA-BB4B-CC62C90DB0F7}"/>
    <cellStyle name="Standaard 4 2 3 6 3 3 2 2 2" xfId="26055" xr:uid="{305F2497-E446-4BE9-B33A-73BB7DA0FB4E}"/>
    <cellStyle name="Standaard 4 2 3 6 3 3 2 3" xfId="13385" xr:uid="{6ECD901C-6A39-4EB9-82A5-715066311773}"/>
    <cellStyle name="Standaard 4 2 3 6 3 3 2 3 2" xfId="26056" xr:uid="{7DB44F8C-537A-4E95-BE68-A1851C5163E8}"/>
    <cellStyle name="Standaard 4 2 3 6 3 3 2 4" xfId="18053" xr:uid="{E148F07A-983D-48FF-8970-229D571ECB61}"/>
    <cellStyle name="Standaard 4 2 3 6 3 3 2 5" xfId="26054" xr:uid="{D1998517-5683-4306-AEFE-5EE764231D77}"/>
    <cellStyle name="Standaard 4 2 3 6 3 3 3" xfId="8831" xr:uid="{56AE209B-E71E-43CD-B579-43F91BD0F4E4}"/>
    <cellStyle name="Standaard 4 2 3 6 3 3 3 2" xfId="26057" xr:uid="{96C6F93B-AD68-4F92-8C79-3E43B0238A63}"/>
    <cellStyle name="Standaard 4 2 3 6 3 3 4" xfId="13384" xr:uid="{3EB12B5C-DD1E-4AD3-B8BD-0BDF904C22B8}"/>
    <cellStyle name="Standaard 4 2 3 6 3 3 4 2" xfId="26058" xr:uid="{24C60349-377E-4B85-BEA9-AE30168BF707}"/>
    <cellStyle name="Standaard 4 2 3 6 3 3 5" xfId="18052" xr:uid="{C738D0D3-7A6D-4A39-88EC-53592617C6EE}"/>
    <cellStyle name="Standaard 4 2 3 6 3 3 6" xfId="26053" xr:uid="{84D0FCB6-00BE-48E5-BEF0-41DF08262ADD}"/>
    <cellStyle name="Standaard 4 2 3 6 3 3 7" xfId="4165" xr:uid="{D56D6FD5-4CEB-48D7-8766-3D00BE76E7BE}"/>
    <cellStyle name="Standaard 4 2 3 6 3 4" xfId="1931" xr:uid="{00000000-0005-0000-0000-00006C030000}"/>
    <cellStyle name="Standaard 4 2 3 6 3 4 2" xfId="5719" xr:uid="{0B00073E-FB9A-4F9B-BDB1-DB8D465EDF17}"/>
    <cellStyle name="Standaard 4 2 3 6 3 4 2 2" xfId="10385" xr:uid="{AA4075FA-9E35-4046-ACBC-BB27A98B6F45}"/>
    <cellStyle name="Standaard 4 2 3 6 3 4 2 2 2" xfId="26061" xr:uid="{2E1458E1-E502-4F73-8257-4BA30B8F94D9}"/>
    <cellStyle name="Standaard 4 2 3 6 3 4 2 3" xfId="13387" xr:uid="{00107AAE-D01C-4545-88AE-FA6D786DB60C}"/>
    <cellStyle name="Standaard 4 2 3 6 3 4 2 3 2" xfId="26062" xr:uid="{D712E073-5941-4D66-ADD6-15EDA34DDD78}"/>
    <cellStyle name="Standaard 4 2 3 6 3 4 2 4" xfId="18055" xr:uid="{B81874E1-08E2-4AA4-9EF7-6D5ED5974192}"/>
    <cellStyle name="Standaard 4 2 3 6 3 4 2 5" xfId="26060" xr:uid="{E27B13BA-77F2-411F-8F11-D27924D40231}"/>
    <cellStyle name="Standaard 4 2 3 6 3 4 3" xfId="8054" xr:uid="{82D0BF20-BCF5-4322-AD5D-356D09EE2554}"/>
    <cellStyle name="Standaard 4 2 3 6 3 4 3 2" xfId="26063" xr:uid="{6DCC0820-CFA9-44D6-8D77-07EEAFE3D847}"/>
    <cellStyle name="Standaard 4 2 3 6 3 4 4" xfId="13386" xr:uid="{3C4450C1-AB50-4E74-B5C4-D4418975321B}"/>
    <cellStyle name="Standaard 4 2 3 6 3 4 4 2" xfId="26064" xr:uid="{048C3B85-6D3F-4157-B190-E838C93BB528}"/>
    <cellStyle name="Standaard 4 2 3 6 3 4 5" xfId="18054" xr:uid="{CA94460C-FB0C-41CC-8004-BC9547F743D8}"/>
    <cellStyle name="Standaard 4 2 3 6 3 4 6" xfId="26059" xr:uid="{ADA2A55A-8403-4F0C-9DD3-4A5E3810EE4A}"/>
    <cellStyle name="Standaard 4 2 3 6 3 4 7" xfId="3388" xr:uid="{DC0C8E37-0FF2-4609-96DE-9905DAF9A0E8}"/>
    <cellStyle name="Standaard 4 2 3 6 3 5" xfId="4942" xr:uid="{1CDCAEAF-22E8-43B6-8E88-C2073FC25C20}"/>
    <cellStyle name="Standaard 4 2 3 6 3 5 2" xfId="9608" xr:uid="{5621751D-416F-4FB6-9C48-54DA5CA01141}"/>
    <cellStyle name="Standaard 4 2 3 6 3 5 2 2" xfId="26066" xr:uid="{D0EAE228-7C6E-414C-B347-6507569579FC}"/>
    <cellStyle name="Standaard 4 2 3 6 3 5 3" xfId="13388" xr:uid="{BEF3BE2F-CF48-4A95-8F46-75232B1C76CA}"/>
    <cellStyle name="Standaard 4 2 3 6 3 5 3 2" xfId="26067" xr:uid="{5E31C35E-BF73-4CE6-8031-A92CA633F937}"/>
    <cellStyle name="Standaard 4 2 3 6 3 5 4" xfId="18056" xr:uid="{C609A4E1-5C83-43E5-BC6E-608D76363E62}"/>
    <cellStyle name="Standaard 4 2 3 6 3 5 5" xfId="26065" xr:uid="{988B7A1A-A1B2-4BE6-940F-05E8BC97FD60}"/>
    <cellStyle name="Standaard 4 2 3 6 3 6" xfId="7277" xr:uid="{DB26771F-FA2E-4893-94AC-76CE7D7287DD}"/>
    <cellStyle name="Standaard 4 2 3 6 3 6 2" xfId="26068" xr:uid="{F5CB4CBE-20C8-4FAE-BCD6-E3BBFC6C7D4F}"/>
    <cellStyle name="Standaard 4 2 3 6 3 7" xfId="13377" xr:uid="{AF74CC62-6705-428E-91FE-4BDF9CC702CD}"/>
    <cellStyle name="Standaard 4 2 3 6 3 7 2" xfId="26069" xr:uid="{704AB470-0F6F-47C9-8860-9C451C790B67}"/>
    <cellStyle name="Standaard 4 2 3 6 3 8" xfId="18045" xr:uid="{FD7A8492-BEE5-411A-9F91-56C5A04C725D}"/>
    <cellStyle name="Standaard 4 2 3 6 3 9" xfId="26034" xr:uid="{51B8B13F-2445-43FD-A4F9-A7ED985BE691}"/>
    <cellStyle name="Standaard 4 2 3 6 4" xfId="361" xr:uid="{00000000-0005-0000-0000-00006D030000}"/>
    <cellStyle name="Standaard 4 2 3 6 4 2" xfId="1149" xr:uid="{00000000-0005-0000-0000-00006E030000}"/>
    <cellStyle name="Standaard 4 2 3 6 4 2 2" xfId="6690" xr:uid="{5E9ADEC4-28D4-4C7C-9493-A7D0483BDEE5}"/>
    <cellStyle name="Standaard 4 2 3 6 4 2 2 2" xfId="11356" xr:uid="{2824432D-5446-4A59-8337-99B9F5B61E9F}"/>
    <cellStyle name="Standaard 4 2 3 6 4 2 2 2 2" xfId="26073" xr:uid="{0C5A75AA-6610-4644-8113-F2C37AC44167}"/>
    <cellStyle name="Standaard 4 2 3 6 4 2 2 3" xfId="13391" xr:uid="{539FF0D5-54B5-4CF5-945C-331A0ADE2782}"/>
    <cellStyle name="Standaard 4 2 3 6 4 2 2 3 2" xfId="26074" xr:uid="{0B5826D5-383C-4510-ADE1-B2B736EA238C}"/>
    <cellStyle name="Standaard 4 2 3 6 4 2 2 4" xfId="18059" xr:uid="{AA76B6FB-DED4-425E-AFEF-06D9C1CF07AA}"/>
    <cellStyle name="Standaard 4 2 3 6 4 2 2 5" xfId="26072" xr:uid="{7A5226C1-1A09-4CD5-A7C7-2F92400B39DD}"/>
    <cellStyle name="Standaard 4 2 3 6 4 2 3" xfId="9025" xr:uid="{410EAE9B-593C-4DA6-9064-2C2256EE4E9C}"/>
    <cellStyle name="Standaard 4 2 3 6 4 2 3 2" xfId="26075" xr:uid="{5138D046-B467-44DC-8518-A60D64EA8392}"/>
    <cellStyle name="Standaard 4 2 3 6 4 2 4" xfId="13390" xr:uid="{B36DDDF7-9C1F-407E-ADB9-282081B82B89}"/>
    <cellStyle name="Standaard 4 2 3 6 4 2 4 2" xfId="26076" xr:uid="{D15046AD-856F-4103-A51F-63078FB3C8D3}"/>
    <cellStyle name="Standaard 4 2 3 6 4 2 5" xfId="18058" xr:uid="{48F5B57F-FAE9-413D-99CA-9676F896920E}"/>
    <cellStyle name="Standaard 4 2 3 6 4 2 6" xfId="26071" xr:uid="{6FF5A6CC-78A6-4EB4-A3F1-97F4F232799C}"/>
    <cellStyle name="Standaard 4 2 3 6 4 2 7" xfId="4359" xr:uid="{EFE6ADB3-AEB9-4C0F-8D42-84249C1C4778}"/>
    <cellStyle name="Standaard 4 2 3 6 4 3" xfId="1933" xr:uid="{00000000-0005-0000-0000-00006F030000}"/>
    <cellStyle name="Standaard 4 2 3 6 4 3 2" xfId="5913" xr:uid="{F1545736-5850-4A5A-8986-DA159879CBE8}"/>
    <cellStyle name="Standaard 4 2 3 6 4 3 2 2" xfId="10579" xr:uid="{F6297C01-8DA6-4404-AC6B-26C900E70C6D}"/>
    <cellStyle name="Standaard 4 2 3 6 4 3 2 2 2" xfId="26079" xr:uid="{764C4D92-BCE0-45FC-BF00-A9A8522FCDAE}"/>
    <cellStyle name="Standaard 4 2 3 6 4 3 2 3" xfId="13393" xr:uid="{BB6AEE35-2D3E-448D-B7D8-543CC8150417}"/>
    <cellStyle name="Standaard 4 2 3 6 4 3 2 3 2" xfId="26080" xr:uid="{230D41EF-55FC-4882-A93D-B3666579C2F4}"/>
    <cellStyle name="Standaard 4 2 3 6 4 3 2 4" xfId="18061" xr:uid="{510C595A-1187-4D8D-8668-59FC5E787345}"/>
    <cellStyle name="Standaard 4 2 3 6 4 3 2 5" xfId="26078" xr:uid="{10436E07-31FD-4893-9221-97EBEE2D00D3}"/>
    <cellStyle name="Standaard 4 2 3 6 4 3 3" xfId="8248" xr:uid="{F39ADD08-9620-4512-8C5B-4B45671B050C}"/>
    <cellStyle name="Standaard 4 2 3 6 4 3 3 2" xfId="26081" xr:uid="{DD1CE947-3291-4290-BAEC-A2194469A7A6}"/>
    <cellStyle name="Standaard 4 2 3 6 4 3 4" xfId="13392" xr:uid="{07EFB9F7-22A7-49FC-9DAA-189E5045E9C6}"/>
    <cellStyle name="Standaard 4 2 3 6 4 3 4 2" xfId="26082" xr:uid="{74C92252-B5AA-4962-8407-F82EA2859DC4}"/>
    <cellStyle name="Standaard 4 2 3 6 4 3 5" xfId="18060" xr:uid="{29BE050C-89C4-4031-9138-F0DE4EB4B3BC}"/>
    <cellStyle name="Standaard 4 2 3 6 4 3 6" xfId="26077" xr:uid="{4EACDD1C-F2A8-4AD6-AE8A-51EFD31F3AC2}"/>
    <cellStyle name="Standaard 4 2 3 6 4 3 7" xfId="3582" xr:uid="{0DA5C174-B19B-4AE9-ADD5-223B7E491281}"/>
    <cellStyle name="Standaard 4 2 3 6 4 4" xfId="5136" xr:uid="{946B9B81-292A-40B4-85D9-0AFC45768E5C}"/>
    <cellStyle name="Standaard 4 2 3 6 4 4 2" xfId="9802" xr:uid="{CFD520AA-0574-4337-9B94-967431926454}"/>
    <cellStyle name="Standaard 4 2 3 6 4 4 2 2" xfId="26084" xr:uid="{06820235-1147-4726-91DA-9F787909307E}"/>
    <cellStyle name="Standaard 4 2 3 6 4 4 3" xfId="13394" xr:uid="{07BE734C-51EA-4BA6-A69E-6C473CC49F31}"/>
    <cellStyle name="Standaard 4 2 3 6 4 4 3 2" xfId="26085" xr:uid="{61AEE0C9-1F5A-48BB-AA76-11CC38095A8E}"/>
    <cellStyle name="Standaard 4 2 3 6 4 4 4" xfId="18062" xr:uid="{C2B93F94-1DA2-4AC2-92BB-5D58047FA13A}"/>
    <cellStyle name="Standaard 4 2 3 6 4 4 5" xfId="26083" xr:uid="{B1561584-4FFE-4F79-BA22-ED229D7D1794}"/>
    <cellStyle name="Standaard 4 2 3 6 4 5" xfId="7471" xr:uid="{19D7C076-725A-46FA-9CC1-516EECB401A3}"/>
    <cellStyle name="Standaard 4 2 3 6 4 5 2" xfId="26086" xr:uid="{01829FD6-F913-467D-91A5-DC742C417112}"/>
    <cellStyle name="Standaard 4 2 3 6 4 6" xfId="13389" xr:uid="{279C48F6-808E-4EA6-BB94-D1ADEA6C5F11}"/>
    <cellStyle name="Standaard 4 2 3 6 4 6 2" xfId="26087" xr:uid="{6DB2ACF8-47D1-456A-B9FF-11904A811224}"/>
    <cellStyle name="Standaard 4 2 3 6 4 7" xfId="18057" xr:uid="{DB156222-1D2F-4CEA-97FB-CD703E53797B}"/>
    <cellStyle name="Standaard 4 2 3 6 4 8" xfId="26070" xr:uid="{E5BD035E-DD31-41A1-B204-65C63E4ADE7B}"/>
    <cellStyle name="Standaard 4 2 3 6 4 9" xfId="2802" xr:uid="{580202A9-3E80-42FE-AE18-D7A60A59CD9E}"/>
    <cellStyle name="Standaard 4 2 3 6 5" xfId="837" xr:uid="{00000000-0005-0000-0000-000070030000}"/>
    <cellStyle name="Standaard 4 2 3 6 5 2" xfId="6302" xr:uid="{81DD6AB4-87ED-4542-8046-E97D5E183AAD}"/>
    <cellStyle name="Standaard 4 2 3 6 5 2 2" xfId="10968" xr:uid="{D431A170-5EBA-400D-84F8-7768704867F1}"/>
    <cellStyle name="Standaard 4 2 3 6 5 2 2 2" xfId="26090" xr:uid="{F41EE715-6A47-4529-82B9-151B2C7A3524}"/>
    <cellStyle name="Standaard 4 2 3 6 5 2 3" xfId="13396" xr:uid="{6B0D69FF-2508-477E-AF20-85BD3C95578C}"/>
    <cellStyle name="Standaard 4 2 3 6 5 2 3 2" xfId="26091" xr:uid="{30AC007E-E496-4B1D-A879-7930C1BCA2F0}"/>
    <cellStyle name="Standaard 4 2 3 6 5 2 4" xfId="18064" xr:uid="{E94A795D-8DF0-4CD6-8B38-222F7DD52A0B}"/>
    <cellStyle name="Standaard 4 2 3 6 5 2 5" xfId="26089" xr:uid="{4BB5DED1-3A36-435C-8F57-E67FB3F8DD19}"/>
    <cellStyle name="Standaard 4 2 3 6 5 3" xfId="8637" xr:uid="{CE1A398F-1906-4D65-A88E-676E31E65407}"/>
    <cellStyle name="Standaard 4 2 3 6 5 3 2" xfId="26092" xr:uid="{7BBBE363-6767-40D6-9749-899FEC0770CF}"/>
    <cellStyle name="Standaard 4 2 3 6 5 4" xfId="13395" xr:uid="{EE2289B1-1FC0-49AF-BA2A-8EB49572F3AF}"/>
    <cellStyle name="Standaard 4 2 3 6 5 4 2" xfId="26093" xr:uid="{8C5593EC-CDC1-4A87-94F0-BF79E4C9C1D7}"/>
    <cellStyle name="Standaard 4 2 3 6 5 5" xfId="18063" xr:uid="{79AC64B2-6E27-4109-BCD3-76B621F86FC1}"/>
    <cellStyle name="Standaard 4 2 3 6 5 6" xfId="26088" xr:uid="{671EEF7A-88C3-4BF9-99E7-2621638E91E5}"/>
    <cellStyle name="Standaard 4 2 3 6 5 7" xfId="3971" xr:uid="{695BD3D4-DC3F-44D7-AC52-8F2585DCDEB3}"/>
    <cellStyle name="Standaard 4 2 3 6 6" xfId="1621" xr:uid="{00000000-0005-0000-0000-000071030000}"/>
    <cellStyle name="Standaard 4 2 3 6 6 2" xfId="5525" xr:uid="{B9E743DB-A1AA-44F7-8B0F-690CD8B04942}"/>
    <cellStyle name="Standaard 4 2 3 6 6 2 2" xfId="10191" xr:uid="{05A654CC-A596-455F-AAC5-37241DDEFE29}"/>
    <cellStyle name="Standaard 4 2 3 6 6 2 2 2" xfId="26096" xr:uid="{66C03D6F-70D6-4BF0-A510-76F69B3D236F}"/>
    <cellStyle name="Standaard 4 2 3 6 6 2 3" xfId="13398" xr:uid="{9EBC30DF-E232-4482-B82E-119BB65BF05B}"/>
    <cellStyle name="Standaard 4 2 3 6 6 2 3 2" xfId="26097" xr:uid="{C8C1AA46-5A34-42C5-8FF1-60A62A191184}"/>
    <cellStyle name="Standaard 4 2 3 6 6 2 4" xfId="18066" xr:uid="{92FDCD90-6C18-4510-B913-AA2685EA1E2B}"/>
    <cellStyle name="Standaard 4 2 3 6 6 2 5" xfId="26095" xr:uid="{A2E5511B-0BD3-49C7-BCE2-DE5BB601EE79}"/>
    <cellStyle name="Standaard 4 2 3 6 6 3" xfId="7860" xr:uid="{44B67F14-1FD0-4411-8049-B0DFBF7F9B02}"/>
    <cellStyle name="Standaard 4 2 3 6 6 3 2" xfId="26098" xr:uid="{5318DAD3-9AE5-4CB4-A98E-8687E365104E}"/>
    <cellStyle name="Standaard 4 2 3 6 6 4" xfId="13397" xr:uid="{E668709B-7591-4D63-B185-3D75DF6D65E0}"/>
    <cellStyle name="Standaard 4 2 3 6 6 4 2" xfId="26099" xr:uid="{4BB00067-2C81-4300-83B7-AD04B713DC6E}"/>
    <cellStyle name="Standaard 4 2 3 6 6 5" xfId="18065" xr:uid="{3FF78E57-13E0-43B3-B83F-BF7D0587B08F}"/>
    <cellStyle name="Standaard 4 2 3 6 6 6" xfId="26094" xr:uid="{53703F62-5BD1-4D9A-9DC9-BFBC38EC1154}"/>
    <cellStyle name="Standaard 4 2 3 6 6 7" xfId="3194" xr:uid="{A54D97C3-7607-48BF-8CB1-9E89002D124D}"/>
    <cellStyle name="Standaard 4 2 3 6 7" xfId="4748" xr:uid="{C0EDD383-EF3E-44B9-9038-18B441323FC0}"/>
    <cellStyle name="Standaard 4 2 3 6 7 2" xfId="9414" xr:uid="{A457216D-4DD1-4E99-A837-B583F4D2AB10}"/>
    <cellStyle name="Standaard 4 2 3 6 7 2 2" xfId="26101" xr:uid="{6C370267-5BF0-4EDC-9473-24C5FA6430F6}"/>
    <cellStyle name="Standaard 4 2 3 6 7 3" xfId="13399" xr:uid="{C3A07AB0-658B-4A9D-9039-11BAF2B284B2}"/>
    <cellStyle name="Standaard 4 2 3 6 7 3 2" xfId="26102" xr:uid="{C171E766-7B7C-42EF-A13E-1AF5F2F1D769}"/>
    <cellStyle name="Standaard 4 2 3 6 7 4" xfId="18067" xr:uid="{875D15B5-7118-42B3-ADEE-F79F732BB24D}"/>
    <cellStyle name="Standaard 4 2 3 6 7 5" xfId="26100" xr:uid="{C49DC55E-554C-4D13-89A2-C3EDB8EC7D5F}"/>
    <cellStyle name="Standaard 4 2 3 6 8" xfId="7120" xr:uid="{2331A65B-2632-4249-BAB3-C7E6E0FB68D5}"/>
    <cellStyle name="Standaard 4 2 3 6 8 2" xfId="26103" xr:uid="{2612F385-8824-4F3E-80D6-FB9A37483B59}"/>
    <cellStyle name="Standaard 4 2 3 6 9" xfId="13352" xr:uid="{9F69812A-52C3-4821-BEE7-1967B63659F3}"/>
    <cellStyle name="Standaard 4 2 3 6 9 2" xfId="26104" xr:uid="{7E9FF9EC-B37D-41BB-A087-6E7462D128C2}"/>
    <cellStyle name="Standaard 4 2 3 7" xfId="45" xr:uid="{00000000-0005-0000-0000-000072030000}"/>
    <cellStyle name="Standaard 4 2 3 7 10" xfId="18068" xr:uid="{C240903E-516C-4626-99D7-426A095DF534}"/>
    <cellStyle name="Standaard 4 2 3 7 11" xfId="26105" xr:uid="{F1750C59-5294-41C5-9C64-67353FD4BBF4}"/>
    <cellStyle name="Standaard 4 2 3 7 12" xfId="2415" xr:uid="{E5B03F1C-101F-48CB-BC34-D360FC3424D1}"/>
    <cellStyle name="Standaard 4 2 3 7 2" xfId="362" xr:uid="{00000000-0005-0000-0000-000073030000}"/>
    <cellStyle name="Standaard 4 2 3 7 2 10" xfId="26106" xr:uid="{0A9B0D95-5468-41A7-A354-FB4C217AD505}"/>
    <cellStyle name="Standaard 4 2 3 7 2 11" xfId="2501" xr:uid="{F566486F-7F3C-4C7F-A5FE-5B700A8A7FD9}"/>
    <cellStyle name="Standaard 4 2 3 7 2 2" xfId="363" xr:uid="{00000000-0005-0000-0000-000074030000}"/>
    <cellStyle name="Standaard 4 2 3 7 2 2 10" xfId="2695" xr:uid="{05DC7975-0FE9-4660-AD48-7ED74A4C1093}"/>
    <cellStyle name="Standaard 4 2 3 7 2 2 2" xfId="364" xr:uid="{00000000-0005-0000-0000-000075030000}"/>
    <cellStyle name="Standaard 4 2 3 7 2 2 2 2" xfId="1152" xr:uid="{00000000-0005-0000-0000-000076030000}"/>
    <cellStyle name="Standaard 4 2 3 7 2 2 2 2 2" xfId="6971" xr:uid="{852DD917-ADFE-4170-9778-BC10923B7AEC}"/>
    <cellStyle name="Standaard 4 2 3 7 2 2 2 2 2 2" xfId="11637" xr:uid="{863BDA32-B4BF-4C4C-9850-8BB067A8A3E9}"/>
    <cellStyle name="Standaard 4 2 3 7 2 2 2 2 2 2 2" xfId="26111" xr:uid="{5C94DB48-D3B9-4075-A961-6D081B654E5D}"/>
    <cellStyle name="Standaard 4 2 3 7 2 2 2 2 2 3" xfId="13405" xr:uid="{825ABC38-0486-4A34-8FE6-E13FC2F205F9}"/>
    <cellStyle name="Standaard 4 2 3 7 2 2 2 2 2 3 2" xfId="26112" xr:uid="{A61DBE67-2002-4B12-86BF-A1E08B82BBF4}"/>
    <cellStyle name="Standaard 4 2 3 7 2 2 2 2 2 4" xfId="18073" xr:uid="{B01BF2C8-3CC2-4D6D-A2AC-642407F35D8B}"/>
    <cellStyle name="Standaard 4 2 3 7 2 2 2 2 2 5" xfId="26110" xr:uid="{63A5619A-182A-41D9-B589-BF6C2F27C425}"/>
    <cellStyle name="Standaard 4 2 3 7 2 2 2 2 3" xfId="9306" xr:uid="{B2AB3957-1989-41AA-A767-6E553D185195}"/>
    <cellStyle name="Standaard 4 2 3 7 2 2 2 2 3 2" xfId="26113" xr:uid="{877BE587-4D03-41A0-BBCF-B86815B8E1BA}"/>
    <cellStyle name="Standaard 4 2 3 7 2 2 2 2 4" xfId="13404" xr:uid="{FDB32627-623E-443D-AD64-C51A07844F24}"/>
    <cellStyle name="Standaard 4 2 3 7 2 2 2 2 4 2" xfId="26114" xr:uid="{FBA7F313-0C1F-48BE-8AD1-3765DA90D9B2}"/>
    <cellStyle name="Standaard 4 2 3 7 2 2 2 2 5" xfId="18072" xr:uid="{0F16D7FF-74FA-4C03-BB78-C7371369B860}"/>
    <cellStyle name="Standaard 4 2 3 7 2 2 2 2 6" xfId="26109" xr:uid="{CBF58338-2E54-4515-AC68-29C72B08E9B6}"/>
    <cellStyle name="Standaard 4 2 3 7 2 2 2 2 7" xfId="4640" xr:uid="{EA207D61-428B-4C21-A304-BC3A824CD602}"/>
    <cellStyle name="Standaard 4 2 3 7 2 2 2 3" xfId="1936" xr:uid="{00000000-0005-0000-0000-000077030000}"/>
    <cellStyle name="Standaard 4 2 3 7 2 2 2 3 2" xfId="6194" xr:uid="{46694378-521D-45A5-B48F-EFDDD878BDD9}"/>
    <cellStyle name="Standaard 4 2 3 7 2 2 2 3 2 2" xfId="10860" xr:uid="{EAE9DF8C-0F07-42DB-B9E8-B332E5EC0541}"/>
    <cellStyle name="Standaard 4 2 3 7 2 2 2 3 2 2 2" xfId="26117" xr:uid="{9ADBA7B3-1911-40BD-8953-4961554EE54B}"/>
    <cellStyle name="Standaard 4 2 3 7 2 2 2 3 2 3" xfId="13407" xr:uid="{3B908543-5FD5-46A6-993E-C49600BAE9BB}"/>
    <cellStyle name="Standaard 4 2 3 7 2 2 2 3 2 3 2" xfId="26118" xr:uid="{C602564C-96B2-4E5C-B2F2-56353CD3273D}"/>
    <cellStyle name="Standaard 4 2 3 7 2 2 2 3 2 4" xfId="18075" xr:uid="{FC020985-87D8-4F10-9E6B-BE0F28615099}"/>
    <cellStyle name="Standaard 4 2 3 7 2 2 2 3 2 5" xfId="26116" xr:uid="{B99CD5FC-E619-45D3-BB3C-BCD2AFA55547}"/>
    <cellStyle name="Standaard 4 2 3 7 2 2 2 3 3" xfId="8529" xr:uid="{3647C1ED-2940-4BD4-A03E-86E4D67DF475}"/>
    <cellStyle name="Standaard 4 2 3 7 2 2 2 3 3 2" xfId="26119" xr:uid="{43FA6E84-4FF3-4E47-B978-79125E5B716F}"/>
    <cellStyle name="Standaard 4 2 3 7 2 2 2 3 4" xfId="13406" xr:uid="{806CDFAB-823C-4AC3-957C-87AF73A5B600}"/>
    <cellStyle name="Standaard 4 2 3 7 2 2 2 3 4 2" xfId="26120" xr:uid="{0B032FF0-8121-4D24-B56B-2C4EA5E6AC32}"/>
    <cellStyle name="Standaard 4 2 3 7 2 2 2 3 5" xfId="18074" xr:uid="{7D59E45B-DC69-4637-BC44-516C6BE0F992}"/>
    <cellStyle name="Standaard 4 2 3 7 2 2 2 3 6" xfId="26115" xr:uid="{6B5A0C1F-B2D6-4097-8140-47553E42E38D}"/>
    <cellStyle name="Standaard 4 2 3 7 2 2 2 3 7" xfId="3863" xr:uid="{5EDDB18C-4817-4A22-9078-A01F9F167032}"/>
    <cellStyle name="Standaard 4 2 3 7 2 2 2 4" xfId="5417" xr:uid="{2E171954-3F51-4E78-BE4C-68BEA63A4BDD}"/>
    <cellStyle name="Standaard 4 2 3 7 2 2 2 4 2" xfId="10083" xr:uid="{D40AF260-CFD0-45A2-B0C5-E5ECB0B1411F}"/>
    <cellStyle name="Standaard 4 2 3 7 2 2 2 4 2 2" xfId="26122" xr:uid="{1C2DF12B-27FF-48CA-918F-625498D9B62E}"/>
    <cellStyle name="Standaard 4 2 3 7 2 2 2 4 3" xfId="13408" xr:uid="{72235F84-26B4-4CB6-8127-942A04E26DC7}"/>
    <cellStyle name="Standaard 4 2 3 7 2 2 2 4 3 2" xfId="26123" xr:uid="{D2A92BAE-FE09-4F8E-8B4E-33667CD13398}"/>
    <cellStyle name="Standaard 4 2 3 7 2 2 2 4 4" xfId="18076" xr:uid="{325D2A56-EC6C-4269-8B3D-1B3FC6CC5D72}"/>
    <cellStyle name="Standaard 4 2 3 7 2 2 2 4 5" xfId="26121" xr:uid="{4B7D099D-6EF5-49EF-91FB-EC5D593ED3BC}"/>
    <cellStyle name="Standaard 4 2 3 7 2 2 2 5" xfId="7752" xr:uid="{CEE77348-9CA9-493A-B559-B389CB78F220}"/>
    <cellStyle name="Standaard 4 2 3 7 2 2 2 5 2" xfId="26124" xr:uid="{BF618755-A949-4754-B72D-05EC8991FC5D}"/>
    <cellStyle name="Standaard 4 2 3 7 2 2 2 6" xfId="13403" xr:uid="{515A0AA1-47AE-445C-B15A-B751287CB1ED}"/>
    <cellStyle name="Standaard 4 2 3 7 2 2 2 6 2" xfId="26125" xr:uid="{0E6F55C4-4774-4A08-A3F3-2A99D38F775B}"/>
    <cellStyle name="Standaard 4 2 3 7 2 2 2 7" xfId="18071" xr:uid="{45ABC917-9D46-4359-8676-438A3BFD5BB9}"/>
    <cellStyle name="Standaard 4 2 3 7 2 2 2 8" xfId="26108" xr:uid="{8842CD4D-9908-4278-BC93-4D7E730ED0ED}"/>
    <cellStyle name="Standaard 4 2 3 7 2 2 2 9" xfId="3083" xr:uid="{87EA5EA7-D144-4817-9603-CE050A2800B7}"/>
    <cellStyle name="Standaard 4 2 3 7 2 2 3" xfId="1151" xr:uid="{00000000-0005-0000-0000-000078030000}"/>
    <cellStyle name="Standaard 4 2 3 7 2 2 3 2" xfId="6583" xr:uid="{1254AF97-A198-4E00-BEE8-B7E06EDEFBCD}"/>
    <cellStyle name="Standaard 4 2 3 7 2 2 3 2 2" xfId="11249" xr:uid="{26360236-B382-472A-B4FA-4EA5A890AFB7}"/>
    <cellStyle name="Standaard 4 2 3 7 2 2 3 2 2 2" xfId="26128" xr:uid="{1D5FF67A-9E78-4EDD-B0CC-DD575DB757D7}"/>
    <cellStyle name="Standaard 4 2 3 7 2 2 3 2 3" xfId="13410" xr:uid="{58A8D4D5-5B36-44F8-BC31-FEAC06051791}"/>
    <cellStyle name="Standaard 4 2 3 7 2 2 3 2 3 2" xfId="26129" xr:uid="{2281470B-BC01-473B-A7A2-E92B0C0B514B}"/>
    <cellStyle name="Standaard 4 2 3 7 2 2 3 2 4" xfId="18078" xr:uid="{4C326B9C-53F1-4C3E-BF1F-61F228B7DA03}"/>
    <cellStyle name="Standaard 4 2 3 7 2 2 3 2 5" xfId="26127" xr:uid="{FDC32880-1A1B-49BC-8B97-124AB3D50433}"/>
    <cellStyle name="Standaard 4 2 3 7 2 2 3 3" xfId="8918" xr:uid="{D404EA80-FA8F-41F0-8F0B-0E3B562B9618}"/>
    <cellStyle name="Standaard 4 2 3 7 2 2 3 3 2" xfId="26130" xr:uid="{4C92F963-1BF7-44DF-9012-3B801A5E2A96}"/>
    <cellStyle name="Standaard 4 2 3 7 2 2 3 4" xfId="13409" xr:uid="{425E891D-47CB-42F1-8B1C-A9E3A40306E0}"/>
    <cellStyle name="Standaard 4 2 3 7 2 2 3 4 2" xfId="26131" xr:uid="{3058260C-9DC9-4A67-8FF7-D89AB72E6325}"/>
    <cellStyle name="Standaard 4 2 3 7 2 2 3 5" xfId="18077" xr:uid="{55997A25-5DB2-4C46-9379-47D4357C47F8}"/>
    <cellStyle name="Standaard 4 2 3 7 2 2 3 6" xfId="26126" xr:uid="{790BAB0F-0684-4306-A18E-AD1F49FC043E}"/>
    <cellStyle name="Standaard 4 2 3 7 2 2 3 7" xfId="4252" xr:uid="{95E586DF-FFE8-4D18-BA9C-3C0C3B07B45C}"/>
    <cellStyle name="Standaard 4 2 3 7 2 2 4" xfId="1935" xr:uid="{00000000-0005-0000-0000-000079030000}"/>
    <cellStyle name="Standaard 4 2 3 7 2 2 4 2" xfId="5806" xr:uid="{3269C1EB-D693-409D-9F2D-8EDEA4E3E071}"/>
    <cellStyle name="Standaard 4 2 3 7 2 2 4 2 2" xfId="10472" xr:uid="{A5ED9F6C-87E3-4272-8910-600ED99E51A1}"/>
    <cellStyle name="Standaard 4 2 3 7 2 2 4 2 2 2" xfId="26134" xr:uid="{A064E824-4759-417D-AC8C-68B927A2420E}"/>
    <cellStyle name="Standaard 4 2 3 7 2 2 4 2 3" xfId="13412" xr:uid="{A03AD25F-0E45-4016-8986-7379595A4F7C}"/>
    <cellStyle name="Standaard 4 2 3 7 2 2 4 2 3 2" xfId="26135" xr:uid="{01FFD8C1-F9D5-4AAC-8A3F-649B1F24D3CA}"/>
    <cellStyle name="Standaard 4 2 3 7 2 2 4 2 4" xfId="18080" xr:uid="{1402A5AD-5E6F-40F5-8430-1F69C969E754}"/>
    <cellStyle name="Standaard 4 2 3 7 2 2 4 2 5" xfId="26133" xr:uid="{EA5291D4-5CAE-48C7-A1A9-0BFBDC63A2B3}"/>
    <cellStyle name="Standaard 4 2 3 7 2 2 4 3" xfId="8141" xr:uid="{017A65EE-3F71-4D2C-9DCD-DF422A22EE0F}"/>
    <cellStyle name="Standaard 4 2 3 7 2 2 4 3 2" xfId="26136" xr:uid="{0FB93D76-949E-4116-9BC0-D37AFA95ADB8}"/>
    <cellStyle name="Standaard 4 2 3 7 2 2 4 4" xfId="13411" xr:uid="{4AEC0F63-2486-4101-8B61-FEB81DDCB9D0}"/>
    <cellStyle name="Standaard 4 2 3 7 2 2 4 4 2" xfId="26137" xr:uid="{04852744-7249-45C4-BC1E-8E4286922F3D}"/>
    <cellStyle name="Standaard 4 2 3 7 2 2 4 5" xfId="18079" xr:uid="{05706A40-13FC-44A1-AAE9-F6DE4C1DD007}"/>
    <cellStyle name="Standaard 4 2 3 7 2 2 4 6" xfId="26132" xr:uid="{FA2BDB1D-7EE1-4EA9-BF73-D6C162FBB86D}"/>
    <cellStyle name="Standaard 4 2 3 7 2 2 4 7" xfId="3475" xr:uid="{8B3A32BF-F732-4F84-BD6E-C2B726EE1A56}"/>
    <cellStyle name="Standaard 4 2 3 7 2 2 5" xfId="5029" xr:uid="{52B55EAF-A82D-4D84-9F10-3F9154942AF0}"/>
    <cellStyle name="Standaard 4 2 3 7 2 2 5 2" xfId="9695" xr:uid="{D795158A-B208-425E-AABD-291402A322A8}"/>
    <cellStyle name="Standaard 4 2 3 7 2 2 5 2 2" xfId="26139" xr:uid="{98859869-338E-4587-9981-5FBBCB1160B4}"/>
    <cellStyle name="Standaard 4 2 3 7 2 2 5 3" xfId="13413" xr:uid="{ACCD6DDC-EDE2-41E9-BAA0-E92F07B918E2}"/>
    <cellStyle name="Standaard 4 2 3 7 2 2 5 3 2" xfId="26140" xr:uid="{461EF9DB-B00A-4AB7-97FE-A6D3A4EAE7B8}"/>
    <cellStyle name="Standaard 4 2 3 7 2 2 5 4" xfId="18081" xr:uid="{01641418-E0D1-4E6F-B4DF-3AB6E82E0A94}"/>
    <cellStyle name="Standaard 4 2 3 7 2 2 5 5" xfId="26138" xr:uid="{965859C2-E43A-49EF-9275-5BD12F41F7BD}"/>
    <cellStyle name="Standaard 4 2 3 7 2 2 6" xfId="7364" xr:uid="{08AF646C-FA00-4B65-B1AD-97CE24D062B4}"/>
    <cellStyle name="Standaard 4 2 3 7 2 2 6 2" xfId="26141" xr:uid="{1BFABE98-11A3-464F-8804-58989DBF04B1}"/>
    <cellStyle name="Standaard 4 2 3 7 2 2 7" xfId="13402" xr:uid="{ABA64C4D-C8E0-4F14-A250-DE89EC8ED9D4}"/>
    <cellStyle name="Standaard 4 2 3 7 2 2 7 2" xfId="26142" xr:uid="{A2E6D474-D222-455B-88AF-87C347B835D4}"/>
    <cellStyle name="Standaard 4 2 3 7 2 2 8" xfId="18070" xr:uid="{5CA72787-C0F8-484D-9767-30F527E6F499}"/>
    <cellStyle name="Standaard 4 2 3 7 2 2 9" xfId="26107" xr:uid="{3EE6D48E-1BD3-47CC-BB51-E2205093A5CC}"/>
    <cellStyle name="Standaard 4 2 3 7 2 3" xfId="365" xr:uid="{00000000-0005-0000-0000-00007A030000}"/>
    <cellStyle name="Standaard 4 2 3 7 2 3 2" xfId="1153" xr:uid="{00000000-0005-0000-0000-00007B030000}"/>
    <cellStyle name="Standaard 4 2 3 7 2 3 2 2" xfId="6777" xr:uid="{4E74F669-EF38-44DC-8DDF-FAE6CEA867B6}"/>
    <cellStyle name="Standaard 4 2 3 7 2 3 2 2 2" xfId="11443" xr:uid="{77394CD5-8CD5-4344-BE13-2B47912945FF}"/>
    <cellStyle name="Standaard 4 2 3 7 2 3 2 2 2 2" xfId="26146" xr:uid="{AAA89C13-DDC6-44B5-81A6-7C56C9C0301A}"/>
    <cellStyle name="Standaard 4 2 3 7 2 3 2 2 3" xfId="13416" xr:uid="{8947E1B1-7036-4A9D-ABF6-CEFEF293E1AB}"/>
    <cellStyle name="Standaard 4 2 3 7 2 3 2 2 3 2" xfId="26147" xr:uid="{183E34C0-26F5-44BF-A033-A33DA4FD25A4}"/>
    <cellStyle name="Standaard 4 2 3 7 2 3 2 2 4" xfId="18084" xr:uid="{65CED272-8771-4C68-A821-9BD6C49D3065}"/>
    <cellStyle name="Standaard 4 2 3 7 2 3 2 2 5" xfId="26145" xr:uid="{22A2A5CF-6675-43BA-837C-18EDD751DAA7}"/>
    <cellStyle name="Standaard 4 2 3 7 2 3 2 3" xfId="9112" xr:uid="{DBB1CDA1-3C8B-4EA5-BCF6-35BC4A206209}"/>
    <cellStyle name="Standaard 4 2 3 7 2 3 2 3 2" xfId="26148" xr:uid="{D25663AC-68A3-450B-9A24-520CCE4AE9F0}"/>
    <cellStyle name="Standaard 4 2 3 7 2 3 2 4" xfId="13415" xr:uid="{553708DC-7619-4691-9777-FF0FD0FCD0DA}"/>
    <cellStyle name="Standaard 4 2 3 7 2 3 2 4 2" xfId="26149" xr:uid="{19EC1B4A-CEE3-49D0-B4E0-E03BCA500ADD}"/>
    <cellStyle name="Standaard 4 2 3 7 2 3 2 5" xfId="18083" xr:uid="{0FCA3446-DDCD-488D-82D3-38C978C4C1E9}"/>
    <cellStyle name="Standaard 4 2 3 7 2 3 2 6" xfId="26144" xr:uid="{5E1609A8-F322-40E9-B3D4-9D5019236801}"/>
    <cellStyle name="Standaard 4 2 3 7 2 3 2 7" xfId="4446" xr:uid="{98D83E38-1DEA-4FF6-8C9A-17641B3FF944}"/>
    <cellStyle name="Standaard 4 2 3 7 2 3 3" xfId="1937" xr:uid="{00000000-0005-0000-0000-00007C030000}"/>
    <cellStyle name="Standaard 4 2 3 7 2 3 3 2" xfId="6000" xr:uid="{E59A21C9-9FF9-474A-8052-E4B6E18DC394}"/>
    <cellStyle name="Standaard 4 2 3 7 2 3 3 2 2" xfId="10666" xr:uid="{E89CF60B-8DC4-4492-A2F4-6118D687431F}"/>
    <cellStyle name="Standaard 4 2 3 7 2 3 3 2 2 2" xfId="26152" xr:uid="{8C37B92F-3620-401E-9A55-3BFE6A1BF181}"/>
    <cellStyle name="Standaard 4 2 3 7 2 3 3 2 3" xfId="13418" xr:uid="{25D07996-5DE1-474F-B490-7137CB97DAF0}"/>
    <cellStyle name="Standaard 4 2 3 7 2 3 3 2 3 2" xfId="26153" xr:uid="{12EA847F-982C-4390-A86A-31656A667969}"/>
    <cellStyle name="Standaard 4 2 3 7 2 3 3 2 4" xfId="18086" xr:uid="{423892D6-0FBA-4F12-9F82-3D2FB420BBF0}"/>
    <cellStyle name="Standaard 4 2 3 7 2 3 3 2 5" xfId="26151" xr:uid="{C08CDFFA-1141-4D22-8C8C-6F59AC5639F6}"/>
    <cellStyle name="Standaard 4 2 3 7 2 3 3 3" xfId="8335" xr:uid="{52EEFD1A-1B05-414E-A757-53E881D96265}"/>
    <cellStyle name="Standaard 4 2 3 7 2 3 3 3 2" xfId="26154" xr:uid="{3E7F15B5-69EE-4A5B-9C58-EA22B96DFF95}"/>
    <cellStyle name="Standaard 4 2 3 7 2 3 3 4" xfId="13417" xr:uid="{22939CCE-33C7-430F-884C-77821FFF7420}"/>
    <cellStyle name="Standaard 4 2 3 7 2 3 3 4 2" xfId="26155" xr:uid="{422C17B3-807F-4810-9CFE-5C7241E871C4}"/>
    <cellStyle name="Standaard 4 2 3 7 2 3 3 5" xfId="18085" xr:uid="{71506017-1BA3-47A2-9441-A99E3D0BDC11}"/>
    <cellStyle name="Standaard 4 2 3 7 2 3 3 6" xfId="26150" xr:uid="{89EC1298-9D27-4668-B2B1-9C6159E49F78}"/>
    <cellStyle name="Standaard 4 2 3 7 2 3 3 7" xfId="3669" xr:uid="{98C12A83-3A37-43E2-8842-5F551DD0FDEC}"/>
    <cellStyle name="Standaard 4 2 3 7 2 3 4" xfId="5223" xr:uid="{15F989E2-F376-4A70-9FA5-A6B6D3D303B3}"/>
    <cellStyle name="Standaard 4 2 3 7 2 3 4 2" xfId="9889" xr:uid="{003A02BD-4444-4F8C-8952-5CC0EE2287BE}"/>
    <cellStyle name="Standaard 4 2 3 7 2 3 4 2 2" xfId="26157" xr:uid="{19D03576-86DA-4858-9430-6C50B9EB0CC5}"/>
    <cellStyle name="Standaard 4 2 3 7 2 3 4 3" xfId="13419" xr:uid="{662164CD-0E85-4D65-A1AC-EE054A17F8C9}"/>
    <cellStyle name="Standaard 4 2 3 7 2 3 4 3 2" xfId="26158" xr:uid="{1B62FC8E-7296-4C96-8FD4-D8608B3D6114}"/>
    <cellStyle name="Standaard 4 2 3 7 2 3 4 4" xfId="18087" xr:uid="{2CEA2014-953E-4DD2-9622-1918BBD7FBAC}"/>
    <cellStyle name="Standaard 4 2 3 7 2 3 4 5" xfId="26156" xr:uid="{C63A924C-9B91-4475-914F-FBC758DB1B89}"/>
    <cellStyle name="Standaard 4 2 3 7 2 3 5" xfId="7558" xr:uid="{D98B2655-0F4B-42BD-9080-D948AC282782}"/>
    <cellStyle name="Standaard 4 2 3 7 2 3 5 2" xfId="26159" xr:uid="{21EF5484-7255-421C-88C1-B74E3E4A109B}"/>
    <cellStyle name="Standaard 4 2 3 7 2 3 6" xfId="13414" xr:uid="{DEBD1E5B-CE81-4D58-B88B-ACFA1091D208}"/>
    <cellStyle name="Standaard 4 2 3 7 2 3 6 2" xfId="26160" xr:uid="{81D4C82D-3B8F-4A16-8063-839C174BF008}"/>
    <cellStyle name="Standaard 4 2 3 7 2 3 7" xfId="18082" xr:uid="{897E86AD-3CE9-425C-83FB-32CF756FED05}"/>
    <cellStyle name="Standaard 4 2 3 7 2 3 8" xfId="26143" xr:uid="{B67AADB1-8D05-4684-AB60-4E910673E51A}"/>
    <cellStyle name="Standaard 4 2 3 7 2 3 9" xfId="2889" xr:uid="{CBBA7EEB-7B03-4617-92D6-013DB5ADC09C}"/>
    <cellStyle name="Standaard 4 2 3 7 2 4" xfId="1150" xr:uid="{00000000-0005-0000-0000-00007D030000}"/>
    <cellStyle name="Standaard 4 2 3 7 2 4 2" xfId="6389" xr:uid="{BB012126-7D4D-4A0E-A191-627100D90C51}"/>
    <cellStyle name="Standaard 4 2 3 7 2 4 2 2" xfId="11055" xr:uid="{F2B65BC0-95C8-4FAF-8362-B54017A21BBA}"/>
    <cellStyle name="Standaard 4 2 3 7 2 4 2 2 2" xfId="26163" xr:uid="{48BECDEA-76A7-434F-960B-AC6059E000BE}"/>
    <cellStyle name="Standaard 4 2 3 7 2 4 2 3" xfId="13421" xr:uid="{281C26FC-4F94-4054-AF64-6B85800ED12F}"/>
    <cellStyle name="Standaard 4 2 3 7 2 4 2 3 2" xfId="26164" xr:uid="{471956CB-6CDA-490F-A243-EA6D4E7A4764}"/>
    <cellStyle name="Standaard 4 2 3 7 2 4 2 4" xfId="18089" xr:uid="{8267EFAE-63CC-49D4-BD14-C79148C07134}"/>
    <cellStyle name="Standaard 4 2 3 7 2 4 2 5" xfId="26162" xr:uid="{872FE50D-88D1-4F02-968F-56B75F9C456B}"/>
    <cellStyle name="Standaard 4 2 3 7 2 4 3" xfId="8724" xr:uid="{BB7DF284-8381-415A-BD90-051FD8FAC250}"/>
    <cellStyle name="Standaard 4 2 3 7 2 4 3 2" xfId="26165" xr:uid="{750B5DFD-FC5B-423D-950B-5E4FEFF5BF65}"/>
    <cellStyle name="Standaard 4 2 3 7 2 4 4" xfId="13420" xr:uid="{E1375055-EEDA-4F8B-B807-CAF111637BF2}"/>
    <cellStyle name="Standaard 4 2 3 7 2 4 4 2" xfId="26166" xr:uid="{F31A67AD-6F11-4407-8286-01DF6B01346F}"/>
    <cellStyle name="Standaard 4 2 3 7 2 4 5" xfId="18088" xr:uid="{2D387984-CCA0-43FB-93BB-CB29F348A753}"/>
    <cellStyle name="Standaard 4 2 3 7 2 4 6" xfId="26161" xr:uid="{32485DD4-288B-4897-B5E8-8D84E0B0EFBC}"/>
    <cellStyle name="Standaard 4 2 3 7 2 4 7" xfId="4058" xr:uid="{D24A1602-426F-45E8-8464-B5726F328703}"/>
    <cellStyle name="Standaard 4 2 3 7 2 5" xfId="1934" xr:uid="{00000000-0005-0000-0000-00007E030000}"/>
    <cellStyle name="Standaard 4 2 3 7 2 5 2" xfId="5612" xr:uid="{C06BA937-BCCC-4FEC-B343-1BD1F5FED6B5}"/>
    <cellStyle name="Standaard 4 2 3 7 2 5 2 2" xfId="10278" xr:uid="{B2C813FA-8629-4BE1-AB59-B4F947097237}"/>
    <cellStyle name="Standaard 4 2 3 7 2 5 2 2 2" xfId="26169" xr:uid="{6839FC00-C377-46DA-A3F9-A77F99D80141}"/>
    <cellStyle name="Standaard 4 2 3 7 2 5 2 3" xfId="13423" xr:uid="{7F0FB086-DCFF-4FDF-AAD3-1F7BC883484B}"/>
    <cellStyle name="Standaard 4 2 3 7 2 5 2 3 2" xfId="26170" xr:uid="{9A711684-62BD-488C-A1DC-149933183A63}"/>
    <cellStyle name="Standaard 4 2 3 7 2 5 2 4" xfId="18091" xr:uid="{B128120C-B31F-44D2-8FCB-35915C2071DC}"/>
    <cellStyle name="Standaard 4 2 3 7 2 5 2 5" xfId="26168" xr:uid="{75FBC2B3-928B-49E8-985F-3C1F1DA2D1C1}"/>
    <cellStyle name="Standaard 4 2 3 7 2 5 3" xfId="7947" xr:uid="{AC8E8EFA-5CA5-4AD9-9771-C63674798451}"/>
    <cellStyle name="Standaard 4 2 3 7 2 5 3 2" xfId="26171" xr:uid="{43C1FB17-37E0-4EEA-8674-BCE3B7470BA4}"/>
    <cellStyle name="Standaard 4 2 3 7 2 5 4" xfId="13422" xr:uid="{D902A546-655F-4B20-8F35-636B4B36918D}"/>
    <cellStyle name="Standaard 4 2 3 7 2 5 4 2" xfId="26172" xr:uid="{7CB28CE6-0C50-4789-828C-53889E89B893}"/>
    <cellStyle name="Standaard 4 2 3 7 2 5 5" xfId="18090" xr:uid="{CEFD9C55-4CCA-4521-959D-E90B3E957BEB}"/>
    <cellStyle name="Standaard 4 2 3 7 2 5 6" xfId="26167" xr:uid="{B0576676-44CB-458A-98EF-879FFC87E15C}"/>
    <cellStyle name="Standaard 4 2 3 7 2 5 7" xfId="3281" xr:uid="{9323C248-FDF4-469D-99D5-09565FB76E77}"/>
    <cellStyle name="Standaard 4 2 3 7 2 6" xfId="4835" xr:uid="{409E02D0-B35E-4F4D-AF02-AC4BB36D83A2}"/>
    <cellStyle name="Standaard 4 2 3 7 2 6 2" xfId="9501" xr:uid="{9D1FCB86-7DA7-4751-95EF-E22CFC743C40}"/>
    <cellStyle name="Standaard 4 2 3 7 2 6 2 2" xfId="26174" xr:uid="{429A94D2-1079-48C2-9E8E-1CE19C7BD47F}"/>
    <cellStyle name="Standaard 4 2 3 7 2 6 3" xfId="13424" xr:uid="{F3BB9668-E4DD-4CFE-84FF-B88CE6A2EFD7}"/>
    <cellStyle name="Standaard 4 2 3 7 2 6 3 2" xfId="26175" xr:uid="{F2BC7F4A-56F6-44AF-B585-E038B28F70DD}"/>
    <cellStyle name="Standaard 4 2 3 7 2 6 4" xfId="18092" xr:uid="{E585FE92-0E91-41A2-9F83-6C10D93A7AD5}"/>
    <cellStyle name="Standaard 4 2 3 7 2 6 5" xfId="26173" xr:uid="{F40A6A75-F0B4-49E7-97A2-4810DC2959AD}"/>
    <cellStyle name="Standaard 4 2 3 7 2 7" xfId="7170" xr:uid="{8A5DB15E-F620-4DA2-80D2-7D4AD512262E}"/>
    <cellStyle name="Standaard 4 2 3 7 2 7 2" xfId="26176" xr:uid="{7B32474A-58D2-4EEC-AC70-0D0482D0D55D}"/>
    <cellStyle name="Standaard 4 2 3 7 2 8" xfId="13401" xr:uid="{BA768F63-FA47-491D-AFC7-3E1F739EB94A}"/>
    <cellStyle name="Standaard 4 2 3 7 2 8 2" xfId="26177" xr:uid="{119B77EB-1D57-482B-9546-E58CCCC08A5F}"/>
    <cellStyle name="Standaard 4 2 3 7 2 9" xfId="18069" xr:uid="{8D3027CA-E29A-428D-9E42-06097193B320}"/>
    <cellStyle name="Standaard 4 2 3 7 3" xfId="366" xr:uid="{00000000-0005-0000-0000-00007F030000}"/>
    <cellStyle name="Standaard 4 2 3 7 3 10" xfId="2609" xr:uid="{C54B140D-D983-4FD4-BE15-C8EF0FD46A4D}"/>
    <cellStyle name="Standaard 4 2 3 7 3 2" xfId="367" xr:uid="{00000000-0005-0000-0000-000080030000}"/>
    <cellStyle name="Standaard 4 2 3 7 3 2 2" xfId="1155" xr:uid="{00000000-0005-0000-0000-000081030000}"/>
    <cellStyle name="Standaard 4 2 3 7 3 2 2 2" xfId="6885" xr:uid="{DA80665E-C829-464B-9DC0-8F9F4E2758E8}"/>
    <cellStyle name="Standaard 4 2 3 7 3 2 2 2 2" xfId="11551" xr:uid="{E281C10C-79AA-4A53-88C8-B230FFC30B4F}"/>
    <cellStyle name="Standaard 4 2 3 7 3 2 2 2 2 2" xfId="26182" xr:uid="{72525EF0-BEEF-4E4B-956D-602FFE762E85}"/>
    <cellStyle name="Standaard 4 2 3 7 3 2 2 2 3" xfId="13428" xr:uid="{B4866414-3E6C-4E5D-A469-BF8385A58512}"/>
    <cellStyle name="Standaard 4 2 3 7 3 2 2 2 3 2" xfId="26183" xr:uid="{9819E1E0-E727-4014-9180-46C39DE3DCF4}"/>
    <cellStyle name="Standaard 4 2 3 7 3 2 2 2 4" xfId="18096" xr:uid="{09372C03-502F-4302-BA1F-173669A62242}"/>
    <cellStyle name="Standaard 4 2 3 7 3 2 2 2 5" xfId="26181" xr:uid="{CF08A139-F1FC-4628-A92E-67B57DE508D3}"/>
    <cellStyle name="Standaard 4 2 3 7 3 2 2 3" xfId="9220" xr:uid="{72912A9C-BBD2-49EC-9B04-C34DC6A5FB47}"/>
    <cellStyle name="Standaard 4 2 3 7 3 2 2 3 2" xfId="26184" xr:uid="{8E8290F1-7866-45F3-B91F-2F1158781FB8}"/>
    <cellStyle name="Standaard 4 2 3 7 3 2 2 4" xfId="13427" xr:uid="{37405E9E-774F-431B-9998-95FD0ADC101E}"/>
    <cellStyle name="Standaard 4 2 3 7 3 2 2 4 2" xfId="26185" xr:uid="{F932DD4A-2AED-421B-AA47-7F9DC55793D9}"/>
    <cellStyle name="Standaard 4 2 3 7 3 2 2 5" xfId="18095" xr:uid="{455461A9-8CB0-46CC-ACC8-E5A66FEEEFEF}"/>
    <cellStyle name="Standaard 4 2 3 7 3 2 2 6" xfId="26180" xr:uid="{EB942EB1-8A7D-4DEC-9FED-CA474A3DABF3}"/>
    <cellStyle name="Standaard 4 2 3 7 3 2 2 7" xfId="4554" xr:uid="{D443E121-EB24-41E7-94BC-76C45A040743}"/>
    <cellStyle name="Standaard 4 2 3 7 3 2 3" xfId="1939" xr:uid="{00000000-0005-0000-0000-000082030000}"/>
    <cellStyle name="Standaard 4 2 3 7 3 2 3 2" xfId="6108" xr:uid="{F1F0B7D5-3823-42C9-A0D1-80F5CC23C2C4}"/>
    <cellStyle name="Standaard 4 2 3 7 3 2 3 2 2" xfId="10774" xr:uid="{006BA24C-D3CF-4B9A-A4D3-6A841B4A9009}"/>
    <cellStyle name="Standaard 4 2 3 7 3 2 3 2 2 2" xfId="26188" xr:uid="{D97B860E-924E-4695-9C38-6D851B9B4129}"/>
    <cellStyle name="Standaard 4 2 3 7 3 2 3 2 3" xfId="13430" xr:uid="{649F8705-7AD9-47E9-A608-F4B53BFB8F6F}"/>
    <cellStyle name="Standaard 4 2 3 7 3 2 3 2 3 2" xfId="26189" xr:uid="{F2B835A6-F384-4DC7-BC1A-C325D0FEC16D}"/>
    <cellStyle name="Standaard 4 2 3 7 3 2 3 2 4" xfId="18098" xr:uid="{7E9DEF76-438D-4703-9319-A7ED3AC2FD3F}"/>
    <cellStyle name="Standaard 4 2 3 7 3 2 3 2 5" xfId="26187" xr:uid="{8E7EEAAF-C537-42CA-8673-AADE18D9D17C}"/>
    <cellStyle name="Standaard 4 2 3 7 3 2 3 3" xfId="8443" xr:uid="{5FC2A2EA-7AED-468B-9378-B776D3BA4502}"/>
    <cellStyle name="Standaard 4 2 3 7 3 2 3 3 2" xfId="26190" xr:uid="{9E14F31B-4BC1-4FE0-B789-14968F4A7E62}"/>
    <cellStyle name="Standaard 4 2 3 7 3 2 3 4" xfId="13429" xr:uid="{DED89502-0423-4BB6-B9CD-FBBD11C87C1E}"/>
    <cellStyle name="Standaard 4 2 3 7 3 2 3 4 2" xfId="26191" xr:uid="{33321A60-72DA-46CD-81B0-89413611CFFA}"/>
    <cellStyle name="Standaard 4 2 3 7 3 2 3 5" xfId="18097" xr:uid="{9BA53A88-7084-4D83-B852-ADE420426A13}"/>
    <cellStyle name="Standaard 4 2 3 7 3 2 3 6" xfId="26186" xr:uid="{1B56BE09-F496-46D9-B8F7-E64A0A95797B}"/>
    <cellStyle name="Standaard 4 2 3 7 3 2 3 7" xfId="3777" xr:uid="{56B9C393-955B-4680-BC46-AC533C181E9D}"/>
    <cellStyle name="Standaard 4 2 3 7 3 2 4" xfId="5331" xr:uid="{70CD192C-5884-4435-AF1A-F00235E6A5E9}"/>
    <cellStyle name="Standaard 4 2 3 7 3 2 4 2" xfId="9997" xr:uid="{7B5644D0-7D4A-4EF4-8640-940C81F0CA22}"/>
    <cellStyle name="Standaard 4 2 3 7 3 2 4 2 2" xfId="26193" xr:uid="{031AC40D-0E9B-4272-A2CE-26E5F10E27FE}"/>
    <cellStyle name="Standaard 4 2 3 7 3 2 4 3" xfId="13431" xr:uid="{266E2B4D-B013-4ACE-B621-A2358B068CC8}"/>
    <cellStyle name="Standaard 4 2 3 7 3 2 4 3 2" xfId="26194" xr:uid="{BC214936-6358-4E0D-863F-C412FCE52F91}"/>
    <cellStyle name="Standaard 4 2 3 7 3 2 4 4" xfId="18099" xr:uid="{6DCA73E7-2198-4E45-91D3-1D7A5A64A7AB}"/>
    <cellStyle name="Standaard 4 2 3 7 3 2 4 5" xfId="26192" xr:uid="{A3985426-268F-44BE-BAEC-C13E0619735E}"/>
    <cellStyle name="Standaard 4 2 3 7 3 2 5" xfId="7666" xr:uid="{E704387A-BA71-4B4D-BDB9-10D745FE6051}"/>
    <cellStyle name="Standaard 4 2 3 7 3 2 5 2" xfId="26195" xr:uid="{92669192-5F15-4A2A-B6DE-0BA9CA1E2FCF}"/>
    <cellStyle name="Standaard 4 2 3 7 3 2 6" xfId="13426" xr:uid="{3AA203B9-CA53-4E1D-B5AF-8650D6B6D8DE}"/>
    <cellStyle name="Standaard 4 2 3 7 3 2 6 2" xfId="26196" xr:uid="{A8D7A95A-5E1F-4203-8840-868669A73AAC}"/>
    <cellStyle name="Standaard 4 2 3 7 3 2 7" xfId="18094" xr:uid="{C7D4A064-1E12-4509-8B11-3E9F59D24AD6}"/>
    <cellStyle name="Standaard 4 2 3 7 3 2 8" xfId="26179" xr:uid="{F9751158-51B8-4EF2-A663-EFE39C7A4143}"/>
    <cellStyle name="Standaard 4 2 3 7 3 2 9" xfId="2997" xr:uid="{9C289F52-532E-4F44-B375-75BB239F69B3}"/>
    <cellStyle name="Standaard 4 2 3 7 3 3" xfId="1154" xr:uid="{00000000-0005-0000-0000-000083030000}"/>
    <cellStyle name="Standaard 4 2 3 7 3 3 2" xfId="6497" xr:uid="{58658DCD-F5BE-462F-BC9B-595830F1CE57}"/>
    <cellStyle name="Standaard 4 2 3 7 3 3 2 2" xfId="11163" xr:uid="{B93E0084-D7E6-425C-ACEB-137711A66FB4}"/>
    <cellStyle name="Standaard 4 2 3 7 3 3 2 2 2" xfId="26199" xr:uid="{D98F6626-78C2-4D0B-9EAE-43D3A45D0CB3}"/>
    <cellStyle name="Standaard 4 2 3 7 3 3 2 3" xfId="13433" xr:uid="{B6791012-B290-4FFA-AD79-A5DEF48DFB4F}"/>
    <cellStyle name="Standaard 4 2 3 7 3 3 2 3 2" xfId="26200" xr:uid="{DC181214-AF18-418B-AA2E-74639FDEB96D}"/>
    <cellStyle name="Standaard 4 2 3 7 3 3 2 4" xfId="18101" xr:uid="{E1326F7C-1ACE-4D9F-92B3-C560F0453086}"/>
    <cellStyle name="Standaard 4 2 3 7 3 3 2 5" xfId="26198" xr:uid="{AA30D72C-7591-48CE-9DAF-A23814619AB7}"/>
    <cellStyle name="Standaard 4 2 3 7 3 3 3" xfId="8832" xr:uid="{E7C6A147-1256-48F3-BBFC-FF112DF78E06}"/>
    <cellStyle name="Standaard 4 2 3 7 3 3 3 2" xfId="26201" xr:uid="{AEFC35CE-D316-430D-90A9-7853EB30A7E8}"/>
    <cellStyle name="Standaard 4 2 3 7 3 3 4" xfId="13432" xr:uid="{6D788FDF-89E2-44B4-81CC-EA2C7B8B44F8}"/>
    <cellStyle name="Standaard 4 2 3 7 3 3 4 2" xfId="26202" xr:uid="{ED180DF7-0396-4A85-8C82-D37B652C6B5C}"/>
    <cellStyle name="Standaard 4 2 3 7 3 3 5" xfId="18100" xr:uid="{5450F84D-1D7D-4687-8270-6C47C1782744}"/>
    <cellStyle name="Standaard 4 2 3 7 3 3 6" xfId="26197" xr:uid="{D7CEFE85-54F1-4E70-991E-060F9A2B461F}"/>
    <cellStyle name="Standaard 4 2 3 7 3 3 7" xfId="4166" xr:uid="{BBCF7AC8-C07A-45B6-8E6B-1D3A66B93B7B}"/>
    <cellStyle name="Standaard 4 2 3 7 3 4" xfId="1938" xr:uid="{00000000-0005-0000-0000-000084030000}"/>
    <cellStyle name="Standaard 4 2 3 7 3 4 2" xfId="5720" xr:uid="{FE2F6338-17E1-4BD2-BD14-4E1FEE72DA48}"/>
    <cellStyle name="Standaard 4 2 3 7 3 4 2 2" xfId="10386" xr:uid="{6AE8D371-C398-4336-8019-D15EB94831AD}"/>
    <cellStyle name="Standaard 4 2 3 7 3 4 2 2 2" xfId="26205" xr:uid="{B9657274-411D-4FC1-9BE4-19673CFAEEE3}"/>
    <cellStyle name="Standaard 4 2 3 7 3 4 2 3" xfId="13435" xr:uid="{55300E14-58E7-45F2-954A-F67EED3DA83F}"/>
    <cellStyle name="Standaard 4 2 3 7 3 4 2 3 2" xfId="26206" xr:uid="{45CD335F-B8D7-4023-A7BD-91B5F274F9B3}"/>
    <cellStyle name="Standaard 4 2 3 7 3 4 2 4" xfId="18103" xr:uid="{2353DF73-2D30-4302-947D-D2F7353A843B}"/>
    <cellStyle name="Standaard 4 2 3 7 3 4 2 5" xfId="26204" xr:uid="{40F24794-F360-4BED-8D30-30AC745F5AA0}"/>
    <cellStyle name="Standaard 4 2 3 7 3 4 3" xfId="8055" xr:uid="{41C7B038-8245-42D8-8837-58C7DB115FFB}"/>
    <cellStyle name="Standaard 4 2 3 7 3 4 3 2" xfId="26207" xr:uid="{D5388414-4579-4ED4-B4D2-823D26FA9E03}"/>
    <cellStyle name="Standaard 4 2 3 7 3 4 4" xfId="13434" xr:uid="{9DF081DB-365D-404A-9F4E-2B5F15493A5C}"/>
    <cellStyle name="Standaard 4 2 3 7 3 4 4 2" xfId="26208" xr:uid="{488DD53F-D1FB-4172-96FE-9E3CEEA671EA}"/>
    <cellStyle name="Standaard 4 2 3 7 3 4 5" xfId="18102" xr:uid="{E88686BF-DE39-44A7-B954-49150559619D}"/>
    <cellStyle name="Standaard 4 2 3 7 3 4 6" xfId="26203" xr:uid="{F13A524C-A6A3-4AFA-80E9-A9A20F5AD026}"/>
    <cellStyle name="Standaard 4 2 3 7 3 4 7" xfId="3389" xr:uid="{D768F838-B7AB-4369-8300-58CB9C85CAD6}"/>
    <cellStyle name="Standaard 4 2 3 7 3 5" xfId="4943" xr:uid="{28551E07-AD22-4389-A484-EC20CC0BECAF}"/>
    <cellStyle name="Standaard 4 2 3 7 3 5 2" xfId="9609" xr:uid="{781856DC-F710-4C84-A080-0BD02E7BD171}"/>
    <cellStyle name="Standaard 4 2 3 7 3 5 2 2" xfId="26210" xr:uid="{7271588E-5790-4042-9E9D-3028B254482E}"/>
    <cellStyle name="Standaard 4 2 3 7 3 5 3" xfId="13436" xr:uid="{8DCCED1C-D5BB-4927-86F3-E6FAB3D55BA5}"/>
    <cellStyle name="Standaard 4 2 3 7 3 5 3 2" xfId="26211" xr:uid="{065D159F-C0DE-482D-914A-775C768F875C}"/>
    <cellStyle name="Standaard 4 2 3 7 3 5 4" xfId="18104" xr:uid="{993D31C1-CE15-4B03-B32F-8BAA814D3922}"/>
    <cellStyle name="Standaard 4 2 3 7 3 5 5" xfId="26209" xr:uid="{DA20ED99-C3F8-4949-9F42-B48EB9B7E4E9}"/>
    <cellStyle name="Standaard 4 2 3 7 3 6" xfId="7278" xr:uid="{36CC0B94-95A8-4089-94EC-CC0AD34EF6A7}"/>
    <cellStyle name="Standaard 4 2 3 7 3 6 2" xfId="26212" xr:uid="{B8E0ADD0-A994-4D7D-B14B-42D2DD1AE8CA}"/>
    <cellStyle name="Standaard 4 2 3 7 3 7" xfId="13425" xr:uid="{D9CB72E3-42F9-47FE-BDF0-F264351CBFEF}"/>
    <cellStyle name="Standaard 4 2 3 7 3 7 2" xfId="26213" xr:uid="{91B09406-AD20-41A4-90BA-E8961C838347}"/>
    <cellStyle name="Standaard 4 2 3 7 3 8" xfId="18093" xr:uid="{4281CB77-327B-410C-A935-D2E3087E9AD2}"/>
    <cellStyle name="Standaard 4 2 3 7 3 9" xfId="26178" xr:uid="{B38A984C-DB32-4D9E-AA10-A435B3A2F761}"/>
    <cellStyle name="Standaard 4 2 3 7 4" xfId="368" xr:uid="{00000000-0005-0000-0000-000085030000}"/>
    <cellStyle name="Standaard 4 2 3 7 4 2" xfId="1156" xr:uid="{00000000-0005-0000-0000-000086030000}"/>
    <cellStyle name="Standaard 4 2 3 7 4 2 2" xfId="6691" xr:uid="{0944D43F-10FC-41D0-B821-34798F344E1F}"/>
    <cellStyle name="Standaard 4 2 3 7 4 2 2 2" xfId="11357" xr:uid="{1F2C3E75-9CA3-495B-9767-42A01B820A61}"/>
    <cellStyle name="Standaard 4 2 3 7 4 2 2 2 2" xfId="26217" xr:uid="{1EECA1B1-BB29-4A62-B60A-F0D8706C4C37}"/>
    <cellStyle name="Standaard 4 2 3 7 4 2 2 3" xfId="13439" xr:uid="{1E2BD19E-0B06-4E7B-8804-42011259EADF}"/>
    <cellStyle name="Standaard 4 2 3 7 4 2 2 3 2" xfId="26218" xr:uid="{BCA4A92B-FB8A-4E96-8852-AD112BF5E1E8}"/>
    <cellStyle name="Standaard 4 2 3 7 4 2 2 4" xfId="18107" xr:uid="{FED180E1-7033-4EBB-BE6B-7931CAB452CF}"/>
    <cellStyle name="Standaard 4 2 3 7 4 2 2 5" xfId="26216" xr:uid="{AEA249D2-F251-49CC-8C26-5421F634F53C}"/>
    <cellStyle name="Standaard 4 2 3 7 4 2 3" xfId="9026" xr:uid="{C3C750B5-38C0-4D73-BA91-CCF1B513C8A0}"/>
    <cellStyle name="Standaard 4 2 3 7 4 2 3 2" xfId="26219" xr:uid="{3F28371E-B98B-42C7-983F-499C99427C57}"/>
    <cellStyle name="Standaard 4 2 3 7 4 2 4" xfId="13438" xr:uid="{FC7AB853-859A-44F8-9F83-5ADA3D55417B}"/>
    <cellStyle name="Standaard 4 2 3 7 4 2 4 2" xfId="26220" xr:uid="{250C8622-718C-4DC6-B22C-9DB89153B6E2}"/>
    <cellStyle name="Standaard 4 2 3 7 4 2 5" xfId="18106" xr:uid="{7E167D59-6022-4204-B221-14C817FF6096}"/>
    <cellStyle name="Standaard 4 2 3 7 4 2 6" xfId="26215" xr:uid="{9EC196BA-1DDF-4196-A25B-24F2FF1D67BD}"/>
    <cellStyle name="Standaard 4 2 3 7 4 2 7" xfId="4360" xr:uid="{806775F9-209D-4CB2-AA98-6B8ED8A5913D}"/>
    <cellStyle name="Standaard 4 2 3 7 4 3" xfId="1940" xr:uid="{00000000-0005-0000-0000-000087030000}"/>
    <cellStyle name="Standaard 4 2 3 7 4 3 2" xfId="5914" xr:uid="{CC78BCD8-63FF-40A9-9B85-93ECA416BBA7}"/>
    <cellStyle name="Standaard 4 2 3 7 4 3 2 2" xfId="10580" xr:uid="{74060B79-29AA-42B1-813B-1416F5F8EAB7}"/>
    <cellStyle name="Standaard 4 2 3 7 4 3 2 2 2" xfId="26223" xr:uid="{712BEFC4-3E14-40C1-B0CA-3DA5DDC3DCB1}"/>
    <cellStyle name="Standaard 4 2 3 7 4 3 2 3" xfId="13441" xr:uid="{ACFF5B01-F550-4D66-8B48-1BF3C27927BA}"/>
    <cellStyle name="Standaard 4 2 3 7 4 3 2 3 2" xfId="26224" xr:uid="{5D34A0F9-E5FA-4B9B-8046-7A5AEE10D8B8}"/>
    <cellStyle name="Standaard 4 2 3 7 4 3 2 4" xfId="18109" xr:uid="{4A12C7C7-219B-42CB-BBF7-5C43AEAE82CD}"/>
    <cellStyle name="Standaard 4 2 3 7 4 3 2 5" xfId="26222" xr:uid="{F4F72E09-60E7-4381-8EEE-B1B4A6A36772}"/>
    <cellStyle name="Standaard 4 2 3 7 4 3 3" xfId="8249" xr:uid="{FCB567EF-2014-42F7-8AD6-FB9F6BB821CF}"/>
    <cellStyle name="Standaard 4 2 3 7 4 3 3 2" xfId="26225" xr:uid="{1E541E38-5160-4FD3-8C0B-72B6D22E1FBE}"/>
    <cellStyle name="Standaard 4 2 3 7 4 3 4" xfId="13440" xr:uid="{0E9CEF6B-CD61-41BF-B1A4-129B8136F7A4}"/>
    <cellStyle name="Standaard 4 2 3 7 4 3 4 2" xfId="26226" xr:uid="{6EEB6F2A-05EF-4725-A3C2-1984E1C4C805}"/>
    <cellStyle name="Standaard 4 2 3 7 4 3 5" xfId="18108" xr:uid="{20AE24EA-40B4-445F-AC02-376033915F5D}"/>
    <cellStyle name="Standaard 4 2 3 7 4 3 6" xfId="26221" xr:uid="{C573F0FB-E5D3-48A4-9DF4-5F61A7E58E99}"/>
    <cellStyle name="Standaard 4 2 3 7 4 3 7" xfId="3583" xr:uid="{17C30123-F224-4442-BC52-707CD47175B2}"/>
    <cellStyle name="Standaard 4 2 3 7 4 4" xfId="5137" xr:uid="{15C33FA2-051E-42CC-B485-4A8839977F26}"/>
    <cellStyle name="Standaard 4 2 3 7 4 4 2" xfId="9803" xr:uid="{3FC5A0FE-A572-4A3E-B381-60AB481BE77A}"/>
    <cellStyle name="Standaard 4 2 3 7 4 4 2 2" xfId="26228" xr:uid="{8C7337A6-8BE1-45DA-B965-79DB20E371A1}"/>
    <cellStyle name="Standaard 4 2 3 7 4 4 3" xfId="13442" xr:uid="{1DFF50C7-5934-4962-88E4-9797C68A5E45}"/>
    <cellStyle name="Standaard 4 2 3 7 4 4 3 2" xfId="26229" xr:uid="{9AC013DD-269D-472B-8967-4FDE8CB0F283}"/>
    <cellStyle name="Standaard 4 2 3 7 4 4 4" xfId="18110" xr:uid="{D651ECE6-E719-4D55-BF6C-43D05E7519C7}"/>
    <cellStyle name="Standaard 4 2 3 7 4 4 5" xfId="26227" xr:uid="{0F5F6501-D864-4F07-A5C2-1D9BD3BAEB69}"/>
    <cellStyle name="Standaard 4 2 3 7 4 5" xfId="7472" xr:uid="{706B4383-CEB7-4718-B81E-03C66C248257}"/>
    <cellStyle name="Standaard 4 2 3 7 4 5 2" xfId="26230" xr:uid="{8B0CF7B7-0A7C-4356-94B4-82201113CDEE}"/>
    <cellStyle name="Standaard 4 2 3 7 4 6" xfId="13437" xr:uid="{8014B41D-ED3D-44F0-8BCE-97CFFCB8721E}"/>
    <cellStyle name="Standaard 4 2 3 7 4 6 2" xfId="26231" xr:uid="{4BE5BF46-D361-4F27-B09A-B92ED4C2180A}"/>
    <cellStyle name="Standaard 4 2 3 7 4 7" xfId="18105" xr:uid="{0E092506-7E42-43B4-A849-7B093613C7CF}"/>
    <cellStyle name="Standaard 4 2 3 7 4 8" xfId="26214" xr:uid="{5EE1FA61-9F19-472D-A9AC-1E7848D5C18C}"/>
    <cellStyle name="Standaard 4 2 3 7 4 9" xfId="2803" xr:uid="{965F4A3F-D143-48CF-838B-B7AF892A859E}"/>
    <cellStyle name="Standaard 4 2 3 7 5" xfId="838" xr:uid="{00000000-0005-0000-0000-000088030000}"/>
    <cellStyle name="Standaard 4 2 3 7 5 2" xfId="6303" xr:uid="{53E5E3B5-3544-4B0C-B4E3-313B905AA9D7}"/>
    <cellStyle name="Standaard 4 2 3 7 5 2 2" xfId="10969" xr:uid="{9BC79EC5-CDD4-4903-9ACF-0AFE13CDC1C6}"/>
    <cellStyle name="Standaard 4 2 3 7 5 2 2 2" xfId="26234" xr:uid="{D333451C-44F4-4A48-B513-E4CF6BB372BE}"/>
    <cellStyle name="Standaard 4 2 3 7 5 2 3" xfId="13444" xr:uid="{1E2E7E9A-67B5-4A9B-ADDA-4E5A45724DD5}"/>
    <cellStyle name="Standaard 4 2 3 7 5 2 3 2" xfId="26235" xr:uid="{534C93E6-B60C-47FA-B308-656E06E1CC9C}"/>
    <cellStyle name="Standaard 4 2 3 7 5 2 4" xfId="18112" xr:uid="{15267EA8-AFF0-405F-ABB1-2F7D0E095FD2}"/>
    <cellStyle name="Standaard 4 2 3 7 5 2 5" xfId="26233" xr:uid="{79ADB3F3-2B0B-4EAA-BA06-69220C0E6888}"/>
    <cellStyle name="Standaard 4 2 3 7 5 3" xfId="8638" xr:uid="{23D26B38-2945-4C35-A798-09209EBB4DAF}"/>
    <cellStyle name="Standaard 4 2 3 7 5 3 2" xfId="26236" xr:uid="{D7228D33-BCA7-4A4F-9253-D1C910FA3D39}"/>
    <cellStyle name="Standaard 4 2 3 7 5 4" xfId="13443" xr:uid="{4AF71344-B43F-473A-A66A-DCB9EEAD9DFC}"/>
    <cellStyle name="Standaard 4 2 3 7 5 4 2" xfId="26237" xr:uid="{63779EC2-9E4F-4BCC-8EA3-11668B0A0662}"/>
    <cellStyle name="Standaard 4 2 3 7 5 5" xfId="18111" xr:uid="{214D4C3F-B8AB-498E-8A21-0A1901E76DC8}"/>
    <cellStyle name="Standaard 4 2 3 7 5 6" xfId="26232" xr:uid="{C7BDC152-CB1F-4986-9036-A5C50ECF7D11}"/>
    <cellStyle name="Standaard 4 2 3 7 5 7" xfId="3972" xr:uid="{EEB171DD-2534-470C-925A-8DB4967B679E}"/>
    <cellStyle name="Standaard 4 2 3 7 6" xfId="1622" xr:uid="{00000000-0005-0000-0000-000089030000}"/>
    <cellStyle name="Standaard 4 2 3 7 6 2" xfId="5526" xr:uid="{8F660641-53E6-4437-9DD6-10307D34E915}"/>
    <cellStyle name="Standaard 4 2 3 7 6 2 2" xfId="10192" xr:uid="{8C450571-C63F-4E41-B5AA-20D0644F74A6}"/>
    <cellStyle name="Standaard 4 2 3 7 6 2 2 2" xfId="26240" xr:uid="{51814106-ACD7-4C65-8A4E-68F7CECF8516}"/>
    <cellStyle name="Standaard 4 2 3 7 6 2 3" xfId="13446" xr:uid="{C0564046-EAF7-44E3-BE3E-C8CEB27DDFD9}"/>
    <cellStyle name="Standaard 4 2 3 7 6 2 3 2" xfId="26241" xr:uid="{09CBC57A-0CD4-4ADE-829B-B35BC17688B3}"/>
    <cellStyle name="Standaard 4 2 3 7 6 2 4" xfId="18114" xr:uid="{15E51FEE-6399-41EB-A2D7-AE123ED18A6F}"/>
    <cellStyle name="Standaard 4 2 3 7 6 2 5" xfId="26239" xr:uid="{BD9424F8-14E6-4B19-95A6-A79023232095}"/>
    <cellStyle name="Standaard 4 2 3 7 6 3" xfId="7861" xr:uid="{32FA5DBE-D055-4E31-BD9E-83C89FBB3E6A}"/>
    <cellStyle name="Standaard 4 2 3 7 6 3 2" xfId="26242" xr:uid="{C6C2C892-82D2-42E6-9647-E370E0F0E798}"/>
    <cellStyle name="Standaard 4 2 3 7 6 4" xfId="13445" xr:uid="{270F3082-492F-4878-B772-A0563B58A033}"/>
    <cellStyle name="Standaard 4 2 3 7 6 4 2" xfId="26243" xr:uid="{42E36E75-CBB5-4F24-9221-A6490E4BC76A}"/>
    <cellStyle name="Standaard 4 2 3 7 6 5" xfId="18113" xr:uid="{6286768A-6BD4-4C40-95D9-6E816FBD630E}"/>
    <cellStyle name="Standaard 4 2 3 7 6 6" xfId="26238" xr:uid="{85BA7B74-C7FB-4F45-9964-2637094EF6CA}"/>
    <cellStyle name="Standaard 4 2 3 7 6 7" xfId="3195" xr:uid="{C7CA59A6-FD62-4E58-9937-C9C1E5B8AD8A}"/>
    <cellStyle name="Standaard 4 2 3 7 7" xfId="4749" xr:uid="{6FF2D722-2E38-402F-A9E5-FDAC38641BF0}"/>
    <cellStyle name="Standaard 4 2 3 7 7 2" xfId="9415" xr:uid="{AC07B2EF-F1D6-4766-B315-72D08BCCFA12}"/>
    <cellStyle name="Standaard 4 2 3 7 7 2 2" xfId="26245" xr:uid="{EA79AC22-608D-4D90-8FFC-520397D1C9CD}"/>
    <cellStyle name="Standaard 4 2 3 7 7 3" xfId="13447" xr:uid="{01AE5277-8017-46F9-B3C5-B421165E7E32}"/>
    <cellStyle name="Standaard 4 2 3 7 7 3 2" xfId="26246" xr:uid="{D6FDCA66-2682-4C39-8C9F-C55AA9BB4497}"/>
    <cellStyle name="Standaard 4 2 3 7 7 4" xfId="18115" xr:uid="{8DB32357-5EF9-4B11-BA2A-28F119581E52}"/>
    <cellStyle name="Standaard 4 2 3 7 7 5" xfId="26244" xr:uid="{E7D49D6B-5341-4EAE-AE9A-D97C37D13307}"/>
    <cellStyle name="Standaard 4 2 3 7 8" xfId="7072" xr:uid="{216B96C3-3AAE-484A-AAA6-549A62AF6591}"/>
    <cellStyle name="Standaard 4 2 3 7 8 2" xfId="26247" xr:uid="{CBA47D05-10CA-4BD5-B91F-79793098B5A2}"/>
    <cellStyle name="Standaard 4 2 3 7 9" xfId="13400" xr:uid="{5E69BCBF-6C35-4E17-B608-9D5AD3EA41D0}"/>
    <cellStyle name="Standaard 4 2 3 7 9 2" xfId="26248" xr:uid="{8D0340EA-74D7-429D-AE2E-A13CD361248D}"/>
    <cellStyle name="Standaard 4 2 3 8" xfId="46" xr:uid="{00000000-0005-0000-0000-00008A030000}"/>
    <cellStyle name="Standaard 4 2 3 8 10" xfId="18116" xr:uid="{645D10A7-66F7-43AB-A3B3-80D50C58C639}"/>
    <cellStyle name="Standaard 4 2 3 8 11" xfId="26249" xr:uid="{ABB809E3-6FB3-45AD-885A-6F17F9E46360}"/>
    <cellStyle name="Standaard 4 2 3 8 12" xfId="2416" xr:uid="{E810FF4A-F954-4837-BCE2-E8CC1C6E0E6B}"/>
    <cellStyle name="Standaard 4 2 3 8 2" xfId="369" xr:uid="{00000000-0005-0000-0000-00008B030000}"/>
    <cellStyle name="Standaard 4 2 3 8 2 10" xfId="26250" xr:uid="{B353F56E-4EF0-45F6-A399-97BCF2DAC699}"/>
    <cellStyle name="Standaard 4 2 3 8 2 11" xfId="2573" xr:uid="{407CD90D-3826-42F4-9383-30D715F5AAFB}"/>
    <cellStyle name="Standaard 4 2 3 8 2 2" xfId="370" xr:uid="{00000000-0005-0000-0000-00008C030000}"/>
    <cellStyle name="Standaard 4 2 3 8 2 2 10" xfId="2767" xr:uid="{69EFC5DC-DA2D-4D83-9A7A-A05946D69388}"/>
    <cellStyle name="Standaard 4 2 3 8 2 2 2" xfId="371" xr:uid="{00000000-0005-0000-0000-00008D030000}"/>
    <cellStyle name="Standaard 4 2 3 8 2 2 2 2" xfId="1159" xr:uid="{00000000-0005-0000-0000-00008E030000}"/>
    <cellStyle name="Standaard 4 2 3 8 2 2 2 2 2" xfId="7043" xr:uid="{67513DF5-5FBC-4955-A530-D03992245D98}"/>
    <cellStyle name="Standaard 4 2 3 8 2 2 2 2 2 2" xfId="11709" xr:uid="{7773CFA2-4838-4ADD-84E3-3714004C3F9C}"/>
    <cellStyle name="Standaard 4 2 3 8 2 2 2 2 2 2 2" xfId="26255" xr:uid="{2B782B5B-17F3-4D1A-9D16-E402FC5D24B0}"/>
    <cellStyle name="Standaard 4 2 3 8 2 2 2 2 2 3" xfId="13453" xr:uid="{FAAA29CC-F2A8-4691-80CB-8701003CD104}"/>
    <cellStyle name="Standaard 4 2 3 8 2 2 2 2 2 3 2" xfId="26256" xr:uid="{A28B6D00-6FA4-49A6-9481-B13EA479A7D4}"/>
    <cellStyle name="Standaard 4 2 3 8 2 2 2 2 2 4" xfId="18121" xr:uid="{E52AC9E5-9E68-45A5-96D3-E83D032B281C}"/>
    <cellStyle name="Standaard 4 2 3 8 2 2 2 2 2 5" xfId="26254" xr:uid="{CD61BC30-BD85-4DDB-AED8-B38EC4964DDA}"/>
    <cellStyle name="Standaard 4 2 3 8 2 2 2 2 3" xfId="9378" xr:uid="{AA1C1E06-528A-4EA4-9EB8-9DDCDABE4FB1}"/>
    <cellStyle name="Standaard 4 2 3 8 2 2 2 2 3 2" xfId="26257" xr:uid="{FC1B124F-96E3-4B87-87D5-F606B24FE2DC}"/>
    <cellStyle name="Standaard 4 2 3 8 2 2 2 2 4" xfId="13452" xr:uid="{834B579B-20E3-4419-95BF-B9C2656BD3A7}"/>
    <cellStyle name="Standaard 4 2 3 8 2 2 2 2 4 2" xfId="26258" xr:uid="{CE40C695-7B7F-4F40-858F-2506181B7F43}"/>
    <cellStyle name="Standaard 4 2 3 8 2 2 2 2 5" xfId="18120" xr:uid="{BA695BD0-6FC0-459C-99C1-47D835C07E71}"/>
    <cellStyle name="Standaard 4 2 3 8 2 2 2 2 6" xfId="26253" xr:uid="{5D0D1430-0E34-49AD-8453-F61E0247B08B}"/>
    <cellStyle name="Standaard 4 2 3 8 2 2 2 2 7" xfId="4712" xr:uid="{8ADCD37A-8AE0-4DB8-8B96-ADBB6194B188}"/>
    <cellStyle name="Standaard 4 2 3 8 2 2 2 3" xfId="1943" xr:uid="{00000000-0005-0000-0000-00008F030000}"/>
    <cellStyle name="Standaard 4 2 3 8 2 2 2 3 2" xfId="6266" xr:uid="{4279B71E-5126-427B-8285-41833650AAF4}"/>
    <cellStyle name="Standaard 4 2 3 8 2 2 2 3 2 2" xfId="10932" xr:uid="{D38E3263-0B58-45B0-9C7C-6B2071593C85}"/>
    <cellStyle name="Standaard 4 2 3 8 2 2 2 3 2 2 2" xfId="26261" xr:uid="{3180C53F-F496-4D7B-9935-6179A1992058}"/>
    <cellStyle name="Standaard 4 2 3 8 2 2 2 3 2 3" xfId="13455" xr:uid="{E0187588-02A7-43DA-A05A-DD50D0DD7BC6}"/>
    <cellStyle name="Standaard 4 2 3 8 2 2 2 3 2 3 2" xfId="26262" xr:uid="{2588AA4F-8267-4199-9902-365CE110EAAE}"/>
    <cellStyle name="Standaard 4 2 3 8 2 2 2 3 2 4" xfId="18123" xr:uid="{FC2D6734-55E1-4679-900A-01D4B4D8D1EB}"/>
    <cellStyle name="Standaard 4 2 3 8 2 2 2 3 2 5" xfId="26260" xr:uid="{6AC9D8F5-E0F2-46F1-AE61-237CC1DBC01E}"/>
    <cellStyle name="Standaard 4 2 3 8 2 2 2 3 3" xfId="8601" xr:uid="{BE210C37-B440-40BE-8A2E-980435D5C0ED}"/>
    <cellStyle name="Standaard 4 2 3 8 2 2 2 3 3 2" xfId="26263" xr:uid="{A51A97CB-8E8E-4EEA-8A96-D925729D2BC5}"/>
    <cellStyle name="Standaard 4 2 3 8 2 2 2 3 4" xfId="13454" xr:uid="{1E22C623-F246-405D-8792-F3AF9E6888C4}"/>
    <cellStyle name="Standaard 4 2 3 8 2 2 2 3 4 2" xfId="26264" xr:uid="{55D8F67E-6A03-4859-975F-004D2DB27C02}"/>
    <cellStyle name="Standaard 4 2 3 8 2 2 2 3 5" xfId="18122" xr:uid="{21EABA38-6246-45A4-A604-F929DDB49279}"/>
    <cellStyle name="Standaard 4 2 3 8 2 2 2 3 6" xfId="26259" xr:uid="{E48AAD9F-B980-4164-9CD0-5717CD51C4BC}"/>
    <cellStyle name="Standaard 4 2 3 8 2 2 2 3 7" xfId="3935" xr:uid="{5ECC4800-4976-415D-9658-0927B3F1F64E}"/>
    <cellStyle name="Standaard 4 2 3 8 2 2 2 4" xfId="5489" xr:uid="{25AB835D-81AF-4A07-9DD9-7EF4B8F03D50}"/>
    <cellStyle name="Standaard 4 2 3 8 2 2 2 4 2" xfId="10155" xr:uid="{58FE229B-C0CA-4B65-8C1C-312424DB8A45}"/>
    <cellStyle name="Standaard 4 2 3 8 2 2 2 4 2 2" xfId="26266" xr:uid="{8FBBBFFF-B8C3-463C-B19F-54395CBB4D4C}"/>
    <cellStyle name="Standaard 4 2 3 8 2 2 2 4 3" xfId="13456" xr:uid="{F3D104CE-94FE-40B5-9E2F-602022CC9816}"/>
    <cellStyle name="Standaard 4 2 3 8 2 2 2 4 3 2" xfId="26267" xr:uid="{30CB26C0-2469-4F7B-AF59-903CD551B963}"/>
    <cellStyle name="Standaard 4 2 3 8 2 2 2 4 4" xfId="18124" xr:uid="{3870660F-FF01-4D92-B1C6-8FC1BE8E3A4E}"/>
    <cellStyle name="Standaard 4 2 3 8 2 2 2 4 5" xfId="26265" xr:uid="{8D55A14A-FEF6-4400-A3CC-3EE20E169295}"/>
    <cellStyle name="Standaard 4 2 3 8 2 2 2 5" xfId="7824" xr:uid="{E7B9DEBC-7623-4173-9837-91612491FA99}"/>
    <cellStyle name="Standaard 4 2 3 8 2 2 2 5 2" xfId="26268" xr:uid="{4E45583B-29A9-4B41-BA00-CAD79BFF8A12}"/>
    <cellStyle name="Standaard 4 2 3 8 2 2 2 6" xfId="13451" xr:uid="{71502184-4D1E-4955-8EDA-AB86160800EB}"/>
    <cellStyle name="Standaard 4 2 3 8 2 2 2 6 2" xfId="26269" xr:uid="{1DDB55AF-A1CB-42A9-9482-7EBF7AAA66A1}"/>
    <cellStyle name="Standaard 4 2 3 8 2 2 2 7" xfId="18119" xr:uid="{E088254B-A36C-40B7-957B-D8FDE40859BE}"/>
    <cellStyle name="Standaard 4 2 3 8 2 2 2 8" xfId="26252" xr:uid="{B3E01F67-43EC-488D-8D4A-B9F887679F6F}"/>
    <cellStyle name="Standaard 4 2 3 8 2 2 2 9" xfId="3155" xr:uid="{848146C5-22A8-43EF-B8CC-6E548BD8A37E}"/>
    <cellStyle name="Standaard 4 2 3 8 2 2 3" xfId="1158" xr:uid="{00000000-0005-0000-0000-000090030000}"/>
    <cellStyle name="Standaard 4 2 3 8 2 2 3 2" xfId="6655" xr:uid="{D953A1D3-B8EA-4172-9A99-8D1AE56AE6E5}"/>
    <cellStyle name="Standaard 4 2 3 8 2 2 3 2 2" xfId="11321" xr:uid="{A26A112D-1898-4541-BB7D-CFB517E85164}"/>
    <cellStyle name="Standaard 4 2 3 8 2 2 3 2 2 2" xfId="26272" xr:uid="{F589E5D0-6E75-41FB-9E7F-11D1C7604AE6}"/>
    <cellStyle name="Standaard 4 2 3 8 2 2 3 2 3" xfId="13458" xr:uid="{40530450-EC64-466D-999E-E8CDA49F5E31}"/>
    <cellStyle name="Standaard 4 2 3 8 2 2 3 2 3 2" xfId="26273" xr:uid="{E638ABEF-AED6-4DBB-B876-D63BFC1CF07A}"/>
    <cellStyle name="Standaard 4 2 3 8 2 2 3 2 4" xfId="18126" xr:uid="{A7AC9FB0-8673-41F5-B765-9EE492531DC0}"/>
    <cellStyle name="Standaard 4 2 3 8 2 2 3 2 5" xfId="26271" xr:uid="{A784F891-BC21-4346-A8F3-3538CD80C446}"/>
    <cellStyle name="Standaard 4 2 3 8 2 2 3 3" xfId="8990" xr:uid="{EF7D7F90-EF17-44F4-9D94-0BBD21D5B502}"/>
    <cellStyle name="Standaard 4 2 3 8 2 2 3 3 2" xfId="26274" xr:uid="{BB20B7C1-2337-4DD5-A0AC-47B793F81F63}"/>
    <cellStyle name="Standaard 4 2 3 8 2 2 3 4" xfId="13457" xr:uid="{5D4CC39C-F2A5-4F8C-9A8F-1D9BA4090ECB}"/>
    <cellStyle name="Standaard 4 2 3 8 2 2 3 4 2" xfId="26275" xr:uid="{B77699ED-731F-4D7B-837E-B20098E4215C}"/>
    <cellStyle name="Standaard 4 2 3 8 2 2 3 5" xfId="18125" xr:uid="{C3D6B425-C76B-45B2-B14A-3F365C3AFE2A}"/>
    <cellStyle name="Standaard 4 2 3 8 2 2 3 6" xfId="26270" xr:uid="{7A12D605-DE21-410A-9732-3779F208EC4E}"/>
    <cellStyle name="Standaard 4 2 3 8 2 2 3 7" xfId="4324" xr:uid="{60D35CC8-66D6-472E-BEF0-0681D173FA5D}"/>
    <cellStyle name="Standaard 4 2 3 8 2 2 4" xfId="1942" xr:uid="{00000000-0005-0000-0000-000091030000}"/>
    <cellStyle name="Standaard 4 2 3 8 2 2 4 2" xfId="5878" xr:uid="{F5CEDF94-61AE-46CA-9E66-1379A7EC7415}"/>
    <cellStyle name="Standaard 4 2 3 8 2 2 4 2 2" xfId="10544" xr:uid="{09512188-A5E5-4C6C-A6E5-CA9C74331280}"/>
    <cellStyle name="Standaard 4 2 3 8 2 2 4 2 2 2" xfId="26278" xr:uid="{111DB627-7EAB-44FB-9484-DACF04426C71}"/>
    <cellStyle name="Standaard 4 2 3 8 2 2 4 2 3" xfId="13460" xr:uid="{ED3EBF61-B42F-4A5B-9819-F98211DD9ABF}"/>
    <cellStyle name="Standaard 4 2 3 8 2 2 4 2 3 2" xfId="26279" xr:uid="{E910443A-F948-4899-90F5-69A3414C1284}"/>
    <cellStyle name="Standaard 4 2 3 8 2 2 4 2 4" xfId="18128" xr:uid="{F0F23CE7-C874-4D39-86B1-4A9BAC4FE3E6}"/>
    <cellStyle name="Standaard 4 2 3 8 2 2 4 2 5" xfId="26277" xr:uid="{214642F1-9E7C-441E-85C0-7490709FC044}"/>
    <cellStyle name="Standaard 4 2 3 8 2 2 4 3" xfId="8213" xr:uid="{2C876AE2-48FE-427B-A1A9-26225DF2B290}"/>
    <cellStyle name="Standaard 4 2 3 8 2 2 4 3 2" xfId="26280" xr:uid="{472D7683-7E62-4593-9A4B-9807761F8A84}"/>
    <cellStyle name="Standaard 4 2 3 8 2 2 4 4" xfId="13459" xr:uid="{D469D092-5616-4406-9F21-1622109ED11E}"/>
    <cellStyle name="Standaard 4 2 3 8 2 2 4 4 2" xfId="26281" xr:uid="{7BF834E0-EA2A-4F2A-9BB0-948106BAF646}"/>
    <cellStyle name="Standaard 4 2 3 8 2 2 4 5" xfId="18127" xr:uid="{450BCECC-7882-4F26-95FF-1708379FDCE1}"/>
    <cellStyle name="Standaard 4 2 3 8 2 2 4 6" xfId="26276" xr:uid="{D7830C0E-388A-4E7B-B608-4DE23CA23CF1}"/>
    <cellStyle name="Standaard 4 2 3 8 2 2 4 7" xfId="3547" xr:uid="{E8CF2676-561B-4B01-8F29-5CCBF9444F75}"/>
    <cellStyle name="Standaard 4 2 3 8 2 2 5" xfId="5101" xr:uid="{32E4E230-1DC6-4E9D-8DDD-83880C81F08E}"/>
    <cellStyle name="Standaard 4 2 3 8 2 2 5 2" xfId="9767" xr:uid="{2735ABDF-3A5A-409E-B5B9-FE4FF33F7664}"/>
    <cellStyle name="Standaard 4 2 3 8 2 2 5 2 2" xfId="26283" xr:uid="{6DB578BE-0B47-445C-AAB6-8AA853E62BDD}"/>
    <cellStyle name="Standaard 4 2 3 8 2 2 5 3" xfId="13461" xr:uid="{99DA37E6-248C-489A-8753-051BB4B7DABC}"/>
    <cellStyle name="Standaard 4 2 3 8 2 2 5 3 2" xfId="26284" xr:uid="{2EF346F6-2CC5-4ED2-8910-E7117BD97538}"/>
    <cellStyle name="Standaard 4 2 3 8 2 2 5 4" xfId="18129" xr:uid="{713CDDC3-3E9B-4AC2-950E-1A7381FE396B}"/>
    <cellStyle name="Standaard 4 2 3 8 2 2 5 5" xfId="26282" xr:uid="{BD9D36DE-DEF1-4312-92D9-4DDC0B21BC02}"/>
    <cellStyle name="Standaard 4 2 3 8 2 2 6" xfId="7436" xr:uid="{1337A5C1-91D7-4BB9-AA8D-AB7148F1F180}"/>
    <cellStyle name="Standaard 4 2 3 8 2 2 6 2" xfId="26285" xr:uid="{1EBF0651-FADD-47D7-A5A8-9A20DD090AAC}"/>
    <cellStyle name="Standaard 4 2 3 8 2 2 7" xfId="13450" xr:uid="{1BD15652-C462-4DB7-93AB-E7A2E0FBB45A}"/>
    <cellStyle name="Standaard 4 2 3 8 2 2 7 2" xfId="26286" xr:uid="{AF42792F-E2ED-4BBC-B314-C9869330BE8E}"/>
    <cellStyle name="Standaard 4 2 3 8 2 2 8" xfId="18118" xr:uid="{FE14AEE4-D277-40E7-B65C-2EFFE9319530}"/>
    <cellStyle name="Standaard 4 2 3 8 2 2 9" xfId="26251" xr:uid="{6386AB09-FE43-46B6-8AD4-A94BC2A9AB0B}"/>
    <cellStyle name="Standaard 4 2 3 8 2 3" xfId="372" xr:uid="{00000000-0005-0000-0000-000092030000}"/>
    <cellStyle name="Standaard 4 2 3 8 2 3 2" xfId="1160" xr:uid="{00000000-0005-0000-0000-000093030000}"/>
    <cellStyle name="Standaard 4 2 3 8 2 3 2 2" xfId="6849" xr:uid="{2E476401-A57D-4651-BBBE-A5DC83A589B6}"/>
    <cellStyle name="Standaard 4 2 3 8 2 3 2 2 2" xfId="11515" xr:uid="{A009D46B-6339-410B-BC03-1E42F4B90503}"/>
    <cellStyle name="Standaard 4 2 3 8 2 3 2 2 2 2" xfId="26290" xr:uid="{0503CD8F-88FC-4A0E-B247-47221C43C7CB}"/>
    <cellStyle name="Standaard 4 2 3 8 2 3 2 2 3" xfId="13464" xr:uid="{E88CA150-9A12-4AF8-8A07-13DD43DA7C75}"/>
    <cellStyle name="Standaard 4 2 3 8 2 3 2 2 3 2" xfId="26291" xr:uid="{77608D95-148B-4698-96F7-8EB97F4C16F7}"/>
    <cellStyle name="Standaard 4 2 3 8 2 3 2 2 4" xfId="18132" xr:uid="{EAC87CC7-3415-45DC-B112-0747A67C1C9E}"/>
    <cellStyle name="Standaard 4 2 3 8 2 3 2 2 5" xfId="26289" xr:uid="{6CCDFDCF-285E-4AFA-8150-8CE297CF9C10}"/>
    <cellStyle name="Standaard 4 2 3 8 2 3 2 3" xfId="9184" xr:uid="{0895A4BF-46A8-4A0B-9F79-458A40AA422E}"/>
    <cellStyle name="Standaard 4 2 3 8 2 3 2 3 2" xfId="26292" xr:uid="{6A093F0B-709C-40B3-92F7-1D5B7C708F6D}"/>
    <cellStyle name="Standaard 4 2 3 8 2 3 2 4" xfId="13463" xr:uid="{21C47ACE-C1FB-4596-97AC-725D175269D2}"/>
    <cellStyle name="Standaard 4 2 3 8 2 3 2 4 2" xfId="26293" xr:uid="{DC7C0C9A-C0DF-46BE-B97A-9ADA5DE3C708}"/>
    <cellStyle name="Standaard 4 2 3 8 2 3 2 5" xfId="18131" xr:uid="{0FBA8C8E-3B42-4ECE-ABF4-6B85CDFE893D}"/>
    <cellStyle name="Standaard 4 2 3 8 2 3 2 6" xfId="26288" xr:uid="{FF26054D-0FAD-446F-903B-978CA11FA060}"/>
    <cellStyle name="Standaard 4 2 3 8 2 3 2 7" xfId="4518" xr:uid="{58212379-D733-438C-9822-42F6EAF8CF21}"/>
    <cellStyle name="Standaard 4 2 3 8 2 3 3" xfId="1944" xr:uid="{00000000-0005-0000-0000-000094030000}"/>
    <cellStyle name="Standaard 4 2 3 8 2 3 3 2" xfId="6072" xr:uid="{B7CE939D-C8E3-4D91-91B3-C4DE58AAE371}"/>
    <cellStyle name="Standaard 4 2 3 8 2 3 3 2 2" xfId="10738" xr:uid="{A0C9CF31-0B3A-4A3C-80F1-F552E9BCB017}"/>
    <cellStyle name="Standaard 4 2 3 8 2 3 3 2 2 2" xfId="26296" xr:uid="{86EF8EF9-15FD-44BF-B247-361D2449C24F}"/>
    <cellStyle name="Standaard 4 2 3 8 2 3 3 2 3" xfId="13466" xr:uid="{1B31C6D7-2EDF-444E-B8AA-28ECD8453366}"/>
    <cellStyle name="Standaard 4 2 3 8 2 3 3 2 3 2" xfId="26297" xr:uid="{658120A5-9688-4DFA-928A-BFDC70B1A0A1}"/>
    <cellStyle name="Standaard 4 2 3 8 2 3 3 2 4" xfId="18134" xr:uid="{A6493B48-4FAF-4483-B2BC-9F4B19E6F7A7}"/>
    <cellStyle name="Standaard 4 2 3 8 2 3 3 2 5" xfId="26295" xr:uid="{10759373-FA30-43C6-AF2B-0057B912C7C8}"/>
    <cellStyle name="Standaard 4 2 3 8 2 3 3 3" xfId="8407" xr:uid="{CA305E62-D2C3-4D89-AB96-79AF78BAF93D}"/>
    <cellStyle name="Standaard 4 2 3 8 2 3 3 3 2" xfId="26298" xr:uid="{C2F4F893-DAF0-4226-B06F-AEE0FA4B6CA1}"/>
    <cellStyle name="Standaard 4 2 3 8 2 3 3 4" xfId="13465" xr:uid="{80BFA054-49A9-49D8-9E04-AE73935EACB1}"/>
    <cellStyle name="Standaard 4 2 3 8 2 3 3 4 2" xfId="26299" xr:uid="{E158E2AF-EBFF-43C7-BAEA-08A94A2C1684}"/>
    <cellStyle name="Standaard 4 2 3 8 2 3 3 5" xfId="18133" xr:uid="{6CE772BF-84BE-406A-B4E8-88A78067E547}"/>
    <cellStyle name="Standaard 4 2 3 8 2 3 3 6" xfId="26294" xr:uid="{7F594E15-E138-4434-8D49-94199756C619}"/>
    <cellStyle name="Standaard 4 2 3 8 2 3 3 7" xfId="3741" xr:uid="{DA9D0430-B2F7-4ECC-B31B-19D78386B1BF}"/>
    <cellStyle name="Standaard 4 2 3 8 2 3 4" xfId="5295" xr:uid="{DE5CA354-B897-4D6E-B14F-2158C583BA4E}"/>
    <cellStyle name="Standaard 4 2 3 8 2 3 4 2" xfId="9961" xr:uid="{17E2B754-E38F-40B0-B776-66D719D988F1}"/>
    <cellStyle name="Standaard 4 2 3 8 2 3 4 2 2" xfId="26301" xr:uid="{61A28C15-6DA6-4685-862E-03376C20D0D8}"/>
    <cellStyle name="Standaard 4 2 3 8 2 3 4 3" xfId="13467" xr:uid="{AF2DBBE7-D80B-4673-9F6F-53A406C0F210}"/>
    <cellStyle name="Standaard 4 2 3 8 2 3 4 3 2" xfId="26302" xr:uid="{3D9503C1-D3C9-43D5-B1ED-50830CAD1A19}"/>
    <cellStyle name="Standaard 4 2 3 8 2 3 4 4" xfId="18135" xr:uid="{8F3958EB-42F2-4843-AA4B-B33AC98C9A15}"/>
    <cellStyle name="Standaard 4 2 3 8 2 3 4 5" xfId="26300" xr:uid="{0B8FE161-7E1C-4886-9EAD-DF6892A8BDB8}"/>
    <cellStyle name="Standaard 4 2 3 8 2 3 5" xfId="7630" xr:uid="{EE79C0A6-13CC-4BAC-847E-E3FD4AE3D6E0}"/>
    <cellStyle name="Standaard 4 2 3 8 2 3 5 2" xfId="26303" xr:uid="{00A801DB-F2D4-427C-8D39-DB9071F93C66}"/>
    <cellStyle name="Standaard 4 2 3 8 2 3 6" xfId="13462" xr:uid="{0A5218B9-F827-4654-9FA3-374DC63A9641}"/>
    <cellStyle name="Standaard 4 2 3 8 2 3 6 2" xfId="26304" xr:uid="{E386870F-FB47-426E-8360-01DAE3096826}"/>
    <cellStyle name="Standaard 4 2 3 8 2 3 7" xfId="18130" xr:uid="{9F29A953-CCBA-47EE-9A93-11E2E41CCC2C}"/>
    <cellStyle name="Standaard 4 2 3 8 2 3 8" xfId="26287" xr:uid="{C8EB45A2-9B5D-44C6-9E94-B1E27BD6EE90}"/>
    <cellStyle name="Standaard 4 2 3 8 2 3 9" xfId="2961" xr:uid="{3F79DF10-650A-410E-9E5E-E2C887B6C7A2}"/>
    <cellStyle name="Standaard 4 2 3 8 2 4" xfId="1157" xr:uid="{00000000-0005-0000-0000-000095030000}"/>
    <cellStyle name="Standaard 4 2 3 8 2 4 2" xfId="6461" xr:uid="{F0DB59FF-3ACD-433C-9AC4-BFCC638B75D6}"/>
    <cellStyle name="Standaard 4 2 3 8 2 4 2 2" xfId="11127" xr:uid="{86B878E3-585B-44CF-A00C-8046F96004DC}"/>
    <cellStyle name="Standaard 4 2 3 8 2 4 2 2 2" xfId="26307" xr:uid="{B9F6780B-FACE-453A-9280-BF1453755DEE}"/>
    <cellStyle name="Standaard 4 2 3 8 2 4 2 3" xfId="13469" xr:uid="{3DF75892-5C3F-4215-9ACB-EA615B3DE140}"/>
    <cellStyle name="Standaard 4 2 3 8 2 4 2 3 2" xfId="26308" xr:uid="{D3C52B69-9C86-48AA-B990-51B599069993}"/>
    <cellStyle name="Standaard 4 2 3 8 2 4 2 4" xfId="18137" xr:uid="{667EFEFF-7C22-4707-B381-66752AF86A96}"/>
    <cellStyle name="Standaard 4 2 3 8 2 4 2 5" xfId="26306" xr:uid="{84C21330-795F-473A-965B-FBB9903530C9}"/>
    <cellStyle name="Standaard 4 2 3 8 2 4 3" xfId="8796" xr:uid="{61F1DFF7-1F81-42FB-82B0-2AF4FA3F8DAC}"/>
    <cellStyle name="Standaard 4 2 3 8 2 4 3 2" xfId="26309" xr:uid="{D65B43C8-8DC2-4FA2-8ABC-9BDD8423C617}"/>
    <cellStyle name="Standaard 4 2 3 8 2 4 4" xfId="13468" xr:uid="{EE95B15F-A91D-4B21-A210-321A215A8C74}"/>
    <cellStyle name="Standaard 4 2 3 8 2 4 4 2" xfId="26310" xr:uid="{D73BAA5F-761F-403E-B352-5AA61068241D}"/>
    <cellStyle name="Standaard 4 2 3 8 2 4 5" xfId="18136" xr:uid="{3639A2D1-C38E-444F-A570-F6B241252FA7}"/>
    <cellStyle name="Standaard 4 2 3 8 2 4 6" xfId="26305" xr:uid="{84E1993B-7A74-44D8-A7B6-3C2F5644CCD2}"/>
    <cellStyle name="Standaard 4 2 3 8 2 4 7" xfId="4130" xr:uid="{68FD7BA0-8888-4A09-B84E-BDA321067405}"/>
    <cellStyle name="Standaard 4 2 3 8 2 5" xfId="1941" xr:uid="{00000000-0005-0000-0000-000096030000}"/>
    <cellStyle name="Standaard 4 2 3 8 2 5 2" xfId="5684" xr:uid="{6A5A4A7F-6682-4C7B-889F-09D800B97318}"/>
    <cellStyle name="Standaard 4 2 3 8 2 5 2 2" xfId="10350" xr:uid="{3EE4B646-F3B3-4BEC-B4B4-3C33E7023337}"/>
    <cellStyle name="Standaard 4 2 3 8 2 5 2 2 2" xfId="26313" xr:uid="{19BB7349-51E6-4122-9E3F-A908B4E5A7B2}"/>
    <cellStyle name="Standaard 4 2 3 8 2 5 2 3" xfId="13471" xr:uid="{6E50713C-054D-4982-8670-5B523546DB53}"/>
    <cellStyle name="Standaard 4 2 3 8 2 5 2 3 2" xfId="26314" xr:uid="{90DAD602-F339-4086-813E-CC6FD455CDE3}"/>
    <cellStyle name="Standaard 4 2 3 8 2 5 2 4" xfId="18139" xr:uid="{5613C67D-17B9-4D28-AE5D-38BDF4650B64}"/>
    <cellStyle name="Standaard 4 2 3 8 2 5 2 5" xfId="26312" xr:uid="{D5E369AF-FB8A-4325-85D8-0EC0B77FF98F}"/>
    <cellStyle name="Standaard 4 2 3 8 2 5 3" xfId="8019" xr:uid="{1994E0E8-2772-4059-9749-B438AE3718AC}"/>
    <cellStyle name="Standaard 4 2 3 8 2 5 3 2" xfId="26315" xr:uid="{62B9F903-A308-4FF2-ABBF-D86414BEC505}"/>
    <cellStyle name="Standaard 4 2 3 8 2 5 4" xfId="13470" xr:uid="{4770B12B-C980-492B-870E-A8F6F1537D7B}"/>
    <cellStyle name="Standaard 4 2 3 8 2 5 4 2" xfId="26316" xr:uid="{13934D32-A75A-400C-9B2B-2177E57ED3B5}"/>
    <cellStyle name="Standaard 4 2 3 8 2 5 5" xfId="18138" xr:uid="{2AF8C213-257D-49E0-8305-32C6C331BAD3}"/>
    <cellStyle name="Standaard 4 2 3 8 2 5 6" xfId="26311" xr:uid="{487C166B-1CDB-4B40-BD16-38ABBA71150B}"/>
    <cellStyle name="Standaard 4 2 3 8 2 5 7" xfId="3353" xr:uid="{C9C40187-643F-4A1A-AE7B-4419906143C7}"/>
    <cellStyle name="Standaard 4 2 3 8 2 6" xfId="4907" xr:uid="{88651CEA-B77A-4AE4-8AE1-AFC5E016B709}"/>
    <cellStyle name="Standaard 4 2 3 8 2 6 2" xfId="9573" xr:uid="{E888A9AE-8E96-4E70-A162-0529DC066829}"/>
    <cellStyle name="Standaard 4 2 3 8 2 6 2 2" xfId="26318" xr:uid="{E669E56F-4E98-417A-9601-01784F0FB764}"/>
    <cellStyle name="Standaard 4 2 3 8 2 6 3" xfId="13472" xr:uid="{C6DE1729-32A8-45B9-A1B9-472118A71504}"/>
    <cellStyle name="Standaard 4 2 3 8 2 6 3 2" xfId="26319" xr:uid="{DAE3B6E5-7F72-49AB-B549-48746D852CB4}"/>
    <cellStyle name="Standaard 4 2 3 8 2 6 4" xfId="18140" xr:uid="{26B383BC-9637-4D19-B5F3-ADE2707973FE}"/>
    <cellStyle name="Standaard 4 2 3 8 2 6 5" xfId="26317" xr:uid="{F2E4D07D-42C5-4D3B-9A4E-AD03CF849232}"/>
    <cellStyle name="Standaard 4 2 3 8 2 7" xfId="7242" xr:uid="{CFB56EE8-18C9-41E4-9013-7BF3D8ACDB58}"/>
    <cellStyle name="Standaard 4 2 3 8 2 7 2" xfId="26320" xr:uid="{5666F490-EA39-4DA7-BC5A-443AA2B7BFB0}"/>
    <cellStyle name="Standaard 4 2 3 8 2 8" xfId="13449" xr:uid="{22E23A37-23F6-4D60-B9E5-672BA5AD7B77}"/>
    <cellStyle name="Standaard 4 2 3 8 2 8 2" xfId="26321" xr:uid="{222FB17B-B72A-47A1-B6EC-45A1991BD320}"/>
    <cellStyle name="Standaard 4 2 3 8 2 9" xfId="18117" xr:uid="{88326878-B2DF-4BDB-BD23-1235F46DD568}"/>
    <cellStyle name="Standaard 4 2 3 8 3" xfId="373" xr:uid="{00000000-0005-0000-0000-000097030000}"/>
    <cellStyle name="Standaard 4 2 3 8 3 10" xfId="2610" xr:uid="{3E0EEDC1-2AB3-46CA-853A-9AC0834A31D4}"/>
    <cellStyle name="Standaard 4 2 3 8 3 2" xfId="374" xr:uid="{00000000-0005-0000-0000-000098030000}"/>
    <cellStyle name="Standaard 4 2 3 8 3 2 2" xfId="1162" xr:uid="{00000000-0005-0000-0000-000099030000}"/>
    <cellStyle name="Standaard 4 2 3 8 3 2 2 2" xfId="6886" xr:uid="{4D4CA3F3-08E9-457A-ABA6-0E66875AFB6A}"/>
    <cellStyle name="Standaard 4 2 3 8 3 2 2 2 2" xfId="11552" xr:uid="{BBCBB40A-D25A-4BDF-9DEE-D9279B9804B5}"/>
    <cellStyle name="Standaard 4 2 3 8 3 2 2 2 2 2" xfId="26326" xr:uid="{DB2ED8F7-AE8D-4A19-A50D-9103CFF89D28}"/>
    <cellStyle name="Standaard 4 2 3 8 3 2 2 2 3" xfId="13476" xr:uid="{3801C7CC-5501-49D9-B973-341FC2A0AA47}"/>
    <cellStyle name="Standaard 4 2 3 8 3 2 2 2 3 2" xfId="26327" xr:uid="{20832156-4E75-4638-80E2-C9565BE90171}"/>
    <cellStyle name="Standaard 4 2 3 8 3 2 2 2 4" xfId="18144" xr:uid="{03303A63-22A4-4343-89AD-F58392ABA424}"/>
    <cellStyle name="Standaard 4 2 3 8 3 2 2 2 5" xfId="26325" xr:uid="{07CFC721-E444-4364-86F5-4D4C797845AE}"/>
    <cellStyle name="Standaard 4 2 3 8 3 2 2 3" xfId="9221" xr:uid="{8AFE3C9D-BC38-41FF-83C1-5F301E30BE7B}"/>
    <cellStyle name="Standaard 4 2 3 8 3 2 2 3 2" xfId="26328" xr:uid="{51EA22BB-C235-4E2C-9E2F-A6B597B18CFB}"/>
    <cellStyle name="Standaard 4 2 3 8 3 2 2 4" xfId="13475" xr:uid="{A564B9CD-F178-47C9-BF0A-2BEA748BE3A3}"/>
    <cellStyle name="Standaard 4 2 3 8 3 2 2 4 2" xfId="26329" xr:uid="{E8721F9B-FA96-4A66-95C5-0E7F18B41C49}"/>
    <cellStyle name="Standaard 4 2 3 8 3 2 2 5" xfId="18143" xr:uid="{FCC0126F-C6DC-4F68-8EA8-09F18D4EF4E3}"/>
    <cellStyle name="Standaard 4 2 3 8 3 2 2 6" xfId="26324" xr:uid="{502759B0-7121-4662-882B-5BBD77B7E8D7}"/>
    <cellStyle name="Standaard 4 2 3 8 3 2 2 7" xfId="4555" xr:uid="{DECB2036-5299-41B2-B4EB-1407B2E83758}"/>
    <cellStyle name="Standaard 4 2 3 8 3 2 3" xfId="1946" xr:uid="{00000000-0005-0000-0000-00009A030000}"/>
    <cellStyle name="Standaard 4 2 3 8 3 2 3 2" xfId="6109" xr:uid="{8062DA5C-AC65-4374-9477-9EEE1BDBBDF5}"/>
    <cellStyle name="Standaard 4 2 3 8 3 2 3 2 2" xfId="10775" xr:uid="{4BFC3532-E650-41C3-B0FE-97132A84CA2A}"/>
    <cellStyle name="Standaard 4 2 3 8 3 2 3 2 2 2" xfId="26332" xr:uid="{EE7CF521-122A-471E-B031-83ACEE7B015E}"/>
    <cellStyle name="Standaard 4 2 3 8 3 2 3 2 3" xfId="13478" xr:uid="{B79082CA-0711-4CAC-8D8D-B4C4B58DE3EA}"/>
    <cellStyle name="Standaard 4 2 3 8 3 2 3 2 3 2" xfId="26333" xr:uid="{6EA4A305-CFBB-42B3-A886-BC4A9E2E0A75}"/>
    <cellStyle name="Standaard 4 2 3 8 3 2 3 2 4" xfId="18146" xr:uid="{73572868-7419-40E5-BE2A-A7A65EAC30E9}"/>
    <cellStyle name="Standaard 4 2 3 8 3 2 3 2 5" xfId="26331" xr:uid="{E6B3B8E0-D23E-4239-B6C9-FFE8CDE10593}"/>
    <cellStyle name="Standaard 4 2 3 8 3 2 3 3" xfId="8444" xr:uid="{F219BD23-D253-4104-99B8-727E1968194F}"/>
    <cellStyle name="Standaard 4 2 3 8 3 2 3 3 2" xfId="26334" xr:uid="{0699D4D0-908C-4EFF-8229-DE550CAB1F6F}"/>
    <cellStyle name="Standaard 4 2 3 8 3 2 3 4" xfId="13477" xr:uid="{78654C83-4087-40DE-8570-D601628C34CA}"/>
    <cellStyle name="Standaard 4 2 3 8 3 2 3 4 2" xfId="26335" xr:uid="{5791922E-574F-4014-ADA5-99A585ED98C7}"/>
    <cellStyle name="Standaard 4 2 3 8 3 2 3 5" xfId="18145" xr:uid="{99194422-4B56-4B26-A959-29E2813ED705}"/>
    <cellStyle name="Standaard 4 2 3 8 3 2 3 6" xfId="26330" xr:uid="{3F59C8AF-588A-4D06-8DFF-EA036311618A}"/>
    <cellStyle name="Standaard 4 2 3 8 3 2 3 7" xfId="3778" xr:uid="{0FFB0D36-E097-4D66-9DDC-AEC06BCBEA4B}"/>
    <cellStyle name="Standaard 4 2 3 8 3 2 4" xfId="5332" xr:uid="{5595D7EA-C79C-49B8-9D48-7F78479596F5}"/>
    <cellStyle name="Standaard 4 2 3 8 3 2 4 2" xfId="9998" xr:uid="{C6C44E72-A308-49D5-A5C3-9F8599718D58}"/>
    <cellStyle name="Standaard 4 2 3 8 3 2 4 2 2" xfId="26337" xr:uid="{5DADF1D1-363B-4338-A233-CCE5E11B06C7}"/>
    <cellStyle name="Standaard 4 2 3 8 3 2 4 3" xfId="13479" xr:uid="{3E08D5E8-0C50-4606-879E-383039F90B08}"/>
    <cellStyle name="Standaard 4 2 3 8 3 2 4 3 2" xfId="26338" xr:uid="{761EDDBB-CF9D-4BA9-9077-F7191359BCF2}"/>
    <cellStyle name="Standaard 4 2 3 8 3 2 4 4" xfId="18147" xr:uid="{DCFEC56C-919A-40D8-8FBE-9D75466B017B}"/>
    <cellStyle name="Standaard 4 2 3 8 3 2 4 5" xfId="26336" xr:uid="{455F4A06-DDDC-4875-9F0A-63AA93D4DAD8}"/>
    <cellStyle name="Standaard 4 2 3 8 3 2 5" xfId="7667" xr:uid="{DF930B84-7060-4184-B1DE-A51E24B17B47}"/>
    <cellStyle name="Standaard 4 2 3 8 3 2 5 2" xfId="26339" xr:uid="{8BCBBE6D-21A7-42B5-977D-9D43EB5427BA}"/>
    <cellStyle name="Standaard 4 2 3 8 3 2 6" xfId="13474" xr:uid="{11A0BD12-2010-43DE-9445-9E03DEA7C3DA}"/>
    <cellStyle name="Standaard 4 2 3 8 3 2 6 2" xfId="26340" xr:uid="{5BBC9812-651D-4065-B124-EC881099BD64}"/>
    <cellStyle name="Standaard 4 2 3 8 3 2 7" xfId="18142" xr:uid="{7914B130-F1DB-4263-9740-75B31F326A94}"/>
    <cellStyle name="Standaard 4 2 3 8 3 2 8" xfId="26323" xr:uid="{82C25835-CB62-43F4-9801-7CA4983B3103}"/>
    <cellStyle name="Standaard 4 2 3 8 3 2 9" xfId="2998" xr:uid="{BB1FAAE4-C5A3-49D3-AE73-C93DF016F823}"/>
    <cellStyle name="Standaard 4 2 3 8 3 3" xfId="1161" xr:uid="{00000000-0005-0000-0000-00009B030000}"/>
    <cellStyle name="Standaard 4 2 3 8 3 3 2" xfId="6498" xr:uid="{CB7EAC23-DC1D-4CD5-BAED-4B3D7D10AA56}"/>
    <cellStyle name="Standaard 4 2 3 8 3 3 2 2" xfId="11164" xr:uid="{A75EBB17-5E8B-4152-9519-1718B3541FC7}"/>
    <cellStyle name="Standaard 4 2 3 8 3 3 2 2 2" xfId="26343" xr:uid="{4BEED710-E0FB-4685-9844-643DA5A15AA7}"/>
    <cellStyle name="Standaard 4 2 3 8 3 3 2 3" xfId="13481" xr:uid="{85A62211-C32C-4AFB-B885-184FA649DFFF}"/>
    <cellStyle name="Standaard 4 2 3 8 3 3 2 3 2" xfId="26344" xr:uid="{DBE6AEB3-767C-4DC1-988F-ADF9E2B75468}"/>
    <cellStyle name="Standaard 4 2 3 8 3 3 2 4" xfId="18149" xr:uid="{B5A79CEF-2AA3-424D-8019-FFBCAC5875FE}"/>
    <cellStyle name="Standaard 4 2 3 8 3 3 2 5" xfId="26342" xr:uid="{4F787A45-0CF1-4F34-B3DC-87D445280F1F}"/>
    <cellStyle name="Standaard 4 2 3 8 3 3 3" xfId="8833" xr:uid="{50926AEB-09E1-4BDB-891E-356D30C55F1C}"/>
    <cellStyle name="Standaard 4 2 3 8 3 3 3 2" xfId="26345" xr:uid="{4D1AB038-9254-4BD3-8798-978D343E9995}"/>
    <cellStyle name="Standaard 4 2 3 8 3 3 4" xfId="13480" xr:uid="{FB334E05-2581-4CC9-B17A-6E6BA3B9D2BA}"/>
    <cellStyle name="Standaard 4 2 3 8 3 3 4 2" xfId="26346" xr:uid="{B76C7D8D-6299-4C8C-A403-5EB1AD512B64}"/>
    <cellStyle name="Standaard 4 2 3 8 3 3 5" xfId="18148" xr:uid="{85635B27-C2C5-4524-A616-0B44EABFB13D}"/>
    <cellStyle name="Standaard 4 2 3 8 3 3 6" xfId="26341" xr:uid="{F83A54E8-5DA6-4135-86C7-F3FDDA968012}"/>
    <cellStyle name="Standaard 4 2 3 8 3 3 7" xfId="4167" xr:uid="{E3002F62-47F7-4E4F-BDCE-A32F7469F73C}"/>
    <cellStyle name="Standaard 4 2 3 8 3 4" xfId="1945" xr:uid="{00000000-0005-0000-0000-00009C030000}"/>
    <cellStyle name="Standaard 4 2 3 8 3 4 2" xfId="5721" xr:uid="{29E4784F-8313-4020-8963-A689BB9A20AB}"/>
    <cellStyle name="Standaard 4 2 3 8 3 4 2 2" xfId="10387" xr:uid="{560A730B-4FB8-4802-A1F7-EA772861D2B7}"/>
    <cellStyle name="Standaard 4 2 3 8 3 4 2 2 2" xfId="26349" xr:uid="{32141CEF-50F4-4C16-8B28-9B94361BE6EA}"/>
    <cellStyle name="Standaard 4 2 3 8 3 4 2 3" xfId="13483" xr:uid="{D833376A-C211-42E7-9685-515756F014F6}"/>
    <cellStyle name="Standaard 4 2 3 8 3 4 2 3 2" xfId="26350" xr:uid="{8A22B151-7534-4B61-AF0E-59D4C743B939}"/>
    <cellStyle name="Standaard 4 2 3 8 3 4 2 4" xfId="18151" xr:uid="{3B79270C-5E8B-4194-8770-1775A01F541E}"/>
    <cellStyle name="Standaard 4 2 3 8 3 4 2 5" xfId="26348" xr:uid="{ACD9FC60-6CA6-4F4B-B93A-C0353DC5F146}"/>
    <cellStyle name="Standaard 4 2 3 8 3 4 3" xfId="8056" xr:uid="{3D651326-7136-403C-8BD0-B309DB4B418F}"/>
    <cellStyle name="Standaard 4 2 3 8 3 4 3 2" xfId="26351" xr:uid="{B495EA56-E388-4A2D-A6A2-A1B18D351DBD}"/>
    <cellStyle name="Standaard 4 2 3 8 3 4 4" xfId="13482" xr:uid="{F82E0417-0B6A-43E4-A0E9-C10F387F46EF}"/>
    <cellStyle name="Standaard 4 2 3 8 3 4 4 2" xfId="26352" xr:uid="{684C1A21-16A2-46E9-A60D-6C5E5EEF45BA}"/>
    <cellStyle name="Standaard 4 2 3 8 3 4 5" xfId="18150" xr:uid="{2AC2205E-9E4B-411E-A2C7-EA7AC1AA118C}"/>
    <cellStyle name="Standaard 4 2 3 8 3 4 6" xfId="26347" xr:uid="{28CF582C-AA72-444E-91E9-BF0F0273271D}"/>
    <cellStyle name="Standaard 4 2 3 8 3 4 7" xfId="3390" xr:uid="{E7FAA6D2-4122-4BF0-9FAE-EDF6E60CA275}"/>
    <cellStyle name="Standaard 4 2 3 8 3 5" xfId="4944" xr:uid="{9B05655F-DCD7-4225-B178-6C33273F66B0}"/>
    <cellStyle name="Standaard 4 2 3 8 3 5 2" xfId="9610" xr:uid="{44FF62B2-4096-461A-B9E0-3E4F70D0B816}"/>
    <cellStyle name="Standaard 4 2 3 8 3 5 2 2" xfId="26354" xr:uid="{453B96F9-8023-4577-A7D5-7425B54A15DC}"/>
    <cellStyle name="Standaard 4 2 3 8 3 5 3" xfId="13484" xr:uid="{54E6E283-ACB2-45A8-BF2D-166A204EDAED}"/>
    <cellStyle name="Standaard 4 2 3 8 3 5 3 2" xfId="26355" xr:uid="{4D347468-304A-41C7-B6E3-300A60AEA855}"/>
    <cellStyle name="Standaard 4 2 3 8 3 5 4" xfId="18152" xr:uid="{16201CB2-4D34-46EC-94E6-A73FFE906B83}"/>
    <cellStyle name="Standaard 4 2 3 8 3 5 5" xfId="26353" xr:uid="{35FED8BE-253C-414C-A0CA-4FE816D051A4}"/>
    <cellStyle name="Standaard 4 2 3 8 3 6" xfId="7279" xr:uid="{F0EBA0F1-0EC6-4FEC-9A43-4364F25D45B9}"/>
    <cellStyle name="Standaard 4 2 3 8 3 6 2" xfId="26356" xr:uid="{A7A09E00-7F0B-4755-8D11-4B68682B9127}"/>
    <cellStyle name="Standaard 4 2 3 8 3 7" xfId="13473" xr:uid="{5258AD1C-B10C-46EF-B169-2C18A68DCD96}"/>
    <cellStyle name="Standaard 4 2 3 8 3 7 2" xfId="26357" xr:uid="{3923D4F8-65B8-4E3E-8659-D41A29922764}"/>
    <cellStyle name="Standaard 4 2 3 8 3 8" xfId="18141" xr:uid="{2C06C17D-508E-4A85-A617-7E021FD658BE}"/>
    <cellStyle name="Standaard 4 2 3 8 3 9" xfId="26322" xr:uid="{1DA4D3CF-33AA-4E26-A9EA-4F464D7E17D7}"/>
    <cellStyle name="Standaard 4 2 3 8 4" xfId="375" xr:uid="{00000000-0005-0000-0000-00009D030000}"/>
    <cellStyle name="Standaard 4 2 3 8 4 2" xfId="1163" xr:uid="{00000000-0005-0000-0000-00009E030000}"/>
    <cellStyle name="Standaard 4 2 3 8 4 2 2" xfId="6692" xr:uid="{AF8FDB85-DF6B-442C-9E98-DCB1396A0A1F}"/>
    <cellStyle name="Standaard 4 2 3 8 4 2 2 2" xfId="11358" xr:uid="{05DFA434-FDF0-4EC6-B136-445FFD5A9B33}"/>
    <cellStyle name="Standaard 4 2 3 8 4 2 2 2 2" xfId="26361" xr:uid="{19924E6F-684C-45FD-AAFE-887A3B111793}"/>
    <cellStyle name="Standaard 4 2 3 8 4 2 2 3" xfId="13487" xr:uid="{1FB988EA-F99E-458A-A4AA-8F76AE71E67B}"/>
    <cellStyle name="Standaard 4 2 3 8 4 2 2 3 2" xfId="26362" xr:uid="{1974FC4E-29E9-4882-BE9A-6B759F8EE68B}"/>
    <cellStyle name="Standaard 4 2 3 8 4 2 2 4" xfId="18155" xr:uid="{0D93FEAB-D8E1-4173-917B-663A83F22475}"/>
    <cellStyle name="Standaard 4 2 3 8 4 2 2 5" xfId="26360" xr:uid="{89973C4C-828A-4D6B-87BE-2AE75DCF56E1}"/>
    <cellStyle name="Standaard 4 2 3 8 4 2 3" xfId="9027" xr:uid="{F4E1A372-A40D-476C-86D2-767443842A07}"/>
    <cellStyle name="Standaard 4 2 3 8 4 2 3 2" xfId="26363" xr:uid="{0D6E6170-A60E-4090-833F-526455E620F0}"/>
    <cellStyle name="Standaard 4 2 3 8 4 2 4" xfId="13486" xr:uid="{C9E59F5A-DF5C-4238-B837-AFB48CE04852}"/>
    <cellStyle name="Standaard 4 2 3 8 4 2 4 2" xfId="26364" xr:uid="{8AC49A31-BD00-4240-9218-5F283F1C91F4}"/>
    <cellStyle name="Standaard 4 2 3 8 4 2 5" xfId="18154" xr:uid="{F014D972-6A09-4DA9-BDD1-93C39DEC4E67}"/>
    <cellStyle name="Standaard 4 2 3 8 4 2 6" xfId="26359" xr:uid="{A8989DEE-6B2C-4885-8636-F14BA63E63AF}"/>
    <cellStyle name="Standaard 4 2 3 8 4 2 7" xfId="4361" xr:uid="{D231024B-6183-4E54-8315-C2FCD3F2756B}"/>
    <cellStyle name="Standaard 4 2 3 8 4 3" xfId="1947" xr:uid="{00000000-0005-0000-0000-00009F030000}"/>
    <cellStyle name="Standaard 4 2 3 8 4 3 2" xfId="5915" xr:uid="{AA405747-9E1D-4AC4-BFC5-0212EDC94ECB}"/>
    <cellStyle name="Standaard 4 2 3 8 4 3 2 2" xfId="10581" xr:uid="{4A4E0A63-A5D4-46AF-A1E1-4EBEA3005541}"/>
    <cellStyle name="Standaard 4 2 3 8 4 3 2 2 2" xfId="26367" xr:uid="{11D3B764-7BC1-41ED-BB30-6740AC4681F4}"/>
    <cellStyle name="Standaard 4 2 3 8 4 3 2 3" xfId="13489" xr:uid="{3D1567B0-216E-4DA2-842C-34C870528A59}"/>
    <cellStyle name="Standaard 4 2 3 8 4 3 2 3 2" xfId="26368" xr:uid="{DF505A14-6FA6-42CA-966D-AA3B8509300B}"/>
    <cellStyle name="Standaard 4 2 3 8 4 3 2 4" xfId="18157" xr:uid="{58290997-D150-4C32-895B-50918BF19CEA}"/>
    <cellStyle name="Standaard 4 2 3 8 4 3 2 5" xfId="26366" xr:uid="{A080F69F-357B-4969-BCD2-CA64ACAC32FD}"/>
    <cellStyle name="Standaard 4 2 3 8 4 3 3" xfId="8250" xr:uid="{1FC7E69A-D1AC-437E-85D1-CC06BAB0090A}"/>
    <cellStyle name="Standaard 4 2 3 8 4 3 3 2" xfId="26369" xr:uid="{019B2BF3-14C5-4C60-902F-95DA5C02247A}"/>
    <cellStyle name="Standaard 4 2 3 8 4 3 4" xfId="13488" xr:uid="{7AA01547-9DFB-46D2-B594-21B92F5729A8}"/>
    <cellStyle name="Standaard 4 2 3 8 4 3 4 2" xfId="26370" xr:uid="{A6C97981-24A7-4AFB-B113-120E21822F13}"/>
    <cellStyle name="Standaard 4 2 3 8 4 3 5" xfId="18156" xr:uid="{5B5D9F46-F00E-4926-B5DD-BE51386A1E59}"/>
    <cellStyle name="Standaard 4 2 3 8 4 3 6" xfId="26365" xr:uid="{1CE39952-6B45-4ED5-87CE-BD3B59FCC70E}"/>
    <cellStyle name="Standaard 4 2 3 8 4 3 7" xfId="3584" xr:uid="{6D738F45-614C-427E-BD1C-D461C1178E52}"/>
    <cellStyle name="Standaard 4 2 3 8 4 4" xfId="5138" xr:uid="{D252FCF7-678C-419F-8CFC-F7D0915E0614}"/>
    <cellStyle name="Standaard 4 2 3 8 4 4 2" xfId="9804" xr:uid="{06DDCF2E-B34D-4D3C-A58E-73EB034D640D}"/>
    <cellStyle name="Standaard 4 2 3 8 4 4 2 2" xfId="26372" xr:uid="{BEC97AC7-7BBD-48CF-84BA-CB0C6072FF8A}"/>
    <cellStyle name="Standaard 4 2 3 8 4 4 3" xfId="13490" xr:uid="{281A4CF9-0133-4483-9CAA-D547C5C53AFA}"/>
    <cellStyle name="Standaard 4 2 3 8 4 4 3 2" xfId="26373" xr:uid="{F6F488D0-F8D6-4D33-AC41-9BFACBD5AAFB}"/>
    <cellStyle name="Standaard 4 2 3 8 4 4 4" xfId="18158" xr:uid="{B059F783-4345-45FD-B85F-AB6A58360F79}"/>
    <cellStyle name="Standaard 4 2 3 8 4 4 5" xfId="26371" xr:uid="{86CFA08B-8822-4D39-9F0E-A6EE4FAC6029}"/>
    <cellStyle name="Standaard 4 2 3 8 4 5" xfId="7473" xr:uid="{3E22D499-BEE8-4951-A394-275EAD3D6761}"/>
    <cellStyle name="Standaard 4 2 3 8 4 5 2" xfId="26374" xr:uid="{459B4D5D-7A8C-4210-8720-6BF42705700C}"/>
    <cellStyle name="Standaard 4 2 3 8 4 6" xfId="13485" xr:uid="{E7C64E09-1014-47FC-9E72-89D999CEF2D6}"/>
    <cellStyle name="Standaard 4 2 3 8 4 6 2" xfId="26375" xr:uid="{BEEDFB59-8597-4685-B88C-095CE4580734}"/>
    <cellStyle name="Standaard 4 2 3 8 4 7" xfId="18153" xr:uid="{0FE4F4B3-5716-4504-8DBB-9DFBBD9354D9}"/>
    <cellStyle name="Standaard 4 2 3 8 4 8" xfId="26358" xr:uid="{67CD257C-124C-4684-9EA2-17A57ADC5772}"/>
    <cellStyle name="Standaard 4 2 3 8 4 9" xfId="2804" xr:uid="{BAAB5F2B-3398-4C19-B1D7-9C203FC6FE0A}"/>
    <cellStyle name="Standaard 4 2 3 8 5" xfId="839" xr:uid="{00000000-0005-0000-0000-0000A0030000}"/>
    <cellStyle name="Standaard 4 2 3 8 5 2" xfId="6304" xr:uid="{F8E90DFF-D8A2-430B-9E7F-C5ED0771FB21}"/>
    <cellStyle name="Standaard 4 2 3 8 5 2 2" xfId="10970" xr:uid="{758DB918-2B2E-4735-A7FC-2F85F31E6B92}"/>
    <cellStyle name="Standaard 4 2 3 8 5 2 2 2" xfId="26378" xr:uid="{2B740C1D-127C-41E1-A3DE-FEB5C7A2CD7A}"/>
    <cellStyle name="Standaard 4 2 3 8 5 2 3" xfId="13492" xr:uid="{16DE2232-242A-49FD-AB15-A1AFC522006B}"/>
    <cellStyle name="Standaard 4 2 3 8 5 2 3 2" xfId="26379" xr:uid="{164A58A3-95D6-4A1E-8378-030D2286D532}"/>
    <cellStyle name="Standaard 4 2 3 8 5 2 4" xfId="18160" xr:uid="{1825E409-807D-4F95-80AD-38252E4AEA11}"/>
    <cellStyle name="Standaard 4 2 3 8 5 2 5" xfId="26377" xr:uid="{9CB1790F-B7A2-43AA-8A97-353BC869ECDE}"/>
    <cellStyle name="Standaard 4 2 3 8 5 3" xfId="8639" xr:uid="{EB056A17-3A42-4C19-BAFA-53E17A4BE3B7}"/>
    <cellStyle name="Standaard 4 2 3 8 5 3 2" xfId="26380" xr:uid="{096DBCCB-E528-4B4B-93A2-BAF29149DDB7}"/>
    <cellStyle name="Standaard 4 2 3 8 5 4" xfId="13491" xr:uid="{26CF2CD3-837F-4AFD-99C6-EB6B4ED43EDE}"/>
    <cellStyle name="Standaard 4 2 3 8 5 4 2" xfId="26381" xr:uid="{94E30E2C-BA36-4C6D-9DD3-D9B3921B162E}"/>
    <cellStyle name="Standaard 4 2 3 8 5 5" xfId="18159" xr:uid="{0F6C067C-3FF1-4D8A-9EB4-2F8A2D06E35A}"/>
    <cellStyle name="Standaard 4 2 3 8 5 6" xfId="26376" xr:uid="{EA3DCBC7-D59E-4721-A3D1-6DDBB6FEF3AF}"/>
    <cellStyle name="Standaard 4 2 3 8 5 7" xfId="3973" xr:uid="{CC0771F5-ECF4-4529-AD52-EEA9A7B86002}"/>
    <cellStyle name="Standaard 4 2 3 8 6" xfId="1623" xr:uid="{00000000-0005-0000-0000-0000A1030000}"/>
    <cellStyle name="Standaard 4 2 3 8 6 2" xfId="5527" xr:uid="{6B343A23-13B5-4BF0-9385-03E0FF69E5E9}"/>
    <cellStyle name="Standaard 4 2 3 8 6 2 2" xfId="10193" xr:uid="{69EEAF68-4F23-41EA-AADA-B2BAEF2B2914}"/>
    <cellStyle name="Standaard 4 2 3 8 6 2 2 2" xfId="26384" xr:uid="{5DF2F6AF-4EAF-47FF-A32A-007D8CF87B81}"/>
    <cellStyle name="Standaard 4 2 3 8 6 2 3" xfId="13494" xr:uid="{685B3D8D-98A1-4518-AA81-8741C4776E17}"/>
    <cellStyle name="Standaard 4 2 3 8 6 2 3 2" xfId="26385" xr:uid="{BCD37AA6-763B-4EDD-9134-AF695E004370}"/>
    <cellStyle name="Standaard 4 2 3 8 6 2 4" xfId="18162" xr:uid="{B4C5AA6D-E222-465E-BE27-C100BD4511B4}"/>
    <cellStyle name="Standaard 4 2 3 8 6 2 5" xfId="26383" xr:uid="{CE651A42-B851-48CB-B3CE-480AA52113D3}"/>
    <cellStyle name="Standaard 4 2 3 8 6 3" xfId="7862" xr:uid="{140A5156-8B12-4901-8A49-F060F3A0153D}"/>
    <cellStyle name="Standaard 4 2 3 8 6 3 2" xfId="26386" xr:uid="{3C738B18-50CE-41C7-8666-48040DCB1558}"/>
    <cellStyle name="Standaard 4 2 3 8 6 4" xfId="13493" xr:uid="{817B6BAC-C083-475F-8CF3-AC51178CDB8D}"/>
    <cellStyle name="Standaard 4 2 3 8 6 4 2" xfId="26387" xr:uid="{A829EF18-9D80-41DF-864D-093BAC5E115A}"/>
    <cellStyle name="Standaard 4 2 3 8 6 5" xfId="18161" xr:uid="{DB2E7041-5380-47D7-8B3C-27B2EB254576}"/>
    <cellStyle name="Standaard 4 2 3 8 6 6" xfId="26382" xr:uid="{4E22C381-FF09-4814-A724-B4491B9995E4}"/>
    <cellStyle name="Standaard 4 2 3 8 6 7" xfId="3196" xr:uid="{07BD542E-3D78-4C33-AA58-0169D451F115}"/>
    <cellStyle name="Standaard 4 2 3 8 7" xfId="4750" xr:uid="{83518676-36AA-4403-B777-0966AEFC487F}"/>
    <cellStyle name="Standaard 4 2 3 8 7 2" xfId="9416" xr:uid="{B0D1CEE7-8FE6-4E5C-9DEE-43555B15F2B2}"/>
    <cellStyle name="Standaard 4 2 3 8 7 2 2" xfId="26389" xr:uid="{7611FC27-8125-4017-96AE-BEA69630EC35}"/>
    <cellStyle name="Standaard 4 2 3 8 7 3" xfId="13495" xr:uid="{4182D851-F6EC-490E-AA16-1399264F62DF}"/>
    <cellStyle name="Standaard 4 2 3 8 7 3 2" xfId="26390" xr:uid="{B3BE8DE8-3C29-42FD-A6B5-865417D4CA58}"/>
    <cellStyle name="Standaard 4 2 3 8 7 4" xfId="18163" xr:uid="{4D71B07D-43EC-46BE-B77A-D9CB6036043A}"/>
    <cellStyle name="Standaard 4 2 3 8 7 5" xfId="26388" xr:uid="{AC0FB680-7F6C-40C4-B037-1A1C12D96C58}"/>
    <cellStyle name="Standaard 4 2 3 8 8" xfId="7144" xr:uid="{E2F3AB20-4A0A-4805-AB52-E1ACB68AC6E4}"/>
    <cellStyle name="Standaard 4 2 3 8 8 2" xfId="26391" xr:uid="{119C42CF-321C-46E4-B97F-5254F51A3EB3}"/>
    <cellStyle name="Standaard 4 2 3 8 9" xfId="13448" xr:uid="{585093D0-1541-4B07-8C77-457C37D0856C}"/>
    <cellStyle name="Standaard 4 2 3 8 9 2" xfId="26392" xr:uid="{23A46D0D-25FE-45CE-ACAB-CD125DBDBA98}"/>
    <cellStyle name="Standaard 4 2 3 9" xfId="376" xr:uid="{00000000-0005-0000-0000-0000A2030000}"/>
    <cellStyle name="Standaard 4 2 3 9 10" xfId="26393" xr:uid="{EE157C4E-4018-44D6-AC07-8AD25D47A16A}"/>
    <cellStyle name="Standaard 4 2 3 9 11" xfId="2483" xr:uid="{1D923AF8-FB06-44E0-B5D5-8A6B1994B5C5}"/>
    <cellStyle name="Standaard 4 2 3 9 2" xfId="377" xr:uid="{00000000-0005-0000-0000-0000A3030000}"/>
    <cellStyle name="Standaard 4 2 3 9 2 10" xfId="2677" xr:uid="{69ECC067-726B-43AC-9CA8-1B09865BB50C}"/>
    <cellStyle name="Standaard 4 2 3 9 2 2" xfId="378" xr:uid="{00000000-0005-0000-0000-0000A4030000}"/>
    <cellStyle name="Standaard 4 2 3 9 2 2 2" xfId="1166" xr:uid="{00000000-0005-0000-0000-0000A5030000}"/>
    <cellStyle name="Standaard 4 2 3 9 2 2 2 2" xfId="6953" xr:uid="{BA147E49-3451-49C3-B9AC-F252F64BA45C}"/>
    <cellStyle name="Standaard 4 2 3 9 2 2 2 2 2" xfId="11619" xr:uid="{77630C0E-039C-4862-A899-38676361CD66}"/>
    <cellStyle name="Standaard 4 2 3 9 2 2 2 2 2 2" xfId="26398" xr:uid="{D618B99E-1CF1-4D45-A903-996067A372E4}"/>
    <cellStyle name="Standaard 4 2 3 9 2 2 2 2 3" xfId="13500" xr:uid="{6422904E-16EE-411C-8257-A42D9DBEB57A}"/>
    <cellStyle name="Standaard 4 2 3 9 2 2 2 2 3 2" xfId="26399" xr:uid="{B7DE9395-6849-4615-B6A0-E7AEC5F97D1A}"/>
    <cellStyle name="Standaard 4 2 3 9 2 2 2 2 4" xfId="18168" xr:uid="{57A4FD90-3BAF-411F-A5D4-9140CF02FDB9}"/>
    <cellStyle name="Standaard 4 2 3 9 2 2 2 2 5" xfId="26397" xr:uid="{C63B1F16-5164-4F8E-BD02-2B1C993C259A}"/>
    <cellStyle name="Standaard 4 2 3 9 2 2 2 3" xfId="9288" xr:uid="{7987D9F6-22A7-4C7D-AD50-C2F587A0BB10}"/>
    <cellStyle name="Standaard 4 2 3 9 2 2 2 3 2" xfId="26400" xr:uid="{A0A266F7-39A9-4BD5-B40A-BEC61B4FA328}"/>
    <cellStyle name="Standaard 4 2 3 9 2 2 2 4" xfId="13499" xr:uid="{EEF6ED41-2897-4DF4-BF04-5A6F25EF88D0}"/>
    <cellStyle name="Standaard 4 2 3 9 2 2 2 4 2" xfId="26401" xr:uid="{185ECF55-05D0-40E2-A9FB-FFE53AD15DBA}"/>
    <cellStyle name="Standaard 4 2 3 9 2 2 2 5" xfId="18167" xr:uid="{8D36278F-5C2E-40E0-B59A-DED9367B3F4C}"/>
    <cellStyle name="Standaard 4 2 3 9 2 2 2 6" xfId="26396" xr:uid="{F74F58DB-24EB-4EE6-82FB-1CAB6E18C1DF}"/>
    <cellStyle name="Standaard 4 2 3 9 2 2 2 7" xfId="4622" xr:uid="{8D9C6F3D-BCFF-4308-8715-DAA2B299590E}"/>
    <cellStyle name="Standaard 4 2 3 9 2 2 3" xfId="1950" xr:uid="{00000000-0005-0000-0000-0000A6030000}"/>
    <cellStyle name="Standaard 4 2 3 9 2 2 3 2" xfId="6176" xr:uid="{8CD437EA-9D41-400D-AB18-F6FDF8BCFCF6}"/>
    <cellStyle name="Standaard 4 2 3 9 2 2 3 2 2" xfId="10842" xr:uid="{66D5382A-ED46-481D-B025-1A751FE6B11B}"/>
    <cellStyle name="Standaard 4 2 3 9 2 2 3 2 2 2" xfId="26404" xr:uid="{056DD605-B16B-4419-819A-BBB04A2A4DAC}"/>
    <cellStyle name="Standaard 4 2 3 9 2 2 3 2 3" xfId="13502" xr:uid="{10997E87-BC5B-4B9F-B1A8-F40B3F8A461A}"/>
    <cellStyle name="Standaard 4 2 3 9 2 2 3 2 3 2" xfId="26405" xr:uid="{0B403BF9-E369-45D2-A2C8-5C06D224BA35}"/>
    <cellStyle name="Standaard 4 2 3 9 2 2 3 2 4" xfId="18170" xr:uid="{E5877B37-7A70-4A8D-B2F2-0D7463AA1E7A}"/>
    <cellStyle name="Standaard 4 2 3 9 2 2 3 2 5" xfId="26403" xr:uid="{5B763AFB-43F7-4CC2-8FDA-D979BED5D9D6}"/>
    <cellStyle name="Standaard 4 2 3 9 2 2 3 3" xfId="8511" xr:uid="{A80A777C-3523-430F-BEE6-839E8D90CED5}"/>
    <cellStyle name="Standaard 4 2 3 9 2 2 3 3 2" xfId="26406" xr:uid="{366E9992-6332-442B-8DDD-CAB3D9D3BF61}"/>
    <cellStyle name="Standaard 4 2 3 9 2 2 3 4" xfId="13501" xr:uid="{A4062967-8B9C-43F6-9640-AF0AFE81DD17}"/>
    <cellStyle name="Standaard 4 2 3 9 2 2 3 4 2" xfId="26407" xr:uid="{29F3DFA2-C13D-4A21-A84C-E9E0298AF178}"/>
    <cellStyle name="Standaard 4 2 3 9 2 2 3 5" xfId="18169" xr:uid="{9BB844EB-FBF8-481F-9897-56B07C6EE13D}"/>
    <cellStyle name="Standaard 4 2 3 9 2 2 3 6" xfId="26402" xr:uid="{9114EDAF-A24B-4501-84EF-FF70BD467442}"/>
    <cellStyle name="Standaard 4 2 3 9 2 2 3 7" xfId="3845" xr:uid="{2804ED44-E3B7-4AE0-9C3F-DE5F83FE7873}"/>
    <cellStyle name="Standaard 4 2 3 9 2 2 4" xfId="5399" xr:uid="{F73CC806-B340-4642-91C1-4BEDD0B059C2}"/>
    <cellStyle name="Standaard 4 2 3 9 2 2 4 2" xfId="10065" xr:uid="{971F6D49-A47A-47A9-B7BD-35B9A7780650}"/>
    <cellStyle name="Standaard 4 2 3 9 2 2 4 2 2" xfId="26409" xr:uid="{4E7B473A-74D1-47E1-A278-EB908C4610EF}"/>
    <cellStyle name="Standaard 4 2 3 9 2 2 4 3" xfId="13503" xr:uid="{B6300D76-B57C-4BAF-861C-17AB40250A5C}"/>
    <cellStyle name="Standaard 4 2 3 9 2 2 4 3 2" xfId="26410" xr:uid="{A4580313-AB6B-4A67-B710-32D74C5CE38B}"/>
    <cellStyle name="Standaard 4 2 3 9 2 2 4 4" xfId="18171" xr:uid="{922C2834-46AC-4248-8ACB-D82853483724}"/>
    <cellStyle name="Standaard 4 2 3 9 2 2 4 5" xfId="26408" xr:uid="{3C27B2A6-3409-4CF8-BD8F-28F8619A1506}"/>
    <cellStyle name="Standaard 4 2 3 9 2 2 5" xfId="7734" xr:uid="{80F2F2C7-7D19-4A72-8391-A141AC83B2E1}"/>
    <cellStyle name="Standaard 4 2 3 9 2 2 5 2" xfId="26411" xr:uid="{420FB4DA-403A-4FCC-8A7E-F06DBE61A4C2}"/>
    <cellStyle name="Standaard 4 2 3 9 2 2 6" xfId="13498" xr:uid="{FF1522C7-8070-4E4F-BF9C-420DEAB0A0E5}"/>
    <cellStyle name="Standaard 4 2 3 9 2 2 6 2" xfId="26412" xr:uid="{31EAB350-5B80-4A59-91BC-122555C740B4}"/>
    <cellStyle name="Standaard 4 2 3 9 2 2 7" xfId="18166" xr:uid="{177739CE-7E72-4CBD-95FA-53068DEF5A3C}"/>
    <cellStyle name="Standaard 4 2 3 9 2 2 8" xfId="26395" xr:uid="{75541720-02C2-4970-9FBB-A3458693F43F}"/>
    <cellStyle name="Standaard 4 2 3 9 2 2 9" xfId="3065" xr:uid="{6D94025A-676A-4E1F-9CE5-268EA3DDF72D}"/>
    <cellStyle name="Standaard 4 2 3 9 2 3" xfId="1165" xr:uid="{00000000-0005-0000-0000-0000A7030000}"/>
    <cellStyle name="Standaard 4 2 3 9 2 3 2" xfId="6565" xr:uid="{5F23F954-1F60-444D-8F8C-2763DA7113E3}"/>
    <cellStyle name="Standaard 4 2 3 9 2 3 2 2" xfId="11231" xr:uid="{30690BB1-99BA-4686-BAF4-8BC6BE455E24}"/>
    <cellStyle name="Standaard 4 2 3 9 2 3 2 2 2" xfId="26415" xr:uid="{B68734AB-4347-4802-8BA9-A1BB93021912}"/>
    <cellStyle name="Standaard 4 2 3 9 2 3 2 3" xfId="13505" xr:uid="{9F520CBF-5455-4905-97B8-B55894BE81B9}"/>
    <cellStyle name="Standaard 4 2 3 9 2 3 2 3 2" xfId="26416" xr:uid="{BAD1CAA8-46A4-4807-A998-DA722E2BE39D}"/>
    <cellStyle name="Standaard 4 2 3 9 2 3 2 4" xfId="18173" xr:uid="{478CB8B7-BDC4-4547-A480-F981EC309BC5}"/>
    <cellStyle name="Standaard 4 2 3 9 2 3 2 5" xfId="26414" xr:uid="{E5DEC5AD-1D80-436D-BE94-42FD9E73C76D}"/>
    <cellStyle name="Standaard 4 2 3 9 2 3 3" xfId="8900" xr:uid="{AB2BE4B2-9B6C-42FD-9609-93BAB03BB566}"/>
    <cellStyle name="Standaard 4 2 3 9 2 3 3 2" xfId="26417" xr:uid="{4450CEA3-F4A0-43A5-8155-7CA68473B51E}"/>
    <cellStyle name="Standaard 4 2 3 9 2 3 4" xfId="13504" xr:uid="{E07B5DFE-6779-4A2D-BC03-824EC4D5AA99}"/>
    <cellStyle name="Standaard 4 2 3 9 2 3 4 2" xfId="26418" xr:uid="{7B2CEFB7-2743-46B9-ABA6-96C6665B7F33}"/>
    <cellStyle name="Standaard 4 2 3 9 2 3 5" xfId="18172" xr:uid="{7AF39AFE-4393-4B09-B6C6-201420DA9EE8}"/>
    <cellStyle name="Standaard 4 2 3 9 2 3 6" xfId="26413" xr:uid="{D5CF0D57-CB3C-4E9F-8653-6A846772B237}"/>
    <cellStyle name="Standaard 4 2 3 9 2 3 7" xfId="4234" xr:uid="{5194556E-BCE8-4910-B1F0-7BE162661E04}"/>
    <cellStyle name="Standaard 4 2 3 9 2 4" xfId="1949" xr:uid="{00000000-0005-0000-0000-0000A8030000}"/>
    <cellStyle name="Standaard 4 2 3 9 2 4 2" xfId="5788" xr:uid="{9D0872FE-2089-4D05-849F-CA8F37B8F409}"/>
    <cellStyle name="Standaard 4 2 3 9 2 4 2 2" xfId="10454" xr:uid="{967FD0E5-E149-48E8-91D5-6A45D33B255C}"/>
    <cellStyle name="Standaard 4 2 3 9 2 4 2 2 2" xfId="26421" xr:uid="{69C78D83-975B-4325-A6ED-E2BCC264AE81}"/>
    <cellStyle name="Standaard 4 2 3 9 2 4 2 3" xfId="13507" xr:uid="{4EA9E4BA-38C4-4BF9-A842-387349669384}"/>
    <cellStyle name="Standaard 4 2 3 9 2 4 2 3 2" xfId="26422" xr:uid="{1FB1285C-EEC0-4D5F-8C81-8FF5BAF87DE0}"/>
    <cellStyle name="Standaard 4 2 3 9 2 4 2 4" xfId="18175" xr:uid="{D53B4DFC-3A3F-4050-AC19-56189A7DE907}"/>
    <cellStyle name="Standaard 4 2 3 9 2 4 2 5" xfId="26420" xr:uid="{6552FD30-C04D-4A87-BE99-A9FA10752066}"/>
    <cellStyle name="Standaard 4 2 3 9 2 4 3" xfId="8123" xr:uid="{2406088C-881B-408A-9FC5-C0F0755E597C}"/>
    <cellStyle name="Standaard 4 2 3 9 2 4 3 2" xfId="26423" xr:uid="{88C1B04D-04E8-4300-BA70-11A76EC1E220}"/>
    <cellStyle name="Standaard 4 2 3 9 2 4 4" xfId="13506" xr:uid="{F68350FB-3042-45C3-8786-7A4DA6F6EF2B}"/>
    <cellStyle name="Standaard 4 2 3 9 2 4 4 2" xfId="26424" xr:uid="{F2AC1CC7-8AF3-40A4-8D87-6D0DA9F54A31}"/>
    <cellStyle name="Standaard 4 2 3 9 2 4 5" xfId="18174" xr:uid="{788604E6-EDB3-42C4-8B9D-40CDE28F3657}"/>
    <cellStyle name="Standaard 4 2 3 9 2 4 6" xfId="26419" xr:uid="{3120558C-2D29-4344-A66C-F2098D8357AE}"/>
    <cellStyle name="Standaard 4 2 3 9 2 4 7" xfId="3457" xr:uid="{61C0F029-C121-438B-859B-EF0E4DD54A47}"/>
    <cellStyle name="Standaard 4 2 3 9 2 5" xfId="5011" xr:uid="{9252A739-4AE4-47C3-8B02-55FFB88FB870}"/>
    <cellStyle name="Standaard 4 2 3 9 2 5 2" xfId="9677" xr:uid="{0A246493-50DC-4347-B215-8E01C030B12A}"/>
    <cellStyle name="Standaard 4 2 3 9 2 5 2 2" xfId="26426" xr:uid="{82900621-1F32-45FD-802A-56705C8B1D0A}"/>
    <cellStyle name="Standaard 4 2 3 9 2 5 3" xfId="13508" xr:uid="{A7E23FDA-5AC8-477E-ABF7-712E0243F0B2}"/>
    <cellStyle name="Standaard 4 2 3 9 2 5 3 2" xfId="26427" xr:uid="{84D42569-162A-44F8-963F-5A7DC91338E2}"/>
    <cellStyle name="Standaard 4 2 3 9 2 5 4" xfId="18176" xr:uid="{CF77ED88-ACE4-4B46-A97A-3C31B85B3976}"/>
    <cellStyle name="Standaard 4 2 3 9 2 5 5" xfId="26425" xr:uid="{BA36B9AB-A7AE-408F-90DB-0D2B1D0C0116}"/>
    <cellStyle name="Standaard 4 2 3 9 2 6" xfId="7346" xr:uid="{B11ABA43-8D44-4320-8606-726669E7E668}"/>
    <cellStyle name="Standaard 4 2 3 9 2 6 2" xfId="26428" xr:uid="{E651030D-49C6-4806-908A-0DA71AFC1748}"/>
    <cellStyle name="Standaard 4 2 3 9 2 7" xfId="13497" xr:uid="{DCD104F3-A955-4BE1-B8D1-9977F52ECB2B}"/>
    <cellStyle name="Standaard 4 2 3 9 2 7 2" xfId="26429" xr:uid="{1D380E8F-B408-4EB8-90F5-951089729D40}"/>
    <cellStyle name="Standaard 4 2 3 9 2 8" xfId="18165" xr:uid="{BA7BBF21-0BD3-4A1F-B500-F279492C161B}"/>
    <cellStyle name="Standaard 4 2 3 9 2 9" xfId="26394" xr:uid="{8D7485D9-13E4-4EA7-AF10-78805AF7A6E4}"/>
    <cellStyle name="Standaard 4 2 3 9 3" xfId="379" xr:uid="{00000000-0005-0000-0000-0000A9030000}"/>
    <cellStyle name="Standaard 4 2 3 9 3 2" xfId="1167" xr:uid="{00000000-0005-0000-0000-0000AA030000}"/>
    <cellStyle name="Standaard 4 2 3 9 3 2 2" xfId="6759" xr:uid="{2B7D5A98-1FB3-47FE-863F-48666A1EB0CE}"/>
    <cellStyle name="Standaard 4 2 3 9 3 2 2 2" xfId="11425" xr:uid="{22274862-93BB-4AF9-BBE0-88368D5CCC9B}"/>
    <cellStyle name="Standaard 4 2 3 9 3 2 2 2 2" xfId="26433" xr:uid="{D1977CB4-9F7C-436B-A6A2-E85968F62664}"/>
    <cellStyle name="Standaard 4 2 3 9 3 2 2 3" xfId="13511" xr:uid="{4CB7B84E-B7C5-4243-B52E-E6396DA77B24}"/>
    <cellStyle name="Standaard 4 2 3 9 3 2 2 3 2" xfId="26434" xr:uid="{2A9743E2-F6B3-4818-9EDD-D5AB50BD70D7}"/>
    <cellStyle name="Standaard 4 2 3 9 3 2 2 4" xfId="18179" xr:uid="{714D7542-74B6-4A3D-96A4-1E2455C52A0C}"/>
    <cellStyle name="Standaard 4 2 3 9 3 2 2 5" xfId="26432" xr:uid="{6F08C1F4-6E2C-43A3-8CC9-7FE270E82176}"/>
    <cellStyle name="Standaard 4 2 3 9 3 2 3" xfId="9094" xr:uid="{CEB60095-4C61-406B-8BC3-CC0B50A8AA89}"/>
    <cellStyle name="Standaard 4 2 3 9 3 2 3 2" xfId="26435" xr:uid="{058C5FA7-9337-40C0-BA73-F0251E0B0FD6}"/>
    <cellStyle name="Standaard 4 2 3 9 3 2 4" xfId="13510" xr:uid="{7CB3F693-74D6-4EA9-AE16-98ACAB8D6679}"/>
    <cellStyle name="Standaard 4 2 3 9 3 2 4 2" xfId="26436" xr:uid="{5170E24F-14CE-40C8-8805-550CBDF45729}"/>
    <cellStyle name="Standaard 4 2 3 9 3 2 5" xfId="18178" xr:uid="{218A5BAF-DD4C-48F8-85F7-7B7FBC81CE5C}"/>
    <cellStyle name="Standaard 4 2 3 9 3 2 6" xfId="26431" xr:uid="{7F3EC7F9-5CA9-4CC9-B1DF-7EAFA0DCAFD3}"/>
    <cellStyle name="Standaard 4 2 3 9 3 2 7" xfId="4428" xr:uid="{E691FDC9-8757-449B-B6EE-CE1E1D16217F}"/>
    <cellStyle name="Standaard 4 2 3 9 3 3" xfId="1951" xr:uid="{00000000-0005-0000-0000-0000AB030000}"/>
    <cellStyle name="Standaard 4 2 3 9 3 3 2" xfId="5982" xr:uid="{CC6BD17F-DBAC-4424-AC32-5DED50980BB3}"/>
    <cellStyle name="Standaard 4 2 3 9 3 3 2 2" xfId="10648" xr:uid="{687A6F8A-20C1-4CF4-A927-99A7BE3C98E4}"/>
    <cellStyle name="Standaard 4 2 3 9 3 3 2 2 2" xfId="26439" xr:uid="{5D91AE7D-5073-4D4A-950B-37EA76A0779A}"/>
    <cellStyle name="Standaard 4 2 3 9 3 3 2 3" xfId="13513" xr:uid="{060B40C1-33AE-4EEE-87AA-3E0537A3FD23}"/>
    <cellStyle name="Standaard 4 2 3 9 3 3 2 3 2" xfId="26440" xr:uid="{E98CDC13-21A2-4976-95BB-4EA11142BAFF}"/>
    <cellStyle name="Standaard 4 2 3 9 3 3 2 4" xfId="18181" xr:uid="{B286614A-5CAF-4013-854D-B4549E5B37EA}"/>
    <cellStyle name="Standaard 4 2 3 9 3 3 2 5" xfId="26438" xr:uid="{4C00DC7C-8AF9-4057-A2A9-E4BAB97DA720}"/>
    <cellStyle name="Standaard 4 2 3 9 3 3 3" xfId="8317" xr:uid="{B796099C-7872-4829-8FC6-715B0D534336}"/>
    <cellStyle name="Standaard 4 2 3 9 3 3 3 2" xfId="26441" xr:uid="{70EE9679-1ABB-4AAA-8AC4-E1BD42E67F52}"/>
    <cellStyle name="Standaard 4 2 3 9 3 3 4" xfId="13512" xr:uid="{969BBEAE-82B4-4F0F-BB38-54C24BF33B73}"/>
    <cellStyle name="Standaard 4 2 3 9 3 3 4 2" xfId="26442" xr:uid="{9BE634A2-BC78-4E0A-A11D-99DCE2BC6A0B}"/>
    <cellStyle name="Standaard 4 2 3 9 3 3 5" xfId="18180" xr:uid="{34C759B1-1042-4D8A-B0B9-A93327A30179}"/>
    <cellStyle name="Standaard 4 2 3 9 3 3 6" xfId="26437" xr:uid="{35A0E94B-4867-49C8-97E5-D3298A6B28C3}"/>
    <cellStyle name="Standaard 4 2 3 9 3 3 7" xfId="3651" xr:uid="{E83C256E-3B33-4C16-AFA4-7E89B542A09F}"/>
    <cellStyle name="Standaard 4 2 3 9 3 4" xfId="5205" xr:uid="{5A796D01-CFD7-47A0-BA55-976C497728AB}"/>
    <cellStyle name="Standaard 4 2 3 9 3 4 2" xfId="9871" xr:uid="{2FDD1176-68D5-4491-864D-E0676C6B6D33}"/>
    <cellStyle name="Standaard 4 2 3 9 3 4 2 2" xfId="26444" xr:uid="{2BC08F68-CBF8-4DF5-9590-9D8CCE74C8EB}"/>
    <cellStyle name="Standaard 4 2 3 9 3 4 3" xfId="13514" xr:uid="{7E3E53FC-0CC3-4F22-B6AB-9B98AF78C2E8}"/>
    <cellStyle name="Standaard 4 2 3 9 3 4 3 2" xfId="26445" xr:uid="{C14DD20A-FEBE-40ED-9CF1-EA487C5B6115}"/>
    <cellStyle name="Standaard 4 2 3 9 3 4 4" xfId="18182" xr:uid="{AD3666D3-5B1E-4751-A364-6B863D7E5011}"/>
    <cellStyle name="Standaard 4 2 3 9 3 4 5" xfId="26443" xr:uid="{95DEE01F-9BFA-4A43-89E9-351CA4D2704B}"/>
    <cellStyle name="Standaard 4 2 3 9 3 5" xfId="7540" xr:uid="{0C1E574D-9347-455F-A645-107AB8FF2A84}"/>
    <cellStyle name="Standaard 4 2 3 9 3 5 2" xfId="26446" xr:uid="{7E5229B0-2AE3-4329-A1AA-25B7A68E5F3F}"/>
    <cellStyle name="Standaard 4 2 3 9 3 6" xfId="13509" xr:uid="{DA780EF3-34C0-46BE-A823-5F3E358E62D5}"/>
    <cellStyle name="Standaard 4 2 3 9 3 6 2" xfId="26447" xr:uid="{F3F2C63B-A7CD-4C08-9797-81E62841B47D}"/>
    <cellStyle name="Standaard 4 2 3 9 3 7" xfId="18177" xr:uid="{941BD408-6272-4FC8-8BA6-98952544392F}"/>
    <cellStyle name="Standaard 4 2 3 9 3 8" xfId="26430" xr:uid="{E78C9FBE-01F9-4A85-87DE-BB9F92B032D0}"/>
    <cellStyle name="Standaard 4 2 3 9 3 9" xfId="2871" xr:uid="{1F096BEB-DDDD-4565-A544-8699FD8EE5F8}"/>
    <cellStyle name="Standaard 4 2 3 9 4" xfId="1164" xr:uid="{00000000-0005-0000-0000-0000AC030000}"/>
    <cellStyle name="Standaard 4 2 3 9 4 2" xfId="6371" xr:uid="{7F043AEF-D408-4E76-BFD7-5A5AA30D2541}"/>
    <cellStyle name="Standaard 4 2 3 9 4 2 2" xfId="11037" xr:uid="{888274BD-84F2-448B-A541-719F2C419696}"/>
    <cellStyle name="Standaard 4 2 3 9 4 2 2 2" xfId="26450" xr:uid="{27379798-EC73-45CE-8649-35DB0A20AC42}"/>
    <cellStyle name="Standaard 4 2 3 9 4 2 3" xfId="13516" xr:uid="{65811D80-D1CE-4C9F-8889-6214971F1A64}"/>
    <cellStyle name="Standaard 4 2 3 9 4 2 3 2" xfId="26451" xr:uid="{48428321-5691-4DB7-9621-748195C9AF87}"/>
    <cellStyle name="Standaard 4 2 3 9 4 2 4" xfId="18184" xr:uid="{C1A070D2-39A6-47F5-86D4-2DEDFB57A953}"/>
    <cellStyle name="Standaard 4 2 3 9 4 2 5" xfId="26449" xr:uid="{2BC34AF2-CB34-4A0B-9B66-467555D4FDB2}"/>
    <cellStyle name="Standaard 4 2 3 9 4 3" xfId="8706" xr:uid="{7F76E698-CA06-4120-9FF9-BA7BB9E98E58}"/>
    <cellStyle name="Standaard 4 2 3 9 4 3 2" xfId="26452" xr:uid="{3F9FED23-C723-4B49-9BB9-D9CC1BA11752}"/>
    <cellStyle name="Standaard 4 2 3 9 4 4" xfId="13515" xr:uid="{8A70B779-3A0F-4399-A5AF-D17237444487}"/>
    <cellStyle name="Standaard 4 2 3 9 4 4 2" xfId="26453" xr:uid="{4E06D5F9-3615-4897-9011-49ECFB866DFC}"/>
    <cellStyle name="Standaard 4 2 3 9 4 5" xfId="18183" xr:uid="{0888C4FC-442A-4CFC-886D-A5E352549D82}"/>
    <cellStyle name="Standaard 4 2 3 9 4 6" xfId="26448" xr:uid="{F19E5482-6B4D-4038-AF5D-42F31C1E9573}"/>
    <cellStyle name="Standaard 4 2 3 9 4 7" xfId="4040" xr:uid="{6BBD1BCE-E4A4-421C-B3F6-067B8E116FAD}"/>
    <cellStyle name="Standaard 4 2 3 9 5" xfId="1948" xr:uid="{00000000-0005-0000-0000-0000AD030000}"/>
    <cellStyle name="Standaard 4 2 3 9 5 2" xfId="5594" xr:uid="{6F0BEB04-DDC4-4C47-AD6E-8444C8477799}"/>
    <cellStyle name="Standaard 4 2 3 9 5 2 2" xfId="10260" xr:uid="{90ECD796-E4BA-4B2D-A9EF-5F5856657F67}"/>
    <cellStyle name="Standaard 4 2 3 9 5 2 2 2" xfId="26456" xr:uid="{1104B18B-7802-4B99-B079-00A21E801830}"/>
    <cellStyle name="Standaard 4 2 3 9 5 2 3" xfId="13518" xr:uid="{3D07209B-C4C7-476D-B78E-7B0150BB4A3D}"/>
    <cellStyle name="Standaard 4 2 3 9 5 2 3 2" xfId="26457" xr:uid="{8DD70465-D4EE-4C76-AE63-AC176192AC18}"/>
    <cellStyle name="Standaard 4 2 3 9 5 2 4" xfId="18186" xr:uid="{F3835AF4-F4D3-4CEE-AC4A-745E693735F6}"/>
    <cellStyle name="Standaard 4 2 3 9 5 2 5" xfId="26455" xr:uid="{C794B85A-CA9D-47B3-920E-DBD5A10F8358}"/>
    <cellStyle name="Standaard 4 2 3 9 5 3" xfId="7929" xr:uid="{EB6AD2CD-0C1A-4C59-890E-B5615778002B}"/>
    <cellStyle name="Standaard 4 2 3 9 5 3 2" xfId="26458" xr:uid="{EC7640A8-B8B3-47A7-B5BB-7F1F99D4F551}"/>
    <cellStyle name="Standaard 4 2 3 9 5 4" xfId="13517" xr:uid="{33E34A4B-8310-4006-B054-FEA4402BADC1}"/>
    <cellStyle name="Standaard 4 2 3 9 5 4 2" xfId="26459" xr:uid="{3B71CAEF-4913-4C80-B45C-4E7E30D13B1A}"/>
    <cellStyle name="Standaard 4 2 3 9 5 5" xfId="18185" xr:uid="{FB0A7C9A-EB9E-4366-B89B-C005DDF47620}"/>
    <cellStyle name="Standaard 4 2 3 9 5 6" xfId="26454" xr:uid="{E0D5FF68-F9AE-4884-88F8-C67AF6F3BD85}"/>
    <cellStyle name="Standaard 4 2 3 9 5 7" xfId="3263" xr:uid="{43AFDB15-1D54-4A49-8C75-D3C36B71571D}"/>
    <cellStyle name="Standaard 4 2 3 9 6" xfId="4817" xr:uid="{784F7CDB-F157-4CB7-B963-BF6D591CED51}"/>
    <cellStyle name="Standaard 4 2 3 9 6 2" xfId="9483" xr:uid="{433FAFD7-B303-4636-9DA6-E001DFD22009}"/>
    <cellStyle name="Standaard 4 2 3 9 6 2 2" xfId="26461" xr:uid="{4DEC5760-25AC-4064-8DB0-73802C2A7793}"/>
    <cellStyle name="Standaard 4 2 3 9 6 3" xfId="13519" xr:uid="{7FC6B20A-8A51-4C82-8F5C-88744FBAC930}"/>
    <cellStyle name="Standaard 4 2 3 9 6 3 2" xfId="26462" xr:uid="{531740F5-1BEB-4098-9A17-F54C7A890C42}"/>
    <cellStyle name="Standaard 4 2 3 9 6 4" xfId="18187" xr:uid="{85641476-F0BD-411C-93E8-FF6D2231F5E7}"/>
    <cellStyle name="Standaard 4 2 3 9 6 5" xfId="26460" xr:uid="{F517331C-32B8-49FB-AD1D-ACA54BFF6D7C}"/>
    <cellStyle name="Standaard 4 2 3 9 7" xfId="7152" xr:uid="{6E16C869-AE29-4488-96AA-49FB3F8ED84C}"/>
    <cellStyle name="Standaard 4 2 3 9 7 2" xfId="26463" xr:uid="{68C57B05-5786-43C5-9AAE-F0091CC6F3D4}"/>
    <cellStyle name="Standaard 4 2 3 9 8" xfId="13496" xr:uid="{4AB26074-4351-4D04-AD5A-3D0EBE41A5B7}"/>
    <cellStyle name="Standaard 4 2 3 9 8 2" xfId="26464" xr:uid="{DBA8A44F-516F-4AE8-B0E8-7FE74CD85EAE}"/>
    <cellStyle name="Standaard 4 2 3 9 9" xfId="18164" xr:uid="{0851C2EC-BE56-4DB8-B83B-12065E95A3FC}"/>
    <cellStyle name="Standaard 4 2 4" xfId="47" xr:uid="{00000000-0005-0000-0000-0000AE030000}"/>
    <cellStyle name="Standaard 4 2 4 10" xfId="4751" xr:uid="{FC4ED21F-4AF8-45F9-AF39-A8044983873B}"/>
    <cellStyle name="Standaard 4 2 4 10 2" xfId="9417" xr:uid="{8300FB33-5934-49BB-BD53-2D25E4453723}"/>
    <cellStyle name="Standaard 4 2 4 10 2 2" xfId="26467" xr:uid="{B47425BC-965D-4699-A031-6555F4FF32EE}"/>
    <cellStyle name="Standaard 4 2 4 10 3" xfId="13521" xr:uid="{FF2A1F81-D394-4392-B7A2-621F8F66B654}"/>
    <cellStyle name="Standaard 4 2 4 10 3 2" xfId="26468" xr:uid="{C49FCF7F-7849-45B2-9438-D72031EA3833}"/>
    <cellStyle name="Standaard 4 2 4 10 4" xfId="18189" xr:uid="{A604B14E-3F31-4A1D-9E51-A6AE1DAEF353}"/>
    <cellStyle name="Standaard 4 2 4 10 5" xfId="26466" xr:uid="{17D8D0F8-9C69-4E13-B8A5-07C21A3F016B}"/>
    <cellStyle name="Standaard 4 2 4 11" xfId="7056" xr:uid="{5096B395-C25D-4F05-A54B-8B77819BDFBF}"/>
    <cellStyle name="Standaard 4 2 4 11 2" xfId="26469" xr:uid="{CE643D58-19AD-41FA-B9B3-87280E814C6C}"/>
    <cellStyle name="Standaard 4 2 4 12" xfId="13520" xr:uid="{CEDC48B8-D9A9-4349-B063-55EC0B190DBF}"/>
    <cellStyle name="Standaard 4 2 4 12 2" xfId="26470" xr:uid="{DEF8E22C-1B88-49CD-860E-1F80096B61F5}"/>
    <cellStyle name="Standaard 4 2 4 13" xfId="18188" xr:uid="{7F0511B5-E1D5-4588-86D4-A711CA5D21EA}"/>
    <cellStyle name="Standaard 4 2 4 14" xfId="26465" xr:uid="{4D67A41D-AAD0-44CE-A332-951E72CA29A7}"/>
    <cellStyle name="Standaard 4 2 4 15" xfId="2417" xr:uid="{18744EF9-2422-4EC9-B4B8-70988DA3DBD5}"/>
    <cellStyle name="Standaard 4 2 4 2" xfId="48" xr:uid="{00000000-0005-0000-0000-0000AF030000}"/>
    <cellStyle name="Standaard 4 2 4 2 10" xfId="18190" xr:uid="{EFA6ACFA-EF39-4D11-81FA-6153F26A1D3F}"/>
    <cellStyle name="Standaard 4 2 4 2 11" xfId="26471" xr:uid="{AEE7BB14-2AB6-404B-BD35-2CBABDE1FD68}"/>
    <cellStyle name="Standaard 4 2 4 2 12" xfId="2418" xr:uid="{4333F5A5-4FEC-4570-80A0-CB1BEEAA5C0F}"/>
    <cellStyle name="Standaard 4 2 4 2 2" xfId="380" xr:uid="{00000000-0005-0000-0000-0000B0030000}"/>
    <cellStyle name="Standaard 4 2 4 2 2 10" xfId="26472" xr:uid="{495DF7A1-9071-42E9-A00A-58B4E9466E91}"/>
    <cellStyle name="Standaard 4 2 4 2 2 11" xfId="2527" xr:uid="{3EAC1C48-BDF2-48A1-950D-4B280EBC949F}"/>
    <cellStyle name="Standaard 4 2 4 2 2 2" xfId="381" xr:uid="{00000000-0005-0000-0000-0000B1030000}"/>
    <cellStyle name="Standaard 4 2 4 2 2 2 10" xfId="2721" xr:uid="{A5514BCF-AAE6-4F7B-9807-F3BD93FFC69D}"/>
    <cellStyle name="Standaard 4 2 4 2 2 2 2" xfId="382" xr:uid="{00000000-0005-0000-0000-0000B2030000}"/>
    <cellStyle name="Standaard 4 2 4 2 2 2 2 2" xfId="1170" xr:uid="{00000000-0005-0000-0000-0000B3030000}"/>
    <cellStyle name="Standaard 4 2 4 2 2 2 2 2 2" xfId="6997" xr:uid="{162A1813-7FA6-4F75-967C-F6D2835EAAA1}"/>
    <cellStyle name="Standaard 4 2 4 2 2 2 2 2 2 2" xfId="11663" xr:uid="{1A6BCF3D-96F7-43EA-9288-2FBEEAB466C1}"/>
    <cellStyle name="Standaard 4 2 4 2 2 2 2 2 2 2 2" xfId="26477" xr:uid="{93DE8A04-D89D-4BF4-8B94-CA67B260C94D}"/>
    <cellStyle name="Standaard 4 2 4 2 2 2 2 2 2 3" xfId="13527" xr:uid="{AC5F9D59-BEFE-484F-B970-7EF34DCC9E66}"/>
    <cellStyle name="Standaard 4 2 4 2 2 2 2 2 2 3 2" xfId="26478" xr:uid="{AC828CB8-70DA-4FF1-9F2D-684B28B9B734}"/>
    <cellStyle name="Standaard 4 2 4 2 2 2 2 2 2 4" xfId="18195" xr:uid="{AB825713-8E19-4400-9AAD-8B7D49DAC2F8}"/>
    <cellStyle name="Standaard 4 2 4 2 2 2 2 2 2 5" xfId="26476" xr:uid="{C5CFC292-1F77-4674-B7A0-FFEF3FC22533}"/>
    <cellStyle name="Standaard 4 2 4 2 2 2 2 2 3" xfId="9332" xr:uid="{32FB62DE-9F6A-47C2-B1AA-40F01BF9DF46}"/>
    <cellStyle name="Standaard 4 2 4 2 2 2 2 2 3 2" xfId="26479" xr:uid="{7600D0B9-CD46-4A24-BBCD-792AC5109E42}"/>
    <cellStyle name="Standaard 4 2 4 2 2 2 2 2 4" xfId="13526" xr:uid="{5898F4F3-727F-4056-ADC5-4A8F37F45376}"/>
    <cellStyle name="Standaard 4 2 4 2 2 2 2 2 4 2" xfId="26480" xr:uid="{3BA4AFF7-7D9B-40A4-AE59-2824ACF747CF}"/>
    <cellStyle name="Standaard 4 2 4 2 2 2 2 2 5" xfId="18194" xr:uid="{47E45F73-FE07-4B70-9F96-086CDA2D7FDE}"/>
    <cellStyle name="Standaard 4 2 4 2 2 2 2 2 6" xfId="26475" xr:uid="{4FE480C6-7255-41A5-A9D4-82C072D6C374}"/>
    <cellStyle name="Standaard 4 2 4 2 2 2 2 2 7" xfId="4666" xr:uid="{EF952AD2-4B97-4106-95B9-E2C85B7C2E0D}"/>
    <cellStyle name="Standaard 4 2 4 2 2 2 2 3" xfId="1954" xr:uid="{00000000-0005-0000-0000-0000B4030000}"/>
    <cellStyle name="Standaard 4 2 4 2 2 2 2 3 2" xfId="6220" xr:uid="{50D6E513-8CE8-4FF3-B0C6-BBB415CD57E7}"/>
    <cellStyle name="Standaard 4 2 4 2 2 2 2 3 2 2" xfId="10886" xr:uid="{D06016F2-E3E5-44CD-B473-6B7EB661BE82}"/>
    <cellStyle name="Standaard 4 2 4 2 2 2 2 3 2 2 2" xfId="26483" xr:uid="{DDD64508-CD09-480F-A9B2-6A6800CBE631}"/>
    <cellStyle name="Standaard 4 2 4 2 2 2 2 3 2 3" xfId="13529" xr:uid="{05E00F65-6AEA-42F0-940F-1DC432998F59}"/>
    <cellStyle name="Standaard 4 2 4 2 2 2 2 3 2 3 2" xfId="26484" xr:uid="{466ADCF4-A83B-4CE3-BBCC-FFF909865A0B}"/>
    <cellStyle name="Standaard 4 2 4 2 2 2 2 3 2 4" xfId="18197" xr:uid="{A9C3EC83-4527-4213-A05C-504EE1478235}"/>
    <cellStyle name="Standaard 4 2 4 2 2 2 2 3 2 5" xfId="26482" xr:uid="{3BBDE25D-58A6-433C-B757-0B17DA830251}"/>
    <cellStyle name="Standaard 4 2 4 2 2 2 2 3 3" xfId="8555" xr:uid="{D65BE4D5-1762-4A5A-99CF-404A335C859E}"/>
    <cellStyle name="Standaard 4 2 4 2 2 2 2 3 3 2" xfId="26485" xr:uid="{A26F2E06-7A59-4159-B50D-B3C6EF044B68}"/>
    <cellStyle name="Standaard 4 2 4 2 2 2 2 3 4" xfId="13528" xr:uid="{E371EC05-DC24-4B4B-A68D-693528460FE2}"/>
    <cellStyle name="Standaard 4 2 4 2 2 2 2 3 4 2" xfId="26486" xr:uid="{6A2A9FC4-07FA-4EAD-883C-F5C9A1D5A1AF}"/>
    <cellStyle name="Standaard 4 2 4 2 2 2 2 3 5" xfId="18196" xr:uid="{6E2AD2E6-65BD-4909-A29D-F9E3053A7A56}"/>
    <cellStyle name="Standaard 4 2 4 2 2 2 2 3 6" xfId="26481" xr:uid="{1032FC93-181E-4B7D-9F52-CE9655BB7C2F}"/>
    <cellStyle name="Standaard 4 2 4 2 2 2 2 3 7" xfId="3889" xr:uid="{DDB859B1-ACB4-4433-985E-A9342DECA36A}"/>
    <cellStyle name="Standaard 4 2 4 2 2 2 2 4" xfId="5443" xr:uid="{025A530F-1A9D-4CE5-AF90-EAF5420B1CCE}"/>
    <cellStyle name="Standaard 4 2 4 2 2 2 2 4 2" xfId="10109" xr:uid="{A2EB7979-610B-4FB4-9010-C96E8C0E8088}"/>
    <cellStyle name="Standaard 4 2 4 2 2 2 2 4 2 2" xfId="26488" xr:uid="{62A86BCA-7D42-44B4-8DF6-CDA7AA766FAE}"/>
    <cellStyle name="Standaard 4 2 4 2 2 2 2 4 3" xfId="13530" xr:uid="{7F14A3E7-EE4E-49D1-9472-7F09D06BCA42}"/>
    <cellStyle name="Standaard 4 2 4 2 2 2 2 4 3 2" xfId="26489" xr:uid="{D1F929B9-A9C1-46AF-AD08-5D56867262D9}"/>
    <cellStyle name="Standaard 4 2 4 2 2 2 2 4 4" xfId="18198" xr:uid="{98FDAB88-11E4-46B6-91EF-FAC9B64FF338}"/>
    <cellStyle name="Standaard 4 2 4 2 2 2 2 4 5" xfId="26487" xr:uid="{2635CAF4-3A68-42E5-82D5-AC1F0448C4F9}"/>
    <cellStyle name="Standaard 4 2 4 2 2 2 2 5" xfId="7778" xr:uid="{75D322C8-C574-47CE-937A-76EC538495B7}"/>
    <cellStyle name="Standaard 4 2 4 2 2 2 2 5 2" xfId="26490" xr:uid="{50B8CEB7-E28F-4DBA-8D5A-7BD901ACD801}"/>
    <cellStyle name="Standaard 4 2 4 2 2 2 2 6" xfId="13525" xr:uid="{08D0C9A0-ECF4-48A9-93B2-F335598266F0}"/>
    <cellStyle name="Standaard 4 2 4 2 2 2 2 6 2" xfId="26491" xr:uid="{03767542-6D38-49A1-94FC-C1F2FD880773}"/>
    <cellStyle name="Standaard 4 2 4 2 2 2 2 7" xfId="18193" xr:uid="{E22B3003-8216-40EB-84EF-EF9A304C7379}"/>
    <cellStyle name="Standaard 4 2 4 2 2 2 2 8" xfId="26474" xr:uid="{72601705-5C04-4C45-9E6D-B0A2FBAA25CD}"/>
    <cellStyle name="Standaard 4 2 4 2 2 2 2 9" xfId="3109" xr:uid="{FC734C2F-28CD-4290-BCCC-A65C0565406E}"/>
    <cellStyle name="Standaard 4 2 4 2 2 2 3" xfId="1169" xr:uid="{00000000-0005-0000-0000-0000B5030000}"/>
    <cellStyle name="Standaard 4 2 4 2 2 2 3 2" xfId="6609" xr:uid="{EFEB3A00-3E00-4851-82B3-8845F576F169}"/>
    <cellStyle name="Standaard 4 2 4 2 2 2 3 2 2" xfId="11275" xr:uid="{D46A8562-CAEF-4470-ADE2-64BCD753F3BA}"/>
    <cellStyle name="Standaard 4 2 4 2 2 2 3 2 2 2" xfId="26494" xr:uid="{3D155234-AC9B-4531-89ED-930660A3DDAB}"/>
    <cellStyle name="Standaard 4 2 4 2 2 2 3 2 3" xfId="13532" xr:uid="{8AC93DFA-5BEF-4C8B-8BCB-7A8ABBD69D74}"/>
    <cellStyle name="Standaard 4 2 4 2 2 2 3 2 3 2" xfId="26495" xr:uid="{03059C68-9B6D-422F-B292-50F986305F17}"/>
    <cellStyle name="Standaard 4 2 4 2 2 2 3 2 4" xfId="18200" xr:uid="{822C1445-6D75-42D7-A848-B88CBBBDC3EC}"/>
    <cellStyle name="Standaard 4 2 4 2 2 2 3 2 5" xfId="26493" xr:uid="{A1E809AB-B3B9-44CD-8370-AFC273DDFD40}"/>
    <cellStyle name="Standaard 4 2 4 2 2 2 3 3" xfId="8944" xr:uid="{8BF9F9D4-E0A1-48D3-BDAB-25D85C306308}"/>
    <cellStyle name="Standaard 4 2 4 2 2 2 3 3 2" xfId="26496" xr:uid="{2084D19A-1BF0-4CD6-B617-8AD22A844711}"/>
    <cellStyle name="Standaard 4 2 4 2 2 2 3 4" xfId="13531" xr:uid="{6D24480C-E5C8-4A24-A7CC-3E96AC08C7E0}"/>
    <cellStyle name="Standaard 4 2 4 2 2 2 3 4 2" xfId="26497" xr:uid="{EBF5BABF-75EC-4ABC-B16A-491021D4B84A}"/>
    <cellStyle name="Standaard 4 2 4 2 2 2 3 5" xfId="18199" xr:uid="{806AC035-4751-4309-A1FD-62DFCCEEB1C8}"/>
    <cellStyle name="Standaard 4 2 4 2 2 2 3 6" xfId="26492" xr:uid="{4B7E1300-9768-442A-8ABB-F08FFEF804A0}"/>
    <cellStyle name="Standaard 4 2 4 2 2 2 3 7" xfId="4278" xr:uid="{1D9DA0FB-8C4A-4D90-AFB5-1EF47A7FD523}"/>
    <cellStyle name="Standaard 4 2 4 2 2 2 4" xfId="1953" xr:uid="{00000000-0005-0000-0000-0000B6030000}"/>
    <cellStyle name="Standaard 4 2 4 2 2 2 4 2" xfId="5832" xr:uid="{B7B36885-0AE3-43BB-AC29-6FFA5FED3A5A}"/>
    <cellStyle name="Standaard 4 2 4 2 2 2 4 2 2" xfId="10498" xr:uid="{6792A2E8-27F6-4E2E-9992-0F944C0CFFCC}"/>
    <cellStyle name="Standaard 4 2 4 2 2 2 4 2 2 2" xfId="26500" xr:uid="{2FA86321-4B49-4C91-9C83-53ADA6AA3173}"/>
    <cellStyle name="Standaard 4 2 4 2 2 2 4 2 3" xfId="13534" xr:uid="{0F3CE33B-3234-4E9A-BF9F-9ABF466DAC67}"/>
    <cellStyle name="Standaard 4 2 4 2 2 2 4 2 3 2" xfId="26501" xr:uid="{D0E787FC-E36E-4276-A3CE-6B184568D215}"/>
    <cellStyle name="Standaard 4 2 4 2 2 2 4 2 4" xfId="18202" xr:uid="{97DC6F2A-7DF2-473D-9801-92643541D51C}"/>
    <cellStyle name="Standaard 4 2 4 2 2 2 4 2 5" xfId="26499" xr:uid="{09801BE8-9C0C-4E50-AEC5-0D41662FA4AD}"/>
    <cellStyle name="Standaard 4 2 4 2 2 2 4 3" xfId="8167" xr:uid="{C5ACB6C7-B45D-4D88-AE00-5A880559F0BA}"/>
    <cellStyle name="Standaard 4 2 4 2 2 2 4 3 2" xfId="26502" xr:uid="{D1D5FBF8-0215-48F4-A380-872079A35DDF}"/>
    <cellStyle name="Standaard 4 2 4 2 2 2 4 4" xfId="13533" xr:uid="{38834573-1E23-4A70-87A0-7A4010890794}"/>
    <cellStyle name="Standaard 4 2 4 2 2 2 4 4 2" xfId="26503" xr:uid="{C6C4AD12-6D4C-4CC7-A8A3-C5E2FAE65456}"/>
    <cellStyle name="Standaard 4 2 4 2 2 2 4 5" xfId="18201" xr:uid="{E11EC29D-95B3-4A72-9B2E-8F8EF95D93B6}"/>
    <cellStyle name="Standaard 4 2 4 2 2 2 4 6" xfId="26498" xr:uid="{B75AD97E-4DC1-43A8-B1E1-F3756B7A391D}"/>
    <cellStyle name="Standaard 4 2 4 2 2 2 4 7" xfId="3501" xr:uid="{FC564070-62F3-42EF-BEC2-6A9E496780C1}"/>
    <cellStyle name="Standaard 4 2 4 2 2 2 5" xfId="5055" xr:uid="{4D6CBD0A-3806-497B-B647-3C5B877929F1}"/>
    <cellStyle name="Standaard 4 2 4 2 2 2 5 2" xfId="9721" xr:uid="{0170B30F-A635-4CF4-BBDD-D4093B8E50E3}"/>
    <cellStyle name="Standaard 4 2 4 2 2 2 5 2 2" xfId="26505" xr:uid="{93411477-52CF-480E-A292-FA30473BB9A5}"/>
    <cellStyle name="Standaard 4 2 4 2 2 2 5 3" xfId="13535" xr:uid="{F500A144-0513-4D8E-8F2F-2185915F0E61}"/>
    <cellStyle name="Standaard 4 2 4 2 2 2 5 3 2" xfId="26506" xr:uid="{52370FE3-DAD3-4197-B995-B9EFD244E337}"/>
    <cellStyle name="Standaard 4 2 4 2 2 2 5 4" xfId="18203" xr:uid="{513E8A28-1E68-4447-AD7B-E5C75C74CB50}"/>
    <cellStyle name="Standaard 4 2 4 2 2 2 5 5" xfId="26504" xr:uid="{2275B92F-8210-4A5B-82FC-99EA2A4C72A9}"/>
    <cellStyle name="Standaard 4 2 4 2 2 2 6" xfId="7390" xr:uid="{4B754F10-CF89-48B2-A91B-60294FA6FC6C}"/>
    <cellStyle name="Standaard 4 2 4 2 2 2 6 2" xfId="26507" xr:uid="{E8A5FF58-6B57-4C43-9A63-019EC1936988}"/>
    <cellStyle name="Standaard 4 2 4 2 2 2 7" xfId="13524" xr:uid="{A1161E21-5479-4A3E-850E-BBDF2DB63790}"/>
    <cellStyle name="Standaard 4 2 4 2 2 2 7 2" xfId="26508" xr:uid="{138B25BE-AA0A-4E3E-A464-0F0C7E4AC72C}"/>
    <cellStyle name="Standaard 4 2 4 2 2 2 8" xfId="18192" xr:uid="{5FBDE34F-8B8E-494F-B171-AF9EDF03E45F}"/>
    <cellStyle name="Standaard 4 2 4 2 2 2 9" xfId="26473" xr:uid="{312EB291-09F9-4BA3-971F-551D9D28DD35}"/>
    <cellStyle name="Standaard 4 2 4 2 2 3" xfId="383" xr:uid="{00000000-0005-0000-0000-0000B7030000}"/>
    <cellStyle name="Standaard 4 2 4 2 2 3 2" xfId="1171" xr:uid="{00000000-0005-0000-0000-0000B8030000}"/>
    <cellStyle name="Standaard 4 2 4 2 2 3 2 2" xfId="6803" xr:uid="{5524DEF0-DE7B-49C9-9C45-8048008C0FCC}"/>
    <cellStyle name="Standaard 4 2 4 2 2 3 2 2 2" xfId="11469" xr:uid="{74CA0D2F-4BEE-4770-AC20-969B90C8934F}"/>
    <cellStyle name="Standaard 4 2 4 2 2 3 2 2 2 2" xfId="26512" xr:uid="{2356FB28-F252-4C56-ADAC-1258C5F9CFCF}"/>
    <cellStyle name="Standaard 4 2 4 2 2 3 2 2 3" xfId="13538" xr:uid="{09DD85F3-E626-418B-BA6B-C0D217D8B3FA}"/>
    <cellStyle name="Standaard 4 2 4 2 2 3 2 2 3 2" xfId="26513" xr:uid="{08628DC4-AA1A-44B0-A387-B51CB84617BA}"/>
    <cellStyle name="Standaard 4 2 4 2 2 3 2 2 4" xfId="18206" xr:uid="{88E0049F-46E8-4773-88D3-FAFCFE623C46}"/>
    <cellStyle name="Standaard 4 2 4 2 2 3 2 2 5" xfId="26511" xr:uid="{E80EEE9C-E8BD-476C-AA2D-D1B578728424}"/>
    <cellStyle name="Standaard 4 2 4 2 2 3 2 3" xfId="9138" xr:uid="{3EEEC4D9-11D8-45A6-8AEB-EA0A81CC85A0}"/>
    <cellStyle name="Standaard 4 2 4 2 2 3 2 3 2" xfId="26514" xr:uid="{5EA427C0-9899-45BE-A2B7-6C75BDDC8433}"/>
    <cellStyle name="Standaard 4 2 4 2 2 3 2 4" xfId="13537" xr:uid="{6165B860-9746-492C-B95E-EEF5954C7936}"/>
    <cellStyle name="Standaard 4 2 4 2 2 3 2 4 2" xfId="26515" xr:uid="{1AA1E833-FE55-48B5-A570-C07CD62B296E}"/>
    <cellStyle name="Standaard 4 2 4 2 2 3 2 5" xfId="18205" xr:uid="{192D1CF2-1051-4DAF-89A6-EEE787C3340F}"/>
    <cellStyle name="Standaard 4 2 4 2 2 3 2 6" xfId="26510" xr:uid="{18F35E77-D84A-4032-BE42-B5857511430F}"/>
    <cellStyle name="Standaard 4 2 4 2 2 3 2 7" xfId="4472" xr:uid="{335F06FF-1E20-4ADF-BEEB-8658A5170628}"/>
    <cellStyle name="Standaard 4 2 4 2 2 3 3" xfId="1955" xr:uid="{00000000-0005-0000-0000-0000B9030000}"/>
    <cellStyle name="Standaard 4 2 4 2 2 3 3 2" xfId="6026" xr:uid="{D29F2EB3-14D6-4C8B-864E-E046072E74ED}"/>
    <cellStyle name="Standaard 4 2 4 2 2 3 3 2 2" xfId="10692" xr:uid="{36F2E6DB-C7D6-493D-8473-AE73959E1A06}"/>
    <cellStyle name="Standaard 4 2 4 2 2 3 3 2 2 2" xfId="26518" xr:uid="{EA915AF0-E906-44D8-9447-5912E057494F}"/>
    <cellStyle name="Standaard 4 2 4 2 2 3 3 2 3" xfId="13540" xr:uid="{02626BA4-CB1A-4021-ACA5-0D9D48582CED}"/>
    <cellStyle name="Standaard 4 2 4 2 2 3 3 2 3 2" xfId="26519" xr:uid="{6D70F703-C257-4020-9D68-530882A9C9C8}"/>
    <cellStyle name="Standaard 4 2 4 2 2 3 3 2 4" xfId="18208" xr:uid="{B10949CF-DF59-4036-B8E9-10B484B21FA2}"/>
    <cellStyle name="Standaard 4 2 4 2 2 3 3 2 5" xfId="26517" xr:uid="{0B415D34-D84F-4F70-9EEF-BEC9AB7F7C82}"/>
    <cellStyle name="Standaard 4 2 4 2 2 3 3 3" xfId="8361" xr:uid="{CB7ED717-C3EC-44E9-94C8-7E8E97B0AEFF}"/>
    <cellStyle name="Standaard 4 2 4 2 2 3 3 3 2" xfId="26520" xr:uid="{A68A3003-3531-46A1-9794-1B06304775E3}"/>
    <cellStyle name="Standaard 4 2 4 2 2 3 3 4" xfId="13539" xr:uid="{398A5073-9D2D-4B01-9975-F81AD88C91BC}"/>
    <cellStyle name="Standaard 4 2 4 2 2 3 3 4 2" xfId="26521" xr:uid="{E1E0D3BE-E58D-4483-A42E-BCDFBB8A06A6}"/>
    <cellStyle name="Standaard 4 2 4 2 2 3 3 5" xfId="18207" xr:uid="{89479E05-FD3D-4FEA-82D8-CE7959422B1E}"/>
    <cellStyle name="Standaard 4 2 4 2 2 3 3 6" xfId="26516" xr:uid="{3F328950-487D-409C-BFEC-AD3D850FAC56}"/>
    <cellStyle name="Standaard 4 2 4 2 2 3 3 7" xfId="3695" xr:uid="{1874A695-7EE9-4CB6-A32D-F35F9EE17C0F}"/>
    <cellStyle name="Standaard 4 2 4 2 2 3 4" xfId="5249" xr:uid="{1850840F-7ACA-419D-84A6-1F5317BE7867}"/>
    <cellStyle name="Standaard 4 2 4 2 2 3 4 2" xfId="9915" xr:uid="{70E92958-6B69-4614-92AC-6084D67EEDD1}"/>
    <cellStyle name="Standaard 4 2 4 2 2 3 4 2 2" xfId="26523" xr:uid="{65923034-6101-44D3-A8D7-F1FA2AA4170E}"/>
    <cellStyle name="Standaard 4 2 4 2 2 3 4 3" xfId="13541" xr:uid="{FBD8371C-9049-49EB-A746-9B671BAF44C1}"/>
    <cellStyle name="Standaard 4 2 4 2 2 3 4 3 2" xfId="26524" xr:uid="{7936E1FC-9E31-41A2-B55E-D0D6383B6DC3}"/>
    <cellStyle name="Standaard 4 2 4 2 2 3 4 4" xfId="18209" xr:uid="{AF668969-B2BE-4A6F-92FF-8A755B41F09F}"/>
    <cellStyle name="Standaard 4 2 4 2 2 3 4 5" xfId="26522" xr:uid="{52878D1D-64E0-4DDB-98EC-CC0378B06922}"/>
    <cellStyle name="Standaard 4 2 4 2 2 3 5" xfId="7584" xr:uid="{0F7806C4-FCEC-49E8-9FDB-D79D6FB9143B}"/>
    <cellStyle name="Standaard 4 2 4 2 2 3 5 2" xfId="26525" xr:uid="{B056CD72-7751-454C-AD55-00C06AF8375A}"/>
    <cellStyle name="Standaard 4 2 4 2 2 3 6" xfId="13536" xr:uid="{4C9ECE4E-3B34-47E3-860C-4ECEB16DB960}"/>
    <cellStyle name="Standaard 4 2 4 2 2 3 6 2" xfId="26526" xr:uid="{5172C763-36A5-4519-A389-749221265D6E}"/>
    <cellStyle name="Standaard 4 2 4 2 2 3 7" xfId="18204" xr:uid="{0B6C9F4E-0379-4DB2-B0A7-F2C41F22F71E}"/>
    <cellStyle name="Standaard 4 2 4 2 2 3 8" xfId="26509" xr:uid="{721364DE-995C-461A-AAF8-743E515F2EA4}"/>
    <cellStyle name="Standaard 4 2 4 2 2 3 9" xfId="2915" xr:uid="{2A3D7864-C482-402A-858D-53E1CD918BF4}"/>
    <cellStyle name="Standaard 4 2 4 2 2 4" xfId="1168" xr:uid="{00000000-0005-0000-0000-0000BA030000}"/>
    <cellStyle name="Standaard 4 2 4 2 2 4 2" xfId="6415" xr:uid="{09A090D9-AF37-46F9-8D63-C9FD34D30BD7}"/>
    <cellStyle name="Standaard 4 2 4 2 2 4 2 2" xfId="11081" xr:uid="{E55D41B4-8CDA-41D1-A4FD-954E6614DC02}"/>
    <cellStyle name="Standaard 4 2 4 2 2 4 2 2 2" xfId="26529" xr:uid="{ABAAA49E-2EA9-48BB-862F-9B8D6821347A}"/>
    <cellStyle name="Standaard 4 2 4 2 2 4 2 3" xfId="13543" xr:uid="{3E3E9325-EA62-4C0A-BB44-562FC2D9BD95}"/>
    <cellStyle name="Standaard 4 2 4 2 2 4 2 3 2" xfId="26530" xr:uid="{D7C32B9A-D1F9-4DEE-9E01-E6D83CA655E2}"/>
    <cellStyle name="Standaard 4 2 4 2 2 4 2 4" xfId="18211" xr:uid="{61385D75-328C-44EA-9110-8DA44B1D1DE7}"/>
    <cellStyle name="Standaard 4 2 4 2 2 4 2 5" xfId="26528" xr:uid="{D31253D2-B53E-4C9E-BD84-97A2B22FE680}"/>
    <cellStyle name="Standaard 4 2 4 2 2 4 3" xfId="8750" xr:uid="{7F4C580D-779B-41F3-8E65-C6494691D365}"/>
    <cellStyle name="Standaard 4 2 4 2 2 4 3 2" xfId="26531" xr:uid="{1CC16A33-AC85-4513-9EFA-DB5668163D6A}"/>
    <cellStyle name="Standaard 4 2 4 2 2 4 4" xfId="13542" xr:uid="{107F4F58-044F-4449-A007-E157301D921D}"/>
    <cellStyle name="Standaard 4 2 4 2 2 4 4 2" xfId="26532" xr:uid="{0D51404E-8100-4618-B385-A2C5447EB0A3}"/>
    <cellStyle name="Standaard 4 2 4 2 2 4 5" xfId="18210" xr:uid="{8E34C7F9-FDAF-427A-83EF-F965255C1CB7}"/>
    <cellStyle name="Standaard 4 2 4 2 2 4 6" xfId="26527" xr:uid="{78C5202B-9A6E-4AD1-B0F7-5F84B1F88F8B}"/>
    <cellStyle name="Standaard 4 2 4 2 2 4 7" xfId="4084" xr:uid="{DF1B578A-B5F8-4BFC-97BD-AD8B3DDF6376}"/>
    <cellStyle name="Standaard 4 2 4 2 2 5" xfId="1952" xr:uid="{00000000-0005-0000-0000-0000BB030000}"/>
    <cellStyle name="Standaard 4 2 4 2 2 5 2" xfId="5638" xr:uid="{1BEAC386-0D0C-4FAA-8826-91318CF5D0A5}"/>
    <cellStyle name="Standaard 4 2 4 2 2 5 2 2" xfId="10304" xr:uid="{C1927694-9F2F-49FC-B1C6-2AC6F58F55BB}"/>
    <cellStyle name="Standaard 4 2 4 2 2 5 2 2 2" xfId="26535" xr:uid="{41CFBFCE-6E63-454E-BBFA-6F0F54180F62}"/>
    <cellStyle name="Standaard 4 2 4 2 2 5 2 3" xfId="13545" xr:uid="{974DDBD4-F985-4DEB-8C27-04D16CC2FF0A}"/>
    <cellStyle name="Standaard 4 2 4 2 2 5 2 3 2" xfId="26536" xr:uid="{13A59240-6794-4C13-9FA3-4040F4C1A9F0}"/>
    <cellStyle name="Standaard 4 2 4 2 2 5 2 4" xfId="18213" xr:uid="{9CB3D37F-4748-4301-81E3-85A5FF693288}"/>
    <cellStyle name="Standaard 4 2 4 2 2 5 2 5" xfId="26534" xr:uid="{A70D1D8F-FF53-42E9-97AE-2AB6E1F16AED}"/>
    <cellStyle name="Standaard 4 2 4 2 2 5 3" xfId="7973" xr:uid="{3B2CB3EE-3EB6-4215-A845-9AA8408542A5}"/>
    <cellStyle name="Standaard 4 2 4 2 2 5 3 2" xfId="26537" xr:uid="{663D6E56-00CB-467C-8A01-4A7379C65A83}"/>
    <cellStyle name="Standaard 4 2 4 2 2 5 4" xfId="13544" xr:uid="{D31156B8-FDED-4BE6-A3B1-95A78B55CCD5}"/>
    <cellStyle name="Standaard 4 2 4 2 2 5 4 2" xfId="26538" xr:uid="{5E2FE660-D15D-45FD-BE52-AE006123AC16}"/>
    <cellStyle name="Standaard 4 2 4 2 2 5 5" xfId="18212" xr:uid="{D9CC898D-8E5A-425E-80B3-AED45AF9B683}"/>
    <cellStyle name="Standaard 4 2 4 2 2 5 6" xfId="26533" xr:uid="{4D1D84BC-8DAA-40F4-A32E-99C106BC334A}"/>
    <cellStyle name="Standaard 4 2 4 2 2 5 7" xfId="3307" xr:uid="{DA93A153-A124-4E81-8874-BCE14FD15C91}"/>
    <cellStyle name="Standaard 4 2 4 2 2 6" xfId="4861" xr:uid="{C4C36241-DA09-44F2-B740-A75713D5A3EC}"/>
    <cellStyle name="Standaard 4 2 4 2 2 6 2" xfId="9527" xr:uid="{786FE026-F0CD-4145-BA65-D60215D26074}"/>
    <cellStyle name="Standaard 4 2 4 2 2 6 2 2" xfId="26540" xr:uid="{82855C3A-24ED-4D1B-BE40-BD7293451A32}"/>
    <cellStyle name="Standaard 4 2 4 2 2 6 3" xfId="13546" xr:uid="{76C719C4-5005-4DA1-9C52-76A17FB9172D}"/>
    <cellStyle name="Standaard 4 2 4 2 2 6 3 2" xfId="26541" xr:uid="{52B7B7A0-08C7-4F00-9180-8FA2962231D8}"/>
    <cellStyle name="Standaard 4 2 4 2 2 6 4" xfId="18214" xr:uid="{9BBA2276-2EF5-409C-AD2F-40887AAE5A86}"/>
    <cellStyle name="Standaard 4 2 4 2 2 6 5" xfId="26539" xr:uid="{D97946D0-E08C-4A22-8B02-559EB5646810}"/>
    <cellStyle name="Standaard 4 2 4 2 2 7" xfId="7196" xr:uid="{347BC9C8-0C1C-4C7B-AD69-6C924B1334A9}"/>
    <cellStyle name="Standaard 4 2 4 2 2 7 2" xfId="26542" xr:uid="{A36882D7-731B-45FD-8D72-1D9814A19BEE}"/>
    <cellStyle name="Standaard 4 2 4 2 2 8" xfId="13523" xr:uid="{6E67E033-7A27-43D5-96B6-54BB3D57AAF0}"/>
    <cellStyle name="Standaard 4 2 4 2 2 8 2" xfId="26543" xr:uid="{999AC549-4FA1-4342-BC65-71E15CDDB330}"/>
    <cellStyle name="Standaard 4 2 4 2 2 9" xfId="18191" xr:uid="{9CE636DD-860B-4FB7-A005-380561CD5D37}"/>
    <cellStyle name="Standaard 4 2 4 2 3" xfId="384" xr:uid="{00000000-0005-0000-0000-0000BC030000}"/>
    <cellStyle name="Standaard 4 2 4 2 3 10" xfId="2612" xr:uid="{0E44F891-3B69-4104-9969-BF4803C40932}"/>
    <cellStyle name="Standaard 4 2 4 2 3 2" xfId="385" xr:uid="{00000000-0005-0000-0000-0000BD030000}"/>
    <cellStyle name="Standaard 4 2 4 2 3 2 2" xfId="1173" xr:uid="{00000000-0005-0000-0000-0000BE030000}"/>
    <cellStyle name="Standaard 4 2 4 2 3 2 2 2" xfId="6888" xr:uid="{A3606D86-47AD-4E23-9E65-6F3F0FFCFDED}"/>
    <cellStyle name="Standaard 4 2 4 2 3 2 2 2 2" xfId="11554" xr:uid="{128B23C2-1736-4A27-9F9D-99FF1A6E931E}"/>
    <cellStyle name="Standaard 4 2 4 2 3 2 2 2 2 2" xfId="26548" xr:uid="{273EA029-BF26-41D8-A810-A2D53FC6963C}"/>
    <cellStyle name="Standaard 4 2 4 2 3 2 2 2 3" xfId="13550" xr:uid="{C1016AAB-C736-4B47-94A9-24789621E045}"/>
    <cellStyle name="Standaard 4 2 4 2 3 2 2 2 3 2" xfId="26549" xr:uid="{057BCE93-354F-430B-B7C5-69DB80CC1F0F}"/>
    <cellStyle name="Standaard 4 2 4 2 3 2 2 2 4" xfId="18218" xr:uid="{046DC831-2560-4F62-AAE9-DB259F7153D1}"/>
    <cellStyle name="Standaard 4 2 4 2 3 2 2 2 5" xfId="26547" xr:uid="{BC9DB0E8-D5C0-4781-BD34-E1EF7A91E21D}"/>
    <cellStyle name="Standaard 4 2 4 2 3 2 2 3" xfId="9223" xr:uid="{1276B86F-02FD-47CB-9758-A7291AABA9B1}"/>
    <cellStyle name="Standaard 4 2 4 2 3 2 2 3 2" xfId="26550" xr:uid="{3E434941-F81F-43F8-BAF0-6FF685CFE23C}"/>
    <cellStyle name="Standaard 4 2 4 2 3 2 2 4" xfId="13549" xr:uid="{8A1877A5-857C-4CCB-A4E2-51175C6C496C}"/>
    <cellStyle name="Standaard 4 2 4 2 3 2 2 4 2" xfId="26551" xr:uid="{DB805574-5B5D-4B39-9913-BD296839E7E8}"/>
    <cellStyle name="Standaard 4 2 4 2 3 2 2 5" xfId="18217" xr:uid="{64C6E3CC-967D-4FC2-8518-20F8A316DEFC}"/>
    <cellStyle name="Standaard 4 2 4 2 3 2 2 6" xfId="26546" xr:uid="{88C95869-A09C-4B9C-B778-7C88A4D8B710}"/>
    <cellStyle name="Standaard 4 2 4 2 3 2 2 7" xfId="4557" xr:uid="{ACBC0AC9-2AB0-48D5-8191-12B4427FFCAB}"/>
    <cellStyle name="Standaard 4 2 4 2 3 2 3" xfId="1957" xr:uid="{00000000-0005-0000-0000-0000BF030000}"/>
    <cellStyle name="Standaard 4 2 4 2 3 2 3 2" xfId="6111" xr:uid="{171ECFB0-A686-4F94-849E-65DE00DB0741}"/>
    <cellStyle name="Standaard 4 2 4 2 3 2 3 2 2" xfId="10777" xr:uid="{4D0A679D-27A3-40BB-AD36-3F27927D3AD3}"/>
    <cellStyle name="Standaard 4 2 4 2 3 2 3 2 2 2" xfId="26554" xr:uid="{9326211F-44D3-48AA-B13C-D0F1699092B3}"/>
    <cellStyle name="Standaard 4 2 4 2 3 2 3 2 3" xfId="13552" xr:uid="{59C4532D-62F9-4DC4-8AAB-8DED654FCDCE}"/>
    <cellStyle name="Standaard 4 2 4 2 3 2 3 2 3 2" xfId="26555" xr:uid="{5636413F-63C6-4A33-9066-444CC989BFBA}"/>
    <cellStyle name="Standaard 4 2 4 2 3 2 3 2 4" xfId="18220" xr:uid="{74E05344-77CB-4BBC-A410-A597A8B6B3D8}"/>
    <cellStyle name="Standaard 4 2 4 2 3 2 3 2 5" xfId="26553" xr:uid="{3E1497C1-796E-490C-8150-BAEC066E3AB5}"/>
    <cellStyle name="Standaard 4 2 4 2 3 2 3 3" xfId="8446" xr:uid="{ECFDDD83-A9BB-4666-896C-BAFEB6215950}"/>
    <cellStyle name="Standaard 4 2 4 2 3 2 3 3 2" xfId="26556" xr:uid="{921CBD87-94D7-498A-ACA1-3CE61614F5FA}"/>
    <cellStyle name="Standaard 4 2 4 2 3 2 3 4" xfId="13551" xr:uid="{73403EB0-1EC9-4CC0-ADE4-5C6BC74B1270}"/>
    <cellStyle name="Standaard 4 2 4 2 3 2 3 4 2" xfId="26557" xr:uid="{C1ECB2E9-359A-4CA7-83F8-4482563EEE29}"/>
    <cellStyle name="Standaard 4 2 4 2 3 2 3 5" xfId="18219" xr:uid="{F470EEE1-7FA4-40AE-8E30-19A043096A86}"/>
    <cellStyle name="Standaard 4 2 4 2 3 2 3 6" xfId="26552" xr:uid="{1B7ABA1B-F7EF-4ABD-9FEA-33AF964E5597}"/>
    <cellStyle name="Standaard 4 2 4 2 3 2 3 7" xfId="3780" xr:uid="{1C7CAFB1-7F7F-4748-9931-090F999EB1EB}"/>
    <cellStyle name="Standaard 4 2 4 2 3 2 4" xfId="5334" xr:uid="{5B0CF677-6CFB-48BB-84BC-BEBE025EB1BB}"/>
    <cellStyle name="Standaard 4 2 4 2 3 2 4 2" xfId="10000" xr:uid="{F099157A-F8B4-4D50-BFFF-69334BFBA2F9}"/>
    <cellStyle name="Standaard 4 2 4 2 3 2 4 2 2" xfId="26559" xr:uid="{7C3711CD-DC36-474E-AFCE-5F99093F7670}"/>
    <cellStyle name="Standaard 4 2 4 2 3 2 4 3" xfId="13553" xr:uid="{1D0E97DB-8EEB-4074-A776-AC335E398A49}"/>
    <cellStyle name="Standaard 4 2 4 2 3 2 4 3 2" xfId="26560" xr:uid="{1B42A62E-E6D1-4CC2-B1AA-4C51D8138794}"/>
    <cellStyle name="Standaard 4 2 4 2 3 2 4 4" xfId="18221" xr:uid="{091497F5-8656-48F7-AAF4-F80B47C1EB5B}"/>
    <cellStyle name="Standaard 4 2 4 2 3 2 4 5" xfId="26558" xr:uid="{C9894A69-2151-4E38-981A-366FD1B09CF2}"/>
    <cellStyle name="Standaard 4 2 4 2 3 2 5" xfId="7669" xr:uid="{E0F9352C-A47D-43E7-8AC8-1B6A32BDAECC}"/>
    <cellStyle name="Standaard 4 2 4 2 3 2 5 2" xfId="26561" xr:uid="{1818047E-C62D-4770-8171-368BA15D365A}"/>
    <cellStyle name="Standaard 4 2 4 2 3 2 6" xfId="13548" xr:uid="{2A578DC9-12E3-4E06-ADD1-216DC78AA87E}"/>
    <cellStyle name="Standaard 4 2 4 2 3 2 6 2" xfId="26562" xr:uid="{6E59F7B3-286D-4777-AC5C-7393397C5DA9}"/>
    <cellStyle name="Standaard 4 2 4 2 3 2 7" xfId="18216" xr:uid="{FF32BC8C-B3B3-4924-8BCC-CF7544532013}"/>
    <cellStyle name="Standaard 4 2 4 2 3 2 8" xfId="26545" xr:uid="{2B3AA3DD-7C13-424C-AFFE-FCCF97B3C3B4}"/>
    <cellStyle name="Standaard 4 2 4 2 3 2 9" xfId="3000" xr:uid="{7C4E0BBB-BA8D-426A-B9AD-F718C5645B49}"/>
    <cellStyle name="Standaard 4 2 4 2 3 3" xfId="1172" xr:uid="{00000000-0005-0000-0000-0000C0030000}"/>
    <cellStyle name="Standaard 4 2 4 2 3 3 2" xfId="6500" xr:uid="{C2FB8AD7-F8FF-4727-817E-81CC38B956B9}"/>
    <cellStyle name="Standaard 4 2 4 2 3 3 2 2" xfId="11166" xr:uid="{20DFAA91-64F6-4155-B49D-C4C88AFF7756}"/>
    <cellStyle name="Standaard 4 2 4 2 3 3 2 2 2" xfId="26565" xr:uid="{E814DA69-1FDA-45AF-953B-DB29E903452D}"/>
    <cellStyle name="Standaard 4 2 4 2 3 3 2 3" xfId="13555" xr:uid="{3B302C11-D1EA-43AE-AB4A-C36A82064C52}"/>
    <cellStyle name="Standaard 4 2 4 2 3 3 2 3 2" xfId="26566" xr:uid="{2FF94EB1-3581-45C4-A9B1-1B15518D67A1}"/>
    <cellStyle name="Standaard 4 2 4 2 3 3 2 4" xfId="18223" xr:uid="{41B5A89D-6462-4529-8A06-8F8F54174D72}"/>
    <cellStyle name="Standaard 4 2 4 2 3 3 2 5" xfId="26564" xr:uid="{286F864D-3668-4B41-8438-A4A7859B8817}"/>
    <cellStyle name="Standaard 4 2 4 2 3 3 3" xfId="8835" xr:uid="{761E1479-5357-49A7-A417-5135463D6E9E}"/>
    <cellStyle name="Standaard 4 2 4 2 3 3 3 2" xfId="26567" xr:uid="{69B22F9B-EC4E-41FB-AD0D-463AE68FC0C5}"/>
    <cellStyle name="Standaard 4 2 4 2 3 3 4" xfId="13554" xr:uid="{F25D2454-8449-444B-8B4F-324E73E7A643}"/>
    <cellStyle name="Standaard 4 2 4 2 3 3 4 2" xfId="26568" xr:uid="{E6D3453A-49E0-49F7-9B76-1FD468EF6315}"/>
    <cellStyle name="Standaard 4 2 4 2 3 3 5" xfId="18222" xr:uid="{42CE6C6C-3BD0-4310-A58F-6FC9D16CA8FA}"/>
    <cellStyle name="Standaard 4 2 4 2 3 3 6" xfId="26563" xr:uid="{8FF93550-8A02-417C-B166-6713179FA139}"/>
    <cellStyle name="Standaard 4 2 4 2 3 3 7" xfId="4169" xr:uid="{D3C53EAB-7454-4842-B0C5-0A3604727602}"/>
    <cellStyle name="Standaard 4 2 4 2 3 4" xfId="1956" xr:uid="{00000000-0005-0000-0000-0000C1030000}"/>
    <cellStyle name="Standaard 4 2 4 2 3 4 2" xfId="5723" xr:uid="{39D7A4AD-6808-415E-B323-6FAA80080C0B}"/>
    <cellStyle name="Standaard 4 2 4 2 3 4 2 2" xfId="10389" xr:uid="{BCDC4A7D-8102-4849-8109-075D9035C158}"/>
    <cellStyle name="Standaard 4 2 4 2 3 4 2 2 2" xfId="26571" xr:uid="{084BB935-0953-4E44-954A-654BC6341020}"/>
    <cellStyle name="Standaard 4 2 4 2 3 4 2 3" xfId="13557" xr:uid="{7A002555-BDEC-4F9E-97B8-9E9372F3B557}"/>
    <cellStyle name="Standaard 4 2 4 2 3 4 2 3 2" xfId="26572" xr:uid="{7779F9AD-3B84-4EFA-AD2A-13F59695293D}"/>
    <cellStyle name="Standaard 4 2 4 2 3 4 2 4" xfId="18225" xr:uid="{3BD3B7B9-B5F3-4403-A560-6DCBEE59BA34}"/>
    <cellStyle name="Standaard 4 2 4 2 3 4 2 5" xfId="26570" xr:uid="{58927EAB-E620-46D3-B99E-2B623103020C}"/>
    <cellStyle name="Standaard 4 2 4 2 3 4 3" xfId="8058" xr:uid="{E1D034EE-4693-46C2-91E1-0393E4B94578}"/>
    <cellStyle name="Standaard 4 2 4 2 3 4 3 2" xfId="26573" xr:uid="{964BA04A-ED01-4369-81E4-86719AEB44FD}"/>
    <cellStyle name="Standaard 4 2 4 2 3 4 4" xfId="13556" xr:uid="{39AD0042-6A14-4981-A0EC-DC52F300EC6B}"/>
    <cellStyle name="Standaard 4 2 4 2 3 4 4 2" xfId="26574" xr:uid="{58183F26-26D5-4ABC-B4F3-201C8C589761}"/>
    <cellStyle name="Standaard 4 2 4 2 3 4 5" xfId="18224" xr:uid="{51DCBD68-CE1E-4F28-BEFC-FE13DB392B60}"/>
    <cellStyle name="Standaard 4 2 4 2 3 4 6" xfId="26569" xr:uid="{0E269BCA-3524-4659-BE65-856305F7D997}"/>
    <cellStyle name="Standaard 4 2 4 2 3 4 7" xfId="3392" xr:uid="{0E169704-0C07-4CC7-B811-C04A61C1C479}"/>
    <cellStyle name="Standaard 4 2 4 2 3 5" xfId="4946" xr:uid="{DE84E94D-FB4D-4530-BBA4-EF42C54DD65D}"/>
    <cellStyle name="Standaard 4 2 4 2 3 5 2" xfId="9612" xr:uid="{AE09C7F9-880F-4884-9E8A-3A805619BDAD}"/>
    <cellStyle name="Standaard 4 2 4 2 3 5 2 2" xfId="26576" xr:uid="{BB230B04-FAA4-42C6-8643-CB72BC123E15}"/>
    <cellStyle name="Standaard 4 2 4 2 3 5 3" xfId="13558" xr:uid="{1E462C01-49E4-4327-8F00-A071DCAF382A}"/>
    <cellStyle name="Standaard 4 2 4 2 3 5 3 2" xfId="26577" xr:uid="{47811AB2-A9D2-42D6-8954-FB6100178670}"/>
    <cellStyle name="Standaard 4 2 4 2 3 5 4" xfId="18226" xr:uid="{5B30055B-19CE-4B90-8BB0-D6EC02021F2C}"/>
    <cellStyle name="Standaard 4 2 4 2 3 5 5" xfId="26575" xr:uid="{AC9E01BD-94F2-47F2-B912-4A8919980A90}"/>
    <cellStyle name="Standaard 4 2 4 2 3 6" xfId="7281" xr:uid="{D915DD93-36F2-4DA3-9E30-19AE8245B159}"/>
    <cellStyle name="Standaard 4 2 4 2 3 6 2" xfId="26578" xr:uid="{4C47F628-1AB2-40FA-8C1E-709EA3208545}"/>
    <cellStyle name="Standaard 4 2 4 2 3 7" xfId="13547" xr:uid="{BA398951-EB98-439C-9783-BB89EF1D272B}"/>
    <cellStyle name="Standaard 4 2 4 2 3 7 2" xfId="26579" xr:uid="{E2981162-0A1E-4A21-8472-1911F892B2A9}"/>
    <cellStyle name="Standaard 4 2 4 2 3 8" xfId="18215" xr:uid="{0CA193A4-1CDA-4141-9834-F8D2E0C8AFB1}"/>
    <cellStyle name="Standaard 4 2 4 2 3 9" xfId="26544" xr:uid="{F1A1E32C-0509-47C0-A91C-F92625FA542B}"/>
    <cellStyle name="Standaard 4 2 4 2 4" xfId="386" xr:uid="{00000000-0005-0000-0000-0000C2030000}"/>
    <cellStyle name="Standaard 4 2 4 2 4 2" xfId="1174" xr:uid="{00000000-0005-0000-0000-0000C3030000}"/>
    <cellStyle name="Standaard 4 2 4 2 4 2 2" xfId="6694" xr:uid="{7066C4AC-D965-4D21-86AA-EBD1F8F5E9EE}"/>
    <cellStyle name="Standaard 4 2 4 2 4 2 2 2" xfId="11360" xr:uid="{2236B815-F9E8-4484-80C0-708C2BCEE656}"/>
    <cellStyle name="Standaard 4 2 4 2 4 2 2 2 2" xfId="26583" xr:uid="{346A45B1-FDB9-405B-A497-F3F62531880F}"/>
    <cellStyle name="Standaard 4 2 4 2 4 2 2 3" xfId="13561" xr:uid="{4ACB4940-6516-4450-967A-80FCABBF6FEB}"/>
    <cellStyle name="Standaard 4 2 4 2 4 2 2 3 2" xfId="26584" xr:uid="{6337677D-9857-4C38-A697-FC7DB28019BA}"/>
    <cellStyle name="Standaard 4 2 4 2 4 2 2 4" xfId="18229" xr:uid="{0778F6AA-33E5-4C18-B906-D98BD0343087}"/>
    <cellStyle name="Standaard 4 2 4 2 4 2 2 5" xfId="26582" xr:uid="{72AB6E4B-6775-456C-9243-0F3784F92F50}"/>
    <cellStyle name="Standaard 4 2 4 2 4 2 3" xfId="9029" xr:uid="{5935DE17-1212-4E12-B542-4039B2CA820B}"/>
    <cellStyle name="Standaard 4 2 4 2 4 2 3 2" xfId="26585" xr:uid="{C3D68FA7-32F7-4E71-936E-EF6CD7C4C76B}"/>
    <cellStyle name="Standaard 4 2 4 2 4 2 4" xfId="13560" xr:uid="{49DC0099-E618-4207-A5EA-99C2C8267ED7}"/>
    <cellStyle name="Standaard 4 2 4 2 4 2 4 2" xfId="26586" xr:uid="{B1A05397-66B8-4895-93FC-E108BBE4CFB6}"/>
    <cellStyle name="Standaard 4 2 4 2 4 2 5" xfId="18228" xr:uid="{852BAE53-EB38-4020-94EB-418004CB87EF}"/>
    <cellStyle name="Standaard 4 2 4 2 4 2 6" xfId="26581" xr:uid="{72E935E4-3220-480E-A455-382E5DED8204}"/>
    <cellStyle name="Standaard 4 2 4 2 4 2 7" xfId="4363" xr:uid="{94EE6EF0-8067-49FE-8256-19AB1835F767}"/>
    <cellStyle name="Standaard 4 2 4 2 4 3" xfId="1958" xr:uid="{00000000-0005-0000-0000-0000C4030000}"/>
    <cellStyle name="Standaard 4 2 4 2 4 3 2" xfId="5917" xr:uid="{AAF2BE99-5A4F-494D-B314-177DA930615C}"/>
    <cellStyle name="Standaard 4 2 4 2 4 3 2 2" xfId="10583" xr:uid="{B3F15EAF-A2E2-4D55-A827-8A7144DEE71D}"/>
    <cellStyle name="Standaard 4 2 4 2 4 3 2 2 2" xfId="26589" xr:uid="{9CCD85CA-67AA-4590-ABF6-7D36A1C9F952}"/>
    <cellStyle name="Standaard 4 2 4 2 4 3 2 3" xfId="13563" xr:uid="{40C133A6-8F8B-46E1-B9EA-CAEAEADFCC74}"/>
    <cellStyle name="Standaard 4 2 4 2 4 3 2 3 2" xfId="26590" xr:uid="{72836ABA-0748-4B2B-8828-0F6D5F953FC9}"/>
    <cellStyle name="Standaard 4 2 4 2 4 3 2 4" xfId="18231" xr:uid="{5D241E4E-9C2C-4FA8-A36B-AC654188F6FF}"/>
    <cellStyle name="Standaard 4 2 4 2 4 3 2 5" xfId="26588" xr:uid="{FE989FD5-D15B-494C-8CC4-B9FBDB7B56D8}"/>
    <cellStyle name="Standaard 4 2 4 2 4 3 3" xfId="8252" xr:uid="{72823BE7-FE80-40D0-85D5-A1387DD115C9}"/>
    <cellStyle name="Standaard 4 2 4 2 4 3 3 2" xfId="26591" xr:uid="{73D32F1E-6785-4808-A387-F44981B4C92D}"/>
    <cellStyle name="Standaard 4 2 4 2 4 3 4" xfId="13562" xr:uid="{A2A22C3B-4FD0-4FE7-8AD1-B631A40DAADC}"/>
    <cellStyle name="Standaard 4 2 4 2 4 3 4 2" xfId="26592" xr:uid="{C7114109-B8C8-4B1D-A535-43C80AECFF37}"/>
    <cellStyle name="Standaard 4 2 4 2 4 3 5" xfId="18230" xr:uid="{E2D1FEA6-F478-4771-B201-C662C2542774}"/>
    <cellStyle name="Standaard 4 2 4 2 4 3 6" xfId="26587" xr:uid="{8ABCCE24-DAA2-4AC2-98AF-AD759CF60EAE}"/>
    <cellStyle name="Standaard 4 2 4 2 4 3 7" xfId="3586" xr:uid="{E10E2CD9-8AE9-4D02-A897-A82BC909E9D3}"/>
    <cellStyle name="Standaard 4 2 4 2 4 4" xfId="5140" xr:uid="{BF2AC163-BC98-42FA-9A75-0C8CEC98AEF2}"/>
    <cellStyle name="Standaard 4 2 4 2 4 4 2" xfId="9806" xr:uid="{E906D206-51EF-4F46-9E75-B0D154AF6037}"/>
    <cellStyle name="Standaard 4 2 4 2 4 4 2 2" xfId="26594" xr:uid="{C2DDD913-F677-45E4-87F3-35B53F27BCCB}"/>
    <cellStyle name="Standaard 4 2 4 2 4 4 3" xfId="13564" xr:uid="{D1342EC7-A4FE-4673-8294-7ADC1CB8AE9C}"/>
    <cellStyle name="Standaard 4 2 4 2 4 4 3 2" xfId="26595" xr:uid="{58227DAD-E7C2-4008-816E-338DBE4BA8C9}"/>
    <cellStyle name="Standaard 4 2 4 2 4 4 4" xfId="18232" xr:uid="{BF2378D4-B92A-4078-B0FE-2F91B4A1E9C7}"/>
    <cellStyle name="Standaard 4 2 4 2 4 4 5" xfId="26593" xr:uid="{FA34856A-6A17-43F4-9AA1-A4D8DDD07D24}"/>
    <cellStyle name="Standaard 4 2 4 2 4 5" xfId="7475" xr:uid="{2BEB27E3-3727-4580-B373-A6D95934CDEA}"/>
    <cellStyle name="Standaard 4 2 4 2 4 5 2" xfId="26596" xr:uid="{33E0DB49-68E1-4203-8F77-12DCDA0C0B2F}"/>
    <cellStyle name="Standaard 4 2 4 2 4 6" xfId="13559" xr:uid="{BE43D929-FCEB-44DC-84C1-7AC216B477DC}"/>
    <cellStyle name="Standaard 4 2 4 2 4 6 2" xfId="26597" xr:uid="{A007E6EA-8452-4C8C-9A0C-19CB02FC570D}"/>
    <cellStyle name="Standaard 4 2 4 2 4 7" xfId="18227" xr:uid="{A6773344-4EAF-4742-85C4-D9DC7BB46D16}"/>
    <cellStyle name="Standaard 4 2 4 2 4 8" xfId="26580" xr:uid="{F3769777-48DF-406F-B82B-984A01A742E9}"/>
    <cellStyle name="Standaard 4 2 4 2 4 9" xfId="2806" xr:uid="{4753CD0F-5336-4D82-B6B4-B8DCC0C7EA46}"/>
    <cellStyle name="Standaard 4 2 4 2 5" xfId="841" xr:uid="{00000000-0005-0000-0000-0000C5030000}"/>
    <cellStyle name="Standaard 4 2 4 2 5 2" xfId="6306" xr:uid="{6BE581C4-DDD7-4C30-87D5-3E352339E458}"/>
    <cellStyle name="Standaard 4 2 4 2 5 2 2" xfId="10972" xr:uid="{02F6BAF3-2EAE-4EAA-B92A-4C7575258C2A}"/>
    <cellStyle name="Standaard 4 2 4 2 5 2 2 2" xfId="26600" xr:uid="{5614FBCA-B6AA-4F84-AA11-31394FF0A3C4}"/>
    <cellStyle name="Standaard 4 2 4 2 5 2 3" xfId="13566" xr:uid="{CECC090D-9F54-4AA6-98E5-73B81DB41091}"/>
    <cellStyle name="Standaard 4 2 4 2 5 2 3 2" xfId="26601" xr:uid="{048C2784-B9D9-4548-B0D4-4F950B278703}"/>
    <cellStyle name="Standaard 4 2 4 2 5 2 4" xfId="18234" xr:uid="{B9490843-46AE-4957-B117-D831AF7B7326}"/>
    <cellStyle name="Standaard 4 2 4 2 5 2 5" xfId="26599" xr:uid="{EAF65502-3CA1-46DE-9F3A-861B9669C5CE}"/>
    <cellStyle name="Standaard 4 2 4 2 5 3" xfId="8641" xr:uid="{D230AC6C-B734-4ECF-82E0-B4BE9D77A5B8}"/>
    <cellStyle name="Standaard 4 2 4 2 5 3 2" xfId="26602" xr:uid="{F09E7F21-79AC-49D2-A1F8-39E8577BDCF0}"/>
    <cellStyle name="Standaard 4 2 4 2 5 4" xfId="13565" xr:uid="{D0E27BBC-DF26-4682-B171-5DAF47ACD210}"/>
    <cellStyle name="Standaard 4 2 4 2 5 4 2" xfId="26603" xr:uid="{276FAAA5-8332-41DD-ACCA-577F5D65FF10}"/>
    <cellStyle name="Standaard 4 2 4 2 5 5" xfId="18233" xr:uid="{BC313F8B-AF1F-4B72-923F-5FFA08E9B02A}"/>
    <cellStyle name="Standaard 4 2 4 2 5 6" xfId="26598" xr:uid="{94E96FEA-9F33-4CD7-94E2-F23E58AD3016}"/>
    <cellStyle name="Standaard 4 2 4 2 5 7" xfId="3975" xr:uid="{7AC1960A-618C-44EA-A9A0-FC259F89733C}"/>
    <cellStyle name="Standaard 4 2 4 2 6" xfId="1625" xr:uid="{00000000-0005-0000-0000-0000C6030000}"/>
    <cellStyle name="Standaard 4 2 4 2 6 2" xfId="5529" xr:uid="{7F278410-E133-4F92-B27C-7E992CF1CA76}"/>
    <cellStyle name="Standaard 4 2 4 2 6 2 2" xfId="10195" xr:uid="{79054ACD-420B-4A87-8493-FCBE30934EEE}"/>
    <cellStyle name="Standaard 4 2 4 2 6 2 2 2" xfId="26606" xr:uid="{9D753540-EC6A-4DE0-805F-DEA631A6CEDC}"/>
    <cellStyle name="Standaard 4 2 4 2 6 2 3" xfId="13568" xr:uid="{0E13CBF8-7CD4-4A9F-99EA-CA333CF312DF}"/>
    <cellStyle name="Standaard 4 2 4 2 6 2 3 2" xfId="26607" xr:uid="{2928CB33-2AC0-45E9-8395-474B336E531E}"/>
    <cellStyle name="Standaard 4 2 4 2 6 2 4" xfId="18236" xr:uid="{E375F7D2-0FAA-42E4-999F-F14F3AEE5573}"/>
    <cellStyle name="Standaard 4 2 4 2 6 2 5" xfId="26605" xr:uid="{32B38DA5-2C08-4AE7-B5EE-24E409719251}"/>
    <cellStyle name="Standaard 4 2 4 2 6 3" xfId="7864" xr:uid="{4C9EF3DB-EEC0-4737-9FF6-079FBCB524BF}"/>
    <cellStyle name="Standaard 4 2 4 2 6 3 2" xfId="26608" xr:uid="{140CC309-0565-4516-AEE4-3EE385791EA4}"/>
    <cellStyle name="Standaard 4 2 4 2 6 4" xfId="13567" xr:uid="{86E4A336-2CAF-4DD0-8237-4A11EB5F3D94}"/>
    <cellStyle name="Standaard 4 2 4 2 6 4 2" xfId="26609" xr:uid="{D785283E-D807-4A7F-9FB5-24A1C9A26EBC}"/>
    <cellStyle name="Standaard 4 2 4 2 6 5" xfId="18235" xr:uid="{F026E760-DA1C-4C26-8BCC-11541F69CD5D}"/>
    <cellStyle name="Standaard 4 2 4 2 6 6" xfId="26604" xr:uid="{7BFCBB5D-9622-4136-AE75-74E2D30B4127}"/>
    <cellStyle name="Standaard 4 2 4 2 6 7" xfId="3198" xr:uid="{B836A96A-C6B6-47E4-AB8F-187DFF5AF105}"/>
    <cellStyle name="Standaard 4 2 4 2 7" xfId="4752" xr:uid="{416E2137-AD68-4620-9A15-D8A5575DD4ED}"/>
    <cellStyle name="Standaard 4 2 4 2 7 2" xfId="9418" xr:uid="{FA2D3EAB-30E3-47A7-A363-C020C759A58A}"/>
    <cellStyle name="Standaard 4 2 4 2 7 2 2" xfId="26611" xr:uid="{817FB68F-90F6-491F-A87A-F35F06CD5728}"/>
    <cellStyle name="Standaard 4 2 4 2 7 3" xfId="13569" xr:uid="{E697FBB2-AB9F-402C-B622-BB0A2F904484}"/>
    <cellStyle name="Standaard 4 2 4 2 7 3 2" xfId="26612" xr:uid="{046754B0-B457-4DE5-B24D-7E9A945E098F}"/>
    <cellStyle name="Standaard 4 2 4 2 7 4" xfId="18237" xr:uid="{ED77289E-B5BB-4950-A248-9AAFB7068AB9}"/>
    <cellStyle name="Standaard 4 2 4 2 7 5" xfId="26610" xr:uid="{E6AF4322-3166-4105-997B-652ED978F45D}"/>
    <cellStyle name="Standaard 4 2 4 2 8" xfId="7098" xr:uid="{F2E378DA-B90C-443C-884B-B8014FD6C137}"/>
    <cellStyle name="Standaard 4 2 4 2 8 2" xfId="26613" xr:uid="{DA57DC3C-D6D8-41DC-A997-938A914B68C5}"/>
    <cellStyle name="Standaard 4 2 4 2 9" xfId="13522" xr:uid="{7962CDDE-5552-40A7-A389-92BCAA0B176C}"/>
    <cellStyle name="Standaard 4 2 4 2 9 2" xfId="26614" xr:uid="{A2C93157-89F9-407C-8BD8-1B4B0AF335F6}"/>
    <cellStyle name="Standaard 4 2 4 3" xfId="49" xr:uid="{00000000-0005-0000-0000-0000C7030000}"/>
    <cellStyle name="Standaard 4 2 4 3 10" xfId="18238" xr:uid="{D700412B-E0D3-411B-884F-013701DD7B2A}"/>
    <cellStyle name="Standaard 4 2 4 3 11" xfId="26615" xr:uid="{24723CF5-1AE6-4B53-81CC-8A1F074BCA11}"/>
    <cellStyle name="Standaard 4 2 4 3 12" xfId="2419" xr:uid="{DDB96E57-4A52-4027-B393-47E2BFC283ED}"/>
    <cellStyle name="Standaard 4 2 4 3 2" xfId="387" xr:uid="{00000000-0005-0000-0000-0000C8030000}"/>
    <cellStyle name="Standaard 4 2 4 3 2 10" xfId="26616" xr:uid="{4BD9F90D-D1D1-41D5-ACB8-D09BB8167199}"/>
    <cellStyle name="Standaard 4 2 4 3 2 11" xfId="2551" xr:uid="{50199022-F1FC-48A5-BE99-09E9207F59DB}"/>
    <cellStyle name="Standaard 4 2 4 3 2 2" xfId="388" xr:uid="{00000000-0005-0000-0000-0000C9030000}"/>
    <cellStyle name="Standaard 4 2 4 3 2 2 10" xfId="2745" xr:uid="{4C869D97-F67C-415C-97B6-CAFC249D864A}"/>
    <cellStyle name="Standaard 4 2 4 3 2 2 2" xfId="389" xr:uid="{00000000-0005-0000-0000-0000CA030000}"/>
    <cellStyle name="Standaard 4 2 4 3 2 2 2 2" xfId="1177" xr:uid="{00000000-0005-0000-0000-0000CB030000}"/>
    <cellStyle name="Standaard 4 2 4 3 2 2 2 2 2" xfId="7021" xr:uid="{7CDBB021-9807-4971-A5BD-B40A03EFD525}"/>
    <cellStyle name="Standaard 4 2 4 3 2 2 2 2 2 2" xfId="11687" xr:uid="{1F439190-AC83-43DD-9D57-FFD91C248D06}"/>
    <cellStyle name="Standaard 4 2 4 3 2 2 2 2 2 2 2" xfId="26621" xr:uid="{C928D4DB-BE49-4BC7-8760-55EE2342E644}"/>
    <cellStyle name="Standaard 4 2 4 3 2 2 2 2 2 3" xfId="13575" xr:uid="{B7A7CD36-70A3-42AF-A98B-D1811A83D68F}"/>
    <cellStyle name="Standaard 4 2 4 3 2 2 2 2 2 3 2" xfId="26622" xr:uid="{0F573348-F1BE-4B9F-B504-7BD8B32FC641}"/>
    <cellStyle name="Standaard 4 2 4 3 2 2 2 2 2 4" xfId="18243" xr:uid="{628CC616-62B7-45F5-8C11-F48F5EFF27D6}"/>
    <cellStyle name="Standaard 4 2 4 3 2 2 2 2 2 5" xfId="26620" xr:uid="{F0878174-A20C-411E-AF1B-5672ADF1C835}"/>
    <cellStyle name="Standaard 4 2 4 3 2 2 2 2 3" xfId="9356" xr:uid="{2A0F0FBC-EA8A-4BCC-9444-B8618D1484BD}"/>
    <cellStyle name="Standaard 4 2 4 3 2 2 2 2 3 2" xfId="26623" xr:uid="{053DF0B4-9391-4110-B543-B35ACFE23FD9}"/>
    <cellStyle name="Standaard 4 2 4 3 2 2 2 2 4" xfId="13574" xr:uid="{A42343C2-70D1-43BE-A075-811D8000CC0D}"/>
    <cellStyle name="Standaard 4 2 4 3 2 2 2 2 4 2" xfId="26624" xr:uid="{EAE0224E-B766-485A-9ED8-E5BEB982226F}"/>
    <cellStyle name="Standaard 4 2 4 3 2 2 2 2 5" xfId="18242" xr:uid="{954E4A48-7F5E-476C-8C68-D5A377C198CB}"/>
    <cellStyle name="Standaard 4 2 4 3 2 2 2 2 6" xfId="26619" xr:uid="{C9E8C8BE-8CA0-4D89-BC9D-7896AC90EFE0}"/>
    <cellStyle name="Standaard 4 2 4 3 2 2 2 2 7" xfId="4690" xr:uid="{7348D94A-BB64-45E1-81C2-B721EB6DD239}"/>
    <cellStyle name="Standaard 4 2 4 3 2 2 2 3" xfId="1961" xr:uid="{00000000-0005-0000-0000-0000CC030000}"/>
    <cellStyle name="Standaard 4 2 4 3 2 2 2 3 2" xfId="6244" xr:uid="{689276F2-A3AA-4741-A525-DBFDA320FB53}"/>
    <cellStyle name="Standaard 4 2 4 3 2 2 2 3 2 2" xfId="10910" xr:uid="{F6055F08-68DF-445F-8C6E-D30B44613A4C}"/>
    <cellStyle name="Standaard 4 2 4 3 2 2 2 3 2 2 2" xfId="26627" xr:uid="{50C8EF70-8D1C-4B12-8A71-D4CC2B2C1A87}"/>
    <cellStyle name="Standaard 4 2 4 3 2 2 2 3 2 3" xfId="13577" xr:uid="{8A31D78D-39AE-4DDC-826A-693D213A720F}"/>
    <cellStyle name="Standaard 4 2 4 3 2 2 2 3 2 3 2" xfId="26628" xr:uid="{34BDB307-3B3A-4018-A57F-E6DACA8E7981}"/>
    <cellStyle name="Standaard 4 2 4 3 2 2 2 3 2 4" xfId="18245" xr:uid="{67D8FC45-05F4-4D9A-9787-3E91E527D4DA}"/>
    <cellStyle name="Standaard 4 2 4 3 2 2 2 3 2 5" xfId="26626" xr:uid="{9DA2EFA2-35E5-471D-8AE3-B0AA2D1B8AFA}"/>
    <cellStyle name="Standaard 4 2 4 3 2 2 2 3 3" xfId="8579" xr:uid="{E3147709-5BDB-4CE6-8404-32476FA8C46D}"/>
    <cellStyle name="Standaard 4 2 4 3 2 2 2 3 3 2" xfId="26629" xr:uid="{3E7964E3-9A19-4CE5-B42A-77176DF173F6}"/>
    <cellStyle name="Standaard 4 2 4 3 2 2 2 3 4" xfId="13576" xr:uid="{A5E5F0EE-9D06-4925-AB7E-A98CAA67029F}"/>
    <cellStyle name="Standaard 4 2 4 3 2 2 2 3 4 2" xfId="26630" xr:uid="{4ED3E0CB-53FB-4256-BF3A-5BD7C456E1F7}"/>
    <cellStyle name="Standaard 4 2 4 3 2 2 2 3 5" xfId="18244" xr:uid="{0533ACA9-9E62-47A6-A44B-068AA9D1E067}"/>
    <cellStyle name="Standaard 4 2 4 3 2 2 2 3 6" xfId="26625" xr:uid="{9C3F45A4-CC86-4EF5-93E5-88F7D6267C41}"/>
    <cellStyle name="Standaard 4 2 4 3 2 2 2 3 7" xfId="3913" xr:uid="{7DE71FFC-B362-4B08-96FB-BBFE77E98DD3}"/>
    <cellStyle name="Standaard 4 2 4 3 2 2 2 4" xfId="5467" xr:uid="{E9145A84-2D90-43E9-9E2A-5827D92916FC}"/>
    <cellStyle name="Standaard 4 2 4 3 2 2 2 4 2" xfId="10133" xr:uid="{AD093B93-70A2-466B-B0A2-0D7C3CFE47FC}"/>
    <cellStyle name="Standaard 4 2 4 3 2 2 2 4 2 2" xfId="26632" xr:uid="{4623A57F-346D-4562-8AAA-7739C991BA9D}"/>
    <cellStyle name="Standaard 4 2 4 3 2 2 2 4 3" xfId="13578" xr:uid="{5F379674-B662-4FD7-84A8-AA419C3E3FA1}"/>
    <cellStyle name="Standaard 4 2 4 3 2 2 2 4 3 2" xfId="26633" xr:uid="{62696474-1E7B-4DBB-A3F7-9A6610F438E2}"/>
    <cellStyle name="Standaard 4 2 4 3 2 2 2 4 4" xfId="18246" xr:uid="{805BEE74-4D2C-43C8-8927-29DF5DA1E9E1}"/>
    <cellStyle name="Standaard 4 2 4 3 2 2 2 4 5" xfId="26631" xr:uid="{D9F33A99-258C-45F0-8EDD-C4CA9F4EAA04}"/>
    <cellStyle name="Standaard 4 2 4 3 2 2 2 5" xfId="7802" xr:uid="{E9C29307-A590-42E4-AB19-F7221FEB83E2}"/>
    <cellStyle name="Standaard 4 2 4 3 2 2 2 5 2" xfId="26634" xr:uid="{02A7E4FB-D1D7-4D91-A0F4-03BDCF69D394}"/>
    <cellStyle name="Standaard 4 2 4 3 2 2 2 6" xfId="13573" xr:uid="{DCCDC126-B953-4A40-86A6-C23E4F872769}"/>
    <cellStyle name="Standaard 4 2 4 3 2 2 2 6 2" xfId="26635" xr:uid="{77529ED7-D65E-49FC-9943-29BE85F21B23}"/>
    <cellStyle name="Standaard 4 2 4 3 2 2 2 7" xfId="18241" xr:uid="{55E6B716-9B04-4557-A2D3-D321923F4A86}"/>
    <cellStyle name="Standaard 4 2 4 3 2 2 2 8" xfId="26618" xr:uid="{FBE1FA2E-BEA9-49EE-B8E6-F506C2FC3F38}"/>
    <cellStyle name="Standaard 4 2 4 3 2 2 2 9" xfId="3133" xr:uid="{D8CBAE19-A1EF-46CF-A3AA-BED3EC817BF5}"/>
    <cellStyle name="Standaard 4 2 4 3 2 2 3" xfId="1176" xr:uid="{00000000-0005-0000-0000-0000CD030000}"/>
    <cellStyle name="Standaard 4 2 4 3 2 2 3 2" xfId="6633" xr:uid="{F2717593-37D7-40B4-BFFC-F49E16A76FC3}"/>
    <cellStyle name="Standaard 4 2 4 3 2 2 3 2 2" xfId="11299" xr:uid="{A62ED46E-F9FA-4A30-8413-79656F7CB4CA}"/>
    <cellStyle name="Standaard 4 2 4 3 2 2 3 2 2 2" xfId="26638" xr:uid="{FED5DC2B-269B-4AF2-8535-9B08C9B0E133}"/>
    <cellStyle name="Standaard 4 2 4 3 2 2 3 2 3" xfId="13580" xr:uid="{EDB499BF-C4F8-4DDE-B968-6F67ECDD8F4A}"/>
    <cellStyle name="Standaard 4 2 4 3 2 2 3 2 3 2" xfId="26639" xr:uid="{CA3B7526-7194-4C23-B950-E58E76FECE04}"/>
    <cellStyle name="Standaard 4 2 4 3 2 2 3 2 4" xfId="18248" xr:uid="{B924B6D3-F444-4653-BE12-4ABBE37DCB80}"/>
    <cellStyle name="Standaard 4 2 4 3 2 2 3 2 5" xfId="26637" xr:uid="{9D147B17-8C69-491F-9361-3091C4848ADC}"/>
    <cellStyle name="Standaard 4 2 4 3 2 2 3 3" xfId="8968" xr:uid="{1C17A79A-C4A3-4D71-8374-811E11D00185}"/>
    <cellStyle name="Standaard 4 2 4 3 2 2 3 3 2" xfId="26640" xr:uid="{58F87D24-6151-4E63-A8F4-C53E37364A3E}"/>
    <cellStyle name="Standaard 4 2 4 3 2 2 3 4" xfId="13579" xr:uid="{3CD803FB-A7C8-43CA-BB6B-2A50A72B86EC}"/>
    <cellStyle name="Standaard 4 2 4 3 2 2 3 4 2" xfId="26641" xr:uid="{D4E6E612-A941-45A6-9F1B-65EBA17AF20F}"/>
    <cellStyle name="Standaard 4 2 4 3 2 2 3 5" xfId="18247" xr:uid="{FB530B8C-EBFE-4C54-8A6E-2356E4642DF1}"/>
    <cellStyle name="Standaard 4 2 4 3 2 2 3 6" xfId="26636" xr:uid="{B248E935-D450-469A-831A-71AC9EC1C359}"/>
    <cellStyle name="Standaard 4 2 4 3 2 2 3 7" xfId="4302" xr:uid="{FF21C7DD-B359-4F68-A72D-D322215AE1A6}"/>
    <cellStyle name="Standaard 4 2 4 3 2 2 4" xfId="1960" xr:uid="{00000000-0005-0000-0000-0000CE030000}"/>
    <cellStyle name="Standaard 4 2 4 3 2 2 4 2" xfId="5856" xr:uid="{9274F88E-CEEF-461C-8BED-C466360A6780}"/>
    <cellStyle name="Standaard 4 2 4 3 2 2 4 2 2" xfId="10522" xr:uid="{9ED92C4D-8AD6-498A-B76C-23E72C6456D0}"/>
    <cellStyle name="Standaard 4 2 4 3 2 2 4 2 2 2" xfId="26644" xr:uid="{3BC8CBC7-B86F-4E63-9A98-0500A8EED680}"/>
    <cellStyle name="Standaard 4 2 4 3 2 2 4 2 3" xfId="13582" xr:uid="{01ADAAA6-D8F1-42C6-9DDE-E53C9E688476}"/>
    <cellStyle name="Standaard 4 2 4 3 2 2 4 2 3 2" xfId="26645" xr:uid="{20ACE3AD-9763-42CA-872F-D8999987B598}"/>
    <cellStyle name="Standaard 4 2 4 3 2 2 4 2 4" xfId="18250" xr:uid="{8433AE96-B1B9-4FBE-983D-2DBB908B69AC}"/>
    <cellStyle name="Standaard 4 2 4 3 2 2 4 2 5" xfId="26643" xr:uid="{099E1F64-FFF8-4A45-8C94-FC12C9E5897D}"/>
    <cellStyle name="Standaard 4 2 4 3 2 2 4 3" xfId="8191" xr:uid="{78034754-5B52-4DE2-9765-CFDDB80DA11B}"/>
    <cellStyle name="Standaard 4 2 4 3 2 2 4 3 2" xfId="26646" xr:uid="{0C86C1E4-23AA-4CBE-8056-C0560369CDBC}"/>
    <cellStyle name="Standaard 4 2 4 3 2 2 4 4" xfId="13581" xr:uid="{764336AC-854A-4F83-ABB8-BAF9E7AA990D}"/>
    <cellStyle name="Standaard 4 2 4 3 2 2 4 4 2" xfId="26647" xr:uid="{FC894EC4-3A26-4D8E-B549-BA106FEAB241}"/>
    <cellStyle name="Standaard 4 2 4 3 2 2 4 5" xfId="18249" xr:uid="{CDCB6CAF-10C4-42D4-8B7B-7203E2A32694}"/>
    <cellStyle name="Standaard 4 2 4 3 2 2 4 6" xfId="26642" xr:uid="{76F90791-EB01-41C8-BAA9-3E453E55629D}"/>
    <cellStyle name="Standaard 4 2 4 3 2 2 4 7" xfId="3525" xr:uid="{3A4CC3FC-4A6E-439F-B2D5-06862194F77E}"/>
    <cellStyle name="Standaard 4 2 4 3 2 2 5" xfId="5079" xr:uid="{954DDB9A-E31A-4B7F-A15F-27E6E4924BC0}"/>
    <cellStyle name="Standaard 4 2 4 3 2 2 5 2" xfId="9745" xr:uid="{574ACAEE-EBF9-4DEF-97E7-09FDE8EC7C76}"/>
    <cellStyle name="Standaard 4 2 4 3 2 2 5 2 2" xfId="26649" xr:uid="{ED5E3583-3A55-4ED6-90A6-6068E3D1ED72}"/>
    <cellStyle name="Standaard 4 2 4 3 2 2 5 3" xfId="13583" xr:uid="{566936F4-FB87-4A95-8379-7AE09876A1D8}"/>
    <cellStyle name="Standaard 4 2 4 3 2 2 5 3 2" xfId="26650" xr:uid="{1C65F05A-078C-4672-8648-FAB9C8FBA9CF}"/>
    <cellStyle name="Standaard 4 2 4 3 2 2 5 4" xfId="18251" xr:uid="{5A59130B-3E9F-4A69-85EE-DAC44223E347}"/>
    <cellStyle name="Standaard 4 2 4 3 2 2 5 5" xfId="26648" xr:uid="{AE123467-B5F1-4EFC-8FD9-490B99764C80}"/>
    <cellStyle name="Standaard 4 2 4 3 2 2 6" xfId="7414" xr:uid="{457BB1D6-859C-49B0-97D4-B239E1E8DBFB}"/>
    <cellStyle name="Standaard 4 2 4 3 2 2 6 2" xfId="26651" xr:uid="{15FB07C4-E5D5-470E-BCCD-DC9E61F8839E}"/>
    <cellStyle name="Standaard 4 2 4 3 2 2 7" xfId="13572" xr:uid="{26BEF07A-22DA-4C3E-A40D-4F13005E49C0}"/>
    <cellStyle name="Standaard 4 2 4 3 2 2 7 2" xfId="26652" xr:uid="{59FC9F1F-0D42-4EB5-84FC-9E95EB1395F2}"/>
    <cellStyle name="Standaard 4 2 4 3 2 2 8" xfId="18240" xr:uid="{5CD34C54-6A94-4547-85EF-7A2A81E745F8}"/>
    <cellStyle name="Standaard 4 2 4 3 2 2 9" xfId="26617" xr:uid="{34C383C4-DE2F-41CF-91E7-5A822CB0DD19}"/>
    <cellStyle name="Standaard 4 2 4 3 2 3" xfId="390" xr:uid="{00000000-0005-0000-0000-0000CF030000}"/>
    <cellStyle name="Standaard 4 2 4 3 2 3 2" xfId="1178" xr:uid="{00000000-0005-0000-0000-0000D0030000}"/>
    <cellStyle name="Standaard 4 2 4 3 2 3 2 2" xfId="6827" xr:uid="{8E73429E-DDCF-4A5F-9C5F-4C7C8D782726}"/>
    <cellStyle name="Standaard 4 2 4 3 2 3 2 2 2" xfId="11493" xr:uid="{2C41CF63-D162-46C7-9C6A-91B9BAB73B2C}"/>
    <cellStyle name="Standaard 4 2 4 3 2 3 2 2 2 2" xfId="26656" xr:uid="{54F2EEDD-7D01-4904-97A9-2D33FBA70FD5}"/>
    <cellStyle name="Standaard 4 2 4 3 2 3 2 2 3" xfId="13586" xr:uid="{E55CE1FD-FFDF-4FA1-B092-6D9B77C34D57}"/>
    <cellStyle name="Standaard 4 2 4 3 2 3 2 2 3 2" xfId="26657" xr:uid="{8C20EB5F-4667-4578-9EC3-DA0B80B0EAA1}"/>
    <cellStyle name="Standaard 4 2 4 3 2 3 2 2 4" xfId="18254" xr:uid="{9CBCFADE-5D96-427A-A3CA-0926DDBB05CA}"/>
    <cellStyle name="Standaard 4 2 4 3 2 3 2 2 5" xfId="26655" xr:uid="{443092DC-838A-43A3-BF29-8DEA54F65EEA}"/>
    <cellStyle name="Standaard 4 2 4 3 2 3 2 3" xfId="9162" xr:uid="{B2CDAAAA-C99A-4E1C-B509-5665814B3D61}"/>
    <cellStyle name="Standaard 4 2 4 3 2 3 2 3 2" xfId="26658" xr:uid="{1F993963-1CCE-4C9F-9903-285568CF0A1E}"/>
    <cellStyle name="Standaard 4 2 4 3 2 3 2 4" xfId="13585" xr:uid="{F2695E17-D071-4DE3-85D8-DF44FE06B1FC}"/>
    <cellStyle name="Standaard 4 2 4 3 2 3 2 4 2" xfId="26659" xr:uid="{9635BB21-3E56-433D-B00D-C84FEBF264BB}"/>
    <cellStyle name="Standaard 4 2 4 3 2 3 2 5" xfId="18253" xr:uid="{9CA11735-D638-41FD-87DF-E524EAB19CB2}"/>
    <cellStyle name="Standaard 4 2 4 3 2 3 2 6" xfId="26654" xr:uid="{790D037D-FF2D-4893-B278-F01C1C4F72DD}"/>
    <cellStyle name="Standaard 4 2 4 3 2 3 2 7" xfId="4496" xr:uid="{99322029-9D5F-41C4-877B-5C3481F19FDB}"/>
    <cellStyle name="Standaard 4 2 4 3 2 3 3" xfId="1962" xr:uid="{00000000-0005-0000-0000-0000D1030000}"/>
    <cellStyle name="Standaard 4 2 4 3 2 3 3 2" xfId="6050" xr:uid="{F8D95DD8-B90D-4826-A23F-3F441F129F59}"/>
    <cellStyle name="Standaard 4 2 4 3 2 3 3 2 2" xfId="10716" xr:uid="{E7A5229D-2DDD-4E8B-9EB1-BC5216E1317A}"/>
    <cellStyle name="Standaard 4 2 4 3 2 3 3 2 2 2" xfId="26662" xr:uid="{770E1298-2528-45A5-ACFA-205C707EE851}"/>
    <cellStyle name="Standaard 4 2 4 3 2 3 3 2 3" xfId="13588" xr:uid="{0C4EC9D3-A239-4C79-96ED-3F3A11ED332C}"/>
    <cellStyle name="Standaard 4 2 4 3 2 3 3 2 3 2" xfId="26663" xr:uid="{A68410B7-2772-40D7-B360-A3DF05468E8D}"/>
    <cellStyle name="Standaard 4 2 4 3 2 3 3 2 4" xfId="18256" xr:uid="{04B0E632-1E9A-4227-857D-A662783BBEEA}"/>
    <cellStyle name="Standaard 4 2 4 3 2 3 3 2 5" xfId="26661" xr:uid="{7374C41F-C884-480C-8E60-9327FB5CE1EC}"/>
    <cellStyle name="Standaard 4 2 4 3 2 3 3 3" xfId="8385" xr:uid="{0CE7086D-9E42-48A0-A923-C23772C41727}"/>
    <cellStyle name="Standaard 4 2 4 3 2 3 3 3 2" xfId="26664" xr:uid="{D944BF1C-73C7-4B1A-BDD9-75387063E4C2}"/>
    <cellStyle name="Standaard 4 2 4 3 2 3 3 4" xfId="13587" xr:uid="{857C2BD1-B829-44CA-BB22-4F29A7404641}"/>
    <cellStyle name="Standaard 4 2 4 3 2 3 3 4 2" xfId="26665" xr:uid="{D22F6E08-9782-4BE9-8E39-3FFA9FC5BC30}"/>
    <cellStyle name="Standaard 4 2 4 3 2 3 3 5" xfId="18255" xr:uid="{B600D503-4A05-4031-A33E-6225229E41BF}"/>
    <cellStyle name="Standaard 4 2 4 3 2 3 3 6" xfId="26660" xr:uid="{024DF53C-5F5A-48FA-B9C8-C1993195F333}"/>
    <cellStyle name="Standaard 4 2 4 3 2 3 3 7" xfId="3719" xr:uid="{7F16FB83-D0FA-4D61-B86A-963C1AFAE8D9}"/>
    <cellStyle name="Standaard 4 2 4 3 2 3 4" xfId="5273" xr:uid="{D1232BAC-CC7F-4C30-A67F-4BE446F284A3}"/>
    <cellStyle name="Standaard 4 2 4 3 2 3 4 2" xfId="9939" xr:uid="{62C109D3-4050-4A6F-B3B9-B91DCDBB6EF0}"/>
    <cellStyle name="Standaard 4 2 4 3 2 3 4 2 2" xfId="26667" xr:uid="{306813C6-26F6-47DE-96B7-71AF2ECB093A}"/>
    <cellStyle name="Standaard 4 2 4 3 2 3 4 3" xfId="13589" xr:uid="{FAAD8AF6-04FC-49DA-8C72-261ADFD0AD5D}"/>
    <cellStyle name="Standaard 4 2 4 3 2 3 4 3 2" xfId="26668" xr:uid="{D45933BA-B599-47A1-A1E0-7E50546AD8A2}"/>
    <cellStyle name="Standaard 4 2 4 3 2 3 4 4" xfId="18257" xr:uid="{4B97E665-BF2F-4324-9455-618B809A052F}"/>
    <cellStyle name="Standaard 4 2 4 3 2 3 4 5" xfId="26666" xr:uid="{0A55572D-6059-4FA2-9AF8-B15156449203}"/>
    <cellStyle name="Standaard 4 2 4 3 2 3 5" xfId="7608" xr:uid="{091A6FD6-CAEA-40A0-904E-A1ADEAD81557}"/>
    <cellStyle name="Standaard 4 2 4 3 2 3 5 2" xfId="26669" xr:uid="{30E10C3F-E611-4B5E-AB52-DB77E1798D74}"/>
    <cellStyle name="Standaard 4 2 4 3 2 3 6" xfId="13584" xr:uid="{5C7C6FC3-9645-4819-9A45-906DA42B8ECF}"/>
    <cellStyle name="Standaard 4 2 4 3 2 3 6 2" xfId="26670" xr:uid="{6F6C9976-93E0-4EAF-B5AB-A1A3B3DB7910}"/>
    <cellStyle name="Standaard 4 2 4 3 2 3 7" xfId="18252" xr:uid="{67F6F49E-54CA-45FD-8D07-E9E26B8FA551}"/>
    <cellStyle name="Standaard 4 2 4 3 2 3 8" xfId="26653" xr:uid="{541D9E26-3F09-42E6-BDD9-2F93512EB4E3}"/>
    <cellStyle name="Standaard 4 2 4 3 2 3 9" xfId="2939" xr:uid="{FEEBF6FC-F10F-4003-AF80-4A52455749D9}"/>
    <cellStyle name="Standaard 4 2 4 3 2 4" xfId="1175" xr:uid="{00000000-0005-0000-0000-0000D2030000}"/>
    <cellStyle name="Standaard 4 2 4 3 2 4 2" xfId="6439" xr:uid="{C8152771-3AEC-4E08-B288-9E8E5C3548C8}"/>
    <cellStyle name="Standaard 4 2 4 3 2 4 2 2" xfId="11105" xr:uid="{6381331E-97F6-4072-8F53-48692680356F}"/>
    <cellStyle name="Standaard 4 2 4 3 2 4 2 2 2" xfId="26673" xr:uid="{3C5C93EE-2484-4B83-88D7-E487AAD02C98}"/>
    <cellStyle name="Standaard 4 2 4 3 2 4 2 3" xfId="13591" xr:uid="{63349F52-B026-47EF-8D1D-0D487EDC5BBA}"/>
    <cellStyle name="Standaard 4 2 4 3 2 4 2 3 2" xfId="26674" xr:uid="{655FF7E0-A25C-45DA-9D6E-9A5516C139A2}"/>
    <cellStyle name="Standaard 4 2 4 3 2 4 2 4" xfId="18259" xr:uid="{538CDDDC-23E6-4FFA-9515-0430592B9EDE}"/>
    <cellStyle name="Standaard 4 2 4 3 2 4 2 5" xfId="26672" xr:uid="{643EEA32-CA49-4588-999D-1F7BD71C35D2}"/>
    <cellStyle name="Standaard 4 2 4 3 2 4 3" xfId="8774" xr:uid="{53E87446-42AA-484F-A726-6D6F3A184415}"/>
    <cellStyle name="Standaard 4 2 4 3 2 4 3 2" xfId="26675" xr:uid="{7DF0B4CB-004D-4BCD-89CC-9EBCDD0C6A6C}"/>
    <cellStyle name="Standaard 4 2 4 3 2 4 4" xfId="13590" xr:uid="{67AAAE91-40AD-4610-B0BE-B40913F93D0C}"/>
    <cellStyle name="Standaard 4 2 4 3 2 4 4 2" xfId="26676" xr:uid="{168B85C7-CD1D-4D36-BD77-76013EA114D7}"/>
    <cellStyle name="Standaard 4 2 4 3 2 4 5" xfId="18258" xr:uid="{E1202342-5CB3-4051-9177-2C7A8604A48A}"/>
    <cellStyle name="Standaard 4 2 4 3 2 4 6" xfId="26671" xr:uid="{2E55F772-CF15-48C4-8110-D410238865CE}"/>
    <cellStyle name="Standaard 4 2 4 3 2 4 7" xfId="4108" xr:uid="{DB5D4658-F1A5-4F64-A204-23A0BFB26B2C}"/>
    <cellStyle name="Standaard 4 2 4 3 2 5" xfId="1959" xr:uid="{00000000-0005-0000-0000-0000D3030000}"/>
    <cellStyle name="Standaard 4 2 4 3 2 5 2" xfId="5662" xr:uid="{98F1B137-E349-465B-9F88-94BBF2A01524}"/>
    <cellStyle name="Standaard 4 2 4 3 2 5 2 2" xfId="10328" xr:uid="{2D1D8281-B625-4E44-87A1-71A71516ACFA}"/>
    <cellStyle name="Standaard 4 2 4 3 2 5 2 2 2" xfId="26679" xr:uid="{66E3AACF-6EAF-4FF8-80B3-823AF10DF82D}"/>
    <cellStyle name="Standaard 4 2 4 3 2 5 2 3" xfId="13593" xr:uid="{B237902C-3DA7-455F-8FE6-243371ED100A}"/>
    <cellStyle name="Standaard 4 2 4 3 2 5 2 3 2" xfId="26680" xr:uid="{DD030707-B50D-43A4-BF99-ABB6ACF26124}"/>
    <cellStyle name="Standaard 4 2 4 3 2 5 2 4" xfId="18261" xr:uid="{FE959EDA-989F-406B-9A97-36C4883B7113}"/>
    <cellStyle name="Standaard 4 2 4 3 2 5 2 5" xfId="26678" xr:uid="{BB5116CA-2DCA-424B-83EE-5B6C335BF520}"/>
    <cellStyle name="Standaard 4 2 4 3 2 5 3" xfId="7997" xr:uid="{AE6C3707-909D-463C-AD58-79D39F557C63}"/>
    <cellStyle name="Standaard 4 2 4 3 2 5 3 2" xfId="26681" xr:uid="{5153C099-D729-4306-9BBC-3905E344A229}"/>
    <cellStyle name="Standaard 4 2 4 3 2 5 4" xfId="13592" xr:uid="{DB1D8D45-07DD-4B38-8926-A4A5AB0A8D34}"/>
    <cellStyle name="Standaard 4 2 4 3 2 5 4 2" xfId="26682" xr:uid="{41CF3FBB-A041-4ED8-853B-ACB0C3BEA093}"/>
    <cellStyle name="Standaard 4 2 4 3 2 5 5" xfId="18260" xr:uid="{BCEF2687-CD2B-4268-B4F0-3641695359F3}"/>
    <cellStyle name="Standaard 4 2 4 3 2 5 6" xfId="26677" xr:uid="{13DFBB73-6136-44AD-B999-C3410E58138C}"/>
    <cellStyle name="Standaard 4 2 4 3 2 5 7" xfId="3331" xr:uid="{FF383A0D-EFC1-4643-83D3-7128718343F2}"/>
    <cellStyle name="Standaard 4 2 4 3 2 6" xfId="4885" xr:uid="{AEE56EEB-7AD2-4E00-9141-DDD10A0D634E}"/>
    <cellStyle name="Standaard 4 2 4 3 2 6 2" xfId="9551" xr:uid="{D9C484E0-2567-470B-AFEC-97DE13D0A832}"/>
    <cellStyle name="Standaard 4 2 4 3 2 6 2 2" xfId="26684" xr:uid="{1C95FEF5-A494-40E1-B686-26B2C512F56F}"/>
    <cellStyle name="Standaard 4 2 4 3 2 6 3" xfId="13594" xr:uid="{E9C22520-9879-403F-8A34-D4A6AAF6D233}"/>
    <cellStyle name="Standaard 4 2 4 3 2 6 3 2" xfId="26685" xr:uid="{B5A8B5AA-E675-4F70-AAF2-523F5DEF1F6A}"/>
    <cellStyle name="Standaard 4 2 4 3 2 6 4" xfId="18262" xr:uid="{BA33331A-3910-4C7F-88BD-B759FAF12BDF}"/>
    <cellStyle name="Standaard 4 2 4 3 2 6 5" xfId="26683" xr:uid="{7239A042-3B7E-42B2-A34F-F76F095495A8}"/>
    <cellStyle name="Standaard 4 2 4 3 2 7" xfId="7220" xr:uid="{06634B4E-2E99-456E-A675-C0B1111266E3}"/>
    <cellStyle name="Standaard 4 2 4 3 2 7 2" xfId="26686" xr:uid="{AFA10908-9D57-4663-A254-356C6C68DC09}"/>
    <cellStyle name="Standaard 4 2 4 3 2 8" xfId="13571" xr:uid="{66B73049-01EA-40D5-B3EA-3E3C7D2C823C}"/>
    <cellStyle name="Standaard 4 2 4 3 2 8 2" xfId="26687" xr:uid="{A45FB561-7422-4543-AC85-1732D5685E8C}"/>
    <cellStyle name="Standaard 4 2 4 3 2 9" xfId="18239" xr:uid="{AC0631AC-8523-4CF9-8A43-51D41AA50991}"/>
    <cellStyle name="Standaard 4 2 4 3 3" xfId="391" xr:uid="{00000000-0005-0000-0000-0000D4030000}"/>
    <cellStyle name="Standaard 4 2 4 3 3 10" xfId="2613" xr:uid="{14F025CF-113E-4715-9BAE-ECAFCD9EE059}"/>
    <cellStyle name="Standaard 4 2 4 3 3 2" xfId="392" xr:uid="{00000000-0005-0000-0000-0000D5030000}"/>
    <cellStyle name="Standaard 4 2 4 3 3 2 2" xfId="1180" xr:uid="{00000000-0005-0000-0000-0000D6030000}"/>
    <cellStyle name="Standaard 4 2 4 3 3 2 2 2" xfId="6889" xr:uid="{C3D6C687-5057-470B-A1C7-B622B3294432}"/>
    <cellStyle name="Standaard 4 2 4 3 3 2 2 2 2" xfId="11555" xr:uid="{E5EF927C-B01D-4FAD-9B00-634FFC6EF3A1}"/>
    <cellStyle name="Standaard 4 2 4 3 3 2 2 2 2 2" xfId="26692" xr:uid="{7C9D2FB0-4A86-45E4-BA5A-AE14B606E35A}"/>
    <cellStyle name="Standaard 4 2 4 3 3 2 2 2 3" xfId="13598" xr:uid="{F4046191-0C45-4DDE-B93A-92388BFFB80C}"/>
    <cellStyle name="Standaard 4 2 4 3 3 2 2 2 3 2" xfId="26693" xr:uid="{309B9A18-46AB-4E67-9119-16A38FEF99A8}"/>
    <cellStyle name="Standaard 4 2 4 3 3 2 2 2 4" xfId="18266" xr:uid="{F8C307D7-4756-4440-B746-499E3139DFFB}"/>
    <cellStyle name="Standaard 4 2 4 3 3 2 2 2 5" xfId="26691" xr:uid="{9A569E99-FE3F-47F3-BCF5-77E9BBDA4DD6}"/>
    <cellStyle name="Standaard 4 2 4 3 3 2 2 3" xfId="9224" xr:uid="{276CABE5-EFDA-44B2-93E6-6741FD7F42B0}"/>
    <cellStyle name="Standaard 4 2 4 3 3 2 2 3 2" xfId="26694" xr:uid="{C4563ECD-B9A7-495D-98BD-CFA04823FF6B}"/>
    <cellStyle name="Standaard 4 2 4 3 3 2 2 4" xfId="13597" xr:uid="{339DDC53-D896-487B-8026-1BA43BF404BF}"/>
    <cellStyle name="Standaard 4 2 4 3 3 2 2 4 2" xfId="26695" xr:uid="{9BE8FE73-59FF-448C-8C49-057E272B1510}"/>
    <cellStyle name="Standaard 4 2 4 3 3 2 2 5" xfId="18265" xr:uid="{D7114852-54DF-4DBD-B143-10302FA00FD6}"/>
    <cellStyle name="Standaard 4 2 4 3 3 2 2 6" xfId="26690" xr:uid="{2178FCCA-77D1-4120-BF0C-FDD394C8FBC3}"/>
    <cellStyle name="Standaard 4 2 4 3 3 2 2 7" xfId="4558" xr:uid="{208CC37C-4300-4A5F-94AD-22CF7A0A1935}"/>
    <cellStyle name="Standaard 4 2 4 3 3 2 3" xfId="1964" xr:uid="{00000000-0005-0000-0000-0000D7030000}"/>
    <cellStyle name="Standaard 4 2 4 3 3 2 3 2" xfId="6112" xr:uid="{49D01398-6917-469D-9852-05106DF9BF2F}"/>
    <cellStyle name="Standaard 4 2 4 3 3 2 3 2 2" xfId="10778" xr:uid="{40967303-F3E2-480E-B349-9BC22581088E}"/>
    <cellStyle name="Standaard 4 2 4 3 3 2 3 2 2 2" xfId="26698" xr:uid="{BBEC86E2-B88A-4A45-88AB-F0AF68B64503}"/>
    <cellStyle name="Standaard 4 2 4 3 3 2 3 2 3" xfId="13600" xr:uid="{CEAA0C56-FAD3-40A8-ADE9-BDF08A29B802}"/>
    <cellStyle name="Standaard 4 2 4 3 3 2 3 2 3 2" xfId="26699" xr:uid="{B60B36B5-9BCD-44CD-B354-3B80F61B4D28}"/>
    <cellStyle name="Standaard 4 2 4 3 3 2 3 2 4" xfId="18268" xr:uid="{A81974E5-521B-46D0-9EC2-2A09A69D1DBB}"/>
    <cellStyle name="Standaard 4 2 4 3 3 2 3 2 5" xfId="26697" xr:uid="{F7AAB22A-227D-4630-8245-F95B8F45AF4B}"/>
    <cellStyle name="Standaard 4 2 4 3 3 2 3 3" xfId="8447" xr:uid="{F84AD10C-6873-42CE-BEB7-0A0F2F94B378}"/>
    <cellStyle name="Standaard 4 2 4 3 3 2 3 3 2" xfId="26700" xr:uid="{8C1F08FA-E167-4EB0-B8CC-664E0EDD8C25}"/>
    <cellStyle name="Standaard 4 2 4 3 3 2 3 4" xfId="13599" xr:uid="{F4E7A9D1-BD22-423F-9112-3AB8722DB096}"/>
    <cellStyle name="Standaard 4 2 4 3 3 2 3 4 2" xfId="26701" xr:uid="{B5E8493C-51E6-4378-B308-3722A9875871}"/>
    <cellStyle name="Standaard 4 2 4 3 3 2 3 5" xfId="18267" xr:uid="{E19307BE-4E03-46F4-9103-64D679FF3D3B}"/>
    <cellStyle name="Standaard 4 2 4 3 3 2 3 6" xfId="26696" xr:uid="{C05816B6-1767-4512-95DE-1AB7E6B987E9}"/>
    <cellStyle name="Standaard 4 2 4 3 3 2 3 7" xfId="3781" xr:uid="{9E94E25A-AE55-4A9C-93CC-7A97F0E655DE}"/>
    <cellStyle name="Standaard 4 2 4 3 3 2 4" xfId="5335" xr:uid="{9040934A-9B70-4938-B281-09DC590C9FF6}"/>
    <cellStyle name="Standaard 4 2 4 3 3 2 4 2" xfId="10001" xr:uid="{B832FD29-AB2B-4A3C-A1FE-0CC185B3A83E}"/>
    <cellStyle name="Standaard 4 2 4 3 3 2 4 2 2" xfId="26703" xr:uid="{E47D0C1B-527E-429F-B0A0-E0C20A63D174}"/>
    <cellStyle name="Standaard 4 2 4 3 3 2 4 3" xfId="13601" xr:uid="{DCF87EBA-79A6-4CFA-8820-4F1DC02824FD}"/>
    <cellStyle name="Standaard 4 2 4 3 3 2 4 3 2" xfId="26704" xr:uid="{61CFA51B-E106-4CCA-A6CB-A416E7884111}"/>
    <cellStyle name="Standaard 4 2 4 3 3 2 4 4" xfId="18269" xr:uid="{CC8A943C-9E58-48DC-907C-B5BF1D61E31B}"/>
    <cellStyle name="Standaard 4 2 4 3 3 2 4 5" xfId="26702" xr:uid="{5F169C84-62B5-4995-8A9A-E2533FCE8894}"/>
    <cellStyle name="Standaard 4 2 4 3 3 2 5" xfId="7670" xr:uid="{41FD7911-5630-41A1-AE7A-CCE25D121DA8}"/>
    <cellStyle name="Standaard 4 2 4 3 3 2 5 2" xfId="26705" xr:uid="{DFDCEC4F-B44E-40B3-87F5-192A3CB945BD}"/>
    <cellStyle name="Standaard 4 2 4 3 3 2 6" xfId="13596" xr:uid="{ADDA2FEB-CE89-4E8F-8A71-FADECEC8D0EE}"/>
    <cellStyle name="Standaard 4 2 4 3 3 2 6 2" xfId="26706" xr:uid="{5B31D99C-E725-4910-A772-1A5216A4675A}"/>
    <cellStyle name="Standaard 4 2 4 3 3 2 7" xfId="18264" xr:uid="{10845E84-E233-4C8E-91E8-582B030438B8}"/>
    <cellStyle name="Standaard 4 2 4 3 3 2 8" xfId="26689" xr:uid="{1C4937FB-A9E7-449C-8E67-C7197A293489}"/>
    <cellStyle name="Standaard 4 2 4 3 3 2 9" xfId="3001" xr:uid="{8334816C-ABAB-4182-9C45-EDE11FC0422F}"/>
    <cellStyle name="Standaard 4 2 4 3 3 3" xfId="1179" xr:uid="{00000000-0005-0000-0000-0000D8030000}"/>
    <cellStyle name="Standaard 4 2 4 3 3 3 2" xfId="6501" xr:uid="{5A2E2AF7-5949-4725-98CE-F42A96B72B6C}"/>
    <cellStyle name="Standaard 4 2 4 3 3 3 2 2" xfId="11167" xr:uid="{4CB84A94-E989-46AF-8E52-1F9BE91EE4B1}"/>
    <cellStyle name="Standaard 4 2 4 3 3 3 2 2 2" xfId="26709" xr:uid="{F96917A4-4664-47E0-ABA6-B1C805674935}"/>
    <cellStyle name="Standaard 4 2 4 3 3 3 2 3" xfId="13603" xr:uid="{238BAF47-9E4B-45A1-AA7C-63EB554E7EBC}"/>
    <cellStyle name="Standaard 4 2 4 3 3 3 2 3 2" xfId="26710" xr:uid="{8F96F185-5582-4604-8D14-A1340EF90C6A}"/>
    <cellStyle name="Standaard 4 2 4 3 3 3 2 4" xfId="18271" xr:uid="{ED29991B-A600-4C0E-87F5-212D320F5C9B}"/>
    <cellStyle name="Standaard 4 2 4 3 3 3 2 5" xfId="26708" xr:uid="{61FCF170-1A94-427F-AFD8-46B83405EB59}"/>
    <cellStyle name="Standaard 4 2 4 3 3 3 3" xfId="8836" xr:uid="{99E9718D-281E-4E1F-84E0-EADE101994C5}"/>
    <cellStyle name="Standaard 4 2 4 3 3 3 3 2" xfId="26711" xr:uid="{29315356-867E-444A-AAB1-35894A37DDBB}"/>
    <cellStyle name="Standaard 4 2 4 3 3 3 4" xfId="13602" xr:uid="{467CAD5C-0F86-45D6-BEB0-6EBD00848DDB}"/>
    <cellStyle name="Standaard 4 2 4 3 3 3 4 2" xfId="26712" xr:uid="{8C735FED-0711-4370-8C21-5EEC414C9C55}"/>
    <cellStyle name="Standaard 4 2 4 3 3 3 5" xfId="18270" xr:uid="{5B209924-1522-4B7E-9700-7E76C606D688}"/>
    <cellStyle name="Standaard 4 2 4 3 3 3 6" xfId="26707" xr:uid="{002BABC9-9626-470E-B535-BF6A7C6D4756}"/>
    <cellStyle name="Standaard 4 2 4 3 3 3 7" xfId="4170" xr:uid="{4520FA70-0FE3-4ED8-A039-6F1B23E77C6E}"/>
    <cellStyle name="Standaard 4 2 4 3 3 4" xfId="1963" xr:uid="{00000000-0005-0000-0000-0000D9030000}"/>
    <cellStyle name="Standaard 4 2 4 3 3 4 2" xfId="5724" xr:uid="{24056064-440E-4185-BD8C-7CBD431D24E2}"/>
    <cellStyle name="Standaard 4 2 4 3 3 4 2 2" xfId="10390" xr:uid="{10CF6FDE-5764-4F45-B8D4-1025EB2A168E}"/>
    <cellStyle name="Standaard 4 2 4 3 3 4 2 2 2" xfId="26715" xr:uid="{8D426E71-EAC2-494D-AA6B-B37FD09FC41D}"/>
    <cellStyle name="Standaard 4 2 4 3 3 4 2 3" xfId="13605" xr:uid="{FFBEAFAD-BE6A-43B3-8C87-A1F23C729975}"/>
    <cellStyle name="Standaard 4 2 4 3 3 4 2 3 2" xfId="26716" xr:uid="{6CF54AF2-8F85-44E7-9BEE-DEF16727125C}"/>
    <cellStyle name="Standaard 4 2 4 3 3 4 2 4" xfId="18273" xr:uid="{54127FC5-100D-49E0-B148-4F472E75F45A}"/>
    <cellStyle name="Standaard 4 2 4 3 3 4 2 5" xfId="26714" xr:uid="{5EAD472C-71E3-4DC9-A1B5-FC340E6B4391}"/>
    <cellStyle name="Standaard 4 2 4 3 3 4 3" xfId="8059" xr:uid="{C23A21F2-407C-475E-8D14-9FD5ECA43A1B}"/>
    <cellStyle name="Standaard 4 2 4 3 3 4 3 2" xfId="26717" xr:uid="{B5D0B602-C6B1-436E-8161-F40F5CBFA521}"/>
    <cellStyle name="Standaard 4 2 4 3 3 4 4" xfId="13604" xr:uid="{732D993E-17C1-4D54-9AE1-540A45B9175F}"/>
    <cellStyle name="Standaard 4 2 4 3 3 4 4 2" xfId="26718" xr:uid="{286B51FB-B843-4C2D-B208-37574F2CC7FB}"/>
    <cellStyle name="Standaard 4 2 4 3 3 4 5" xfId="18272" xr:uid="{EE749205-6626-4706-839F-59DE551604D4}"/>
    <cellStyle name="Standaard 4 2 4 3 3 4 6" xfId="26713" xr:uid="{31F5A76E-D167-48B8-841D-F4E5247454E6}"/>
    <cellStyle name="Standaard 4 2 4 3 3 4 7" xfId="3393" xr:uid="{4821A0CD-30C3-4562-8EC1-6DD8CAE04E83}"/>
    <cellStyle name="Standaard 4 2 4 3 3 5" xfId="4947" xr:uid="{DACF5291-DB5A-4904-BB73-2969C5F47158}"/>
    <cellStyle name="Standaard 4 2 4 3 3 5 2" xfId="9613" xr:uid="{BE698C12-6A76-4744-BEA7-EB5F975401D7}"/>
    <cellStyle name="Standaard 4 2 4 3 3 5 2 2" xfId="26720" xr:uid="{FBAA2C7E-4BDA-448A-BB80-D1E3125B0231}"/>
    <cellStyle name="Standaard 4 2 4 3 3 5 3" xfId="13606" xr:uid="{3FF84689-2C1F-4E2F-AE29-EFA4A713C104}"/>
    <cellStyle name="Standaard 4 2 4 3 3 5 3 2" xfId="26721" xr:uid="{58DA939A-725B-4000-B7A7-86569123AFB5}"/>
    <cellStyle name="Standaard 4 2 4 3 3 5 4" xfId="18274" xr:uid="{3E42CB29-ECA9-4077-8C3E-B2516D1279E2}"/>
    <cellStyle name="Standaard 4 2 4 3 3 5 5" xfId="26719" xr:uid="{8C177C50-A239-4469-A5EE-C0DCE0EBE61B}"/>
    <cellStyle name="Standaard 4 2 4 3 3 6" xfId="7282" xr:uid="{B981E7ED-D2CD-4982-A004-14F7099F986F}"/>
    <cellStyle name="Standaard 4 2 4 3 3 6 2" xfId="26722" xr:uid="{4B985F6D-3B49-43AF-B779-1E52F6C53B9C}"/>
    <cellStyle name="Standaard 4 2 4 3 3 7" xfId="13595" xr:uid="{E2660243-7C6E-4E1F-BF59-FA81B81C0434}"/>
    <cellStyle name="Standaard 4 2 4 3 3 7 2" xfId="26723" xr:uid="{D6BE342F-0B45-42DC-B3F9-667CAB299106}"/>
    <cellStyle name="Standaard 4 2 4 3 3 8" xfId="18263" xr:uid="{9F880EB0-8B6C-4276-8A54-26C1E090918E}"/>
    <cellStyle name="Standaard 4 2 4 3 3 9" xfId="26688" xr:uid="{CCB769AA-4175-448E-96CB-1D0FA6DE8B6F}"/>
    <cellStyle name="Standaard 4 2 4 3 4" xfId="393" xr:uid="{00000000-0005-0000-0000-0000DA030000}"/>
    <cellStyle name="Standaard 4 2 4 3 4 2" xfId="1181" xr:uid="{00000000-0005-0000-0000-0000DB030000}"/>
    <cellStyle name="Standaard 4 2 4 3 4 2 2" xfId="6695" xr:uid="{1D256322-EB54-4258-B1E0-9939AA3C4E9A}"/>
    <cellStyle name="Standaard 4 2 4 3 4 2 2 2" xfId="11361" xr:uid="{EEBD03D7-C1E4-40DC-B92B-496249D79F0D}"/>
    <cellStyle name="Standaard 4 2 4 3 4 2 2 2 2" xfId="26727" xr:uid="{7752E301-C784-4CBD-BEB3-0EAD36323595}"/>
    <cellStyle name="Standaard 4 2 4 3 4 2 2 3" xfId="13609" xr:uid="{58FAED2D-0B0C-442D-88CB-10FDC1020567}"/>
    <cellStyle name="Standaard 4 2 4 3 4 2 2 3 2" xfId="26728" xr:uid="{F8C2DE45-F5AE-488B-9D47-64D205B55B2A}"/>
    <cellStyle name="Standaard 4 2 4 3 4 2 2 4" xfId="18277" xr:uid="{40341B97-55DC-4F75-A82B-98719E776973}"/>
    <cellStyle name="Standaard 4 2 4 3 4 2 2 5" xfId="26726" xr:uid="{AD3FEAD5-920C-4BFE-9C3A-C5FA240A986B}"/>
    <cellStyle name="Standaard 4 2 4 3 4 2 3" xfId="9030" xr:uid="{7B731A42-2164-4DAA-96CD-C7360F2CBA6F}"/>
    <cellStyle name="Standaard 4 2 4 3 4 2 3 2" xfId="26729" xr:uid="{50CB9D33-8C58-4C8E-B3E4-2A5C23ECCCEE}"/>
    <cellStyle name="Standaard 4 2 4 3 4 2 4" xfId="13608" xr:uid="{79A08FAD-CE45-48A1-825E-AFC98B4E3187}"/>
    <cellStyle name="Standaard 4 2 4 3 4 2 4 2" xfId="26730" xr:uid="{72A4B02B-065F-4721-A043-93052E34DD40}"/>
    <cellStyle name="Standaard 4 2 4 3 4 2 5" xfId="18276" xr:uid="{4A761EE5-E8BC-431F-9E2C-37EC1DC072A1}"/>
    <cellStyle name="Standaard 4 2 4 3 4 2 6" xfId="26725" xr:uid="{CF054349-F77F-4DAE-AA02-2B0013513F65}"/>
    <cellStyle name="Standaard 4 2 4 3 4 2 7" xfId="4364" xr:uid="{928C1211-B043-44B5-B596-B08499E399C4}"/>
    <cellStyle name="Standaard 4 2 4 3 4 3" xfId="1965" xr:uid="{00000000-0005-0000-0000-0000DC030000}"/>
    <cellStyle name="Standaard 4 2 4 3 4 3 2" xfId="5918" xr:uid="{8C2FD69C-58F8-40A9-A6CA-E5BC189B94A1}"/>
    <cellStyle name="Standaard 4 2 4 3 4 3 2 2" xfId="10584" xr:uid="{83E6F6EF-122F-4128-BB18-8828BCFB08DA}"/>
    <cellStyle name="Standaard 4 2 4 3 4 3 2 2 2" xfId="26733" xr:uid="{9F3E7940-E022-40FC-869F-27B41EC6352A}"/>
    <cellStyle name="Standaard 4 2 4 3 4 3 2 3" xfId="13611" xr:uid="{A04F2B37-DE73-405A-B4F7-F26AEC6BCE63}"/>
    <cellStyle name="Standaard 4 2 4 3 4 3 2 3 2" xfId="26734" xr:uid="{5D93E839-1A8C-485B-9305-16982288A13F}"/>
    <cellStyle name="Standaard 4 2 4 3 4 3 2 4" xfId="18279" xr:uid="{D2AA36DA-BE1A-460F-9ABD-AC3C24861C67}"/>
    <cellStyle name="Standaard 4 2 4 3 4 3 2 5" xfId="26732" xr:uid="{35A7FBBB-BEE6-46E9-99B7-6891141E6027}"/>
    <cellStyle name="Standaard 4 2 4 3 4 3 3" xfId="8253" xr:uid="{9D8EC335-180D-406A-A692-436CB357E519}"/>
    <cellStyle name="Standaard 4 2 4 3 4 3 3 2" xfId="26735" xr:uid="{26B3DC03-AE62-4864-B8DF-8AFC3F93F688}"/>
    <cellStyle name="Standaard 4 2 4 3 4 3 4" xfId="13610" xr:uid="{5BE93B6B-FB8D-4C23-BC34-3C7D5BFAD2A6}"/>
    <cellStyle name="Standaard 4 2 4 3 4 3 4 2" xfId="26736" xr:uid="{1AAAD7F6-02B3-4415-9EAC-68DAE7E3EA75}"/>
    <cellStyle name="Standaard 4 2 4 3 4 3 5" xfId="18278" xr:uid="{AC8554C8-548C-4A81-B3B9-4231FC637FBC}"/>
    <cellStyle name="Standaard 4 2 4 3 4 3 6" xfId="26731" xr:uid="{112E449A-2112-43F7-8DE0-82A57F533AA9}"/>
    <cellStyle name="Standaard 4 2 4 3 4 3 7" xfId="3587" xr:uid="{F083FFA3-5605-4C8B-81B9-DF87F2F70C6C}"/>
    <cellStyle name="Standaard 4 2 4 3 4 4" xfId="5141" xr:uid="{8AEAF1E1-6C03-439B-8F09-CA364C906E2B}"/>
    <cellStyle name="Standaard 4 2 4 3 4 4 2" xfId="9807" xr:uid="{9233D9B9-E4B1-4B67-89E8-B0121C518B06}"/>
    <cellStyle name="Standaard 4 2 4 3 4 4 2 2" xfId="26738" xr:uid="{AE70BD8B-3FAA-4BE5-8AAB-68C3BB37977A}"/>
    <cellStyle name="Standaard 4 2 4 3 4 4 3" xfId="13612" xr:uid="{8358ACD2-EEBB-44EC-9728-6527BDF2316E}"/>
    <cellStyle name="Standaard 4 2 4 3 4 4 3 2" xfId="26739" xr:uid="{12D95E6D-CCBC-4531-9BE6-DB9EA53EEF75}"/>
    <cellStyle name="Standaard 4 2 4 3 4 4 4" xfId="18280" xr:uid="{FF4CEC02-398E-43CF-9799-149BCD6DFB5F}"/>
    <cellStyle name="Standaard 4 2 4 3 4 4 5" xfId="26737" xr:uid="{71E350B2-9821-47F9-A3AE-2FF2A8A022D2}"/>
    <cellStyle name="Standaard 4 2 4 3 4 5" xfId="7476" xr:uid="{06870D30-0A1F-4D42-B155-5E41405B6E5D}"/>
    <cellStyle name="Standaard 4 2 4 3 4 5 2" xfId="26740" xr:uid="{0D4853E5-47BE-4382-B369-3E4798D60805}"/>
    <cellStyle name="Standaard 4 2 4 3 4 6" xfId="13607" xr:uid="{F9994ED6-AEE6-4172-B6C1-C7AD4662707C}"/>
    <cellStyle name="Standaard 4 2 4 3 4 6 2" xfId="26741" xr:uid="{7F10E1B3-E36B-4B43-BF04-DDD65518EDF0}"/>
    <cellStyle name="Standaard 4 2 4 3 4 7" xfId="18275" xr:uid="{0F187A87-648C-4236-A14F-786570F1866D}"/>
    <cellStyle name="Standaard 4 2 4 3 4 8" xfId="26724" xr:uid="{DF15E09A-6D0B-47BD-95BF-AB0A66CA237F}"/>
    <cellStyle name="Standaard 4 2 4 3 4 9" xfId="2807" xr:uid="{B78C59A1-0605-450A-8684-EBEC655E7EFF}"/>
    <cellStyle name="Standaard 4 2 4 3 5" xfId="842" xr:uid="{00000000-0005-0000-0000-0000DD030000}"/>
    <cellStyle name="Standaard 4 2 4 3 5 2" xfId="6307" xr:uid="{9293DBA5-D8BE-4BA2-8900-BABEE607F7C7}"/>
    <cellStyle name="Standaard 4 2 4 3 5 2 2" xfId="10973" xr:uid="{C7143A7F-DF17-4B30-93A2-9FF76F230700}"/>
    <cellStyle name="Standaard 4 2 4 3 5 2 2 2" xfId="26744" xr:uid="{3CD0B4A7-D2B9-48DD-841F-B300EE71DC55}"/>
    <cellStyle name="Standaard 4 2 4 3 5 2 3" xfId="13614" xr:uid="{3F1BD56A-1D89-4412-850D-CA8E3A2F0EA7}"/>
    <cellStyle name="Standaard 4 2 4 3 5 2 3 2" xfId="26745" xr:uid="{2B03855F-13B7-4A90-9421-7A121270F20F}"/>
    <cellStyle name="Standaard 4 2 4 3 5 2 4" xfId="18282" xr:uid="{87778195-E505-4011-9627-AD8433AEC6A7}"/>
    <cellStyle name="Standaard 4 2 4 3 5 2 5" xfId="26743" xr:uid="{E298B398-65EF-4C5F-8FB5-2A5008B68048}"/>
    <cellStyle name="Standaard 4 2 4 3 5 3" xfId="8642" xr:uid="{CEB6C07C-4F3C-4A90-863B-E299729DBCAC}"/>
    <cellStyle name="Standaard 4 2 4 3 5 3 2" xfId="26746" xr:uid="{9C1ADE7D-D587-4513-83D2-E26C784C76E4}"/>
    <cellStyle name="Standaard 4 2 4 3 5 4" xfId="13613" xr:uid="{92B115A9-D872-40B5-A990-EB9263E2AB04}"/>
    <cellStyle name="Standaard 4 2 4 3 5 4 2" xfId="26747" xr:uid="{ED5A9042-B25C-4043-877B-BF0EADDA910F}"/>
    <cellStyle name="Standaard 4 2 4 3 5 5" xfId="18281" xr:uid="{7C9C518F-949B-4FA1-B56A-C0A1A32C4C34}"/>
    <cellStyle name="Standaard 4 2 4 3 5 6" xfId="26742" xr:uid="{2DA8F7E1-B48C-4705-861F-8AA3B38C1ACE}"/>
    <cellStyle name="Standaard 4 2 4 3 5 7" xfId="3976" xr:uid="{388DB822-600C-4D71-8DF7-326853032027}"/>
    <cellStyle name="Standaard 4 2 4 3 6" xfId="1626" xr:uid="{00000000-0005-0000-0000-0000DE030000}"/>
    <cellStyle name="Standaard 4 2 4 3 6 2" xfId="5530" xr:uid="{D82576E9-1529-4EE6-9CD3-5126325DD8FB}"/>
    <cellStyle name="Standaard 4 2 4 3 6 2 2" xfId="10196" xr:uid="{C1BE7CE4-2EDC-47BE-B8E3-9EF0B457FB07}"/>
    <cellStyle name="Standaard 4 2 4 3 6 2 2 2" xfId="26750" xr:uid="{39C9D556-15A9-4B5C-B768-74792AB07020}"/>
    <cellStyle name="Standaard 4 2 4 3 6 2 3" xfId="13616" xr:uid="{A3C16CC3-AC33-4A11-A331-7DA2ACEFC958}"/>
    <cellStyle name="Standaard 4 2 4 3 6 2 3 2" xfId="26751" xr:uid="{A54D15B2-5A3F-45ED-8269-0534D14857D4}"/>
    <cellStyle name="Standaard 4 2 4 3 6 2 4" xfId="18284" xr:uid="{636B9D6C-8C9F-4298-B2BD-867F6A39EFCD}"/>
    <cellStyle name="Standaard 4 2 4 3 6 2 5" xfId="26749" xr:uid="{2D1A499C-3416-4858-B016-7F5DA91ED282}"/>
    <cellStyle name="Standaard 4 2 4 3 6 3" xfId="7865" xr:uid="{73040D16-F50D-4259-A4CE-D6F403786385}"/>
    <cellStyle name="Standaard 4 2 4 3 6 3 2" xfId="26752" xr:uid="{F3CF7808-B8DE-4BD6-9234-78E9CC3DC1FC}"/>
    <cellStyle name="Standaard 4 2 4 3 6 4" xfId="13615" xr:uid="{D6357333-645D-4D59-BF45-4F4E73C1AF53}"/>
    <cellStyle name="Standaard 4 2 4 3 6 4 2" xfId="26753" xr:uid="{725D7A38-B11E-4D3A-A444-79D3F9A71364}"/>
    <cellStyle name="Standaard 4 2 4 3 6 5" xfId="18283" xr:uid="{C0FFD76C-41D0-46DF-9145-F5CCFBAD1047}"/>
    <cellStyle name="Standaard 4 2 4 3 6 6" xfId="26748" xr:uid="{4AA98DE7-27A9-46BA-827B-E8FC7A2C724A}"/>
    <cellStyle name="Standaard 4 2 4 3 6 7" xfId="3199" xr:uid="{922446CF-12F5-4158-801D-D96DEAF0D193}"/>
    <cellStyle name="Standaard 4 2 4 3 7" xfId="4753" xr:uid="{5FCE790E-7849-40BA-B5CA-553F55E4BE55}"/>
    <cellStyle name="Standaard 4 2 4 3 7 2" xfId="9419" xr:uid="{DD31C705-D541-4DC7-894E-51AEB2AB1CD1}"/>
    <cellStyle name="Standaard 4 2 4 3 7 2 2" xfId="26755" xr:uid="{2194F0CF-702B-4BBA-A18E-904AF1FFACB9}"/>
    <cellStyle name="Standaard 4 2 4 3 7 3" xfId="13617" xr:uid="{5AF7E160-8A39-48D2-BA1A-B06EC52FD665}"/>
    <cellStyle name="Standaard 4 2 4 3 7 3 2" xfId="26756" xr:uid="{3DF96B9A-F29F-4CD0-8CF8-65901CFE7628}"/>
    <cellStyle name="Standaard 4 2 4 3 7 4" xfId="18285" xr:uid="{5E973283-0BCC-4B83-A475-7A01352CFB6A}"/>
    <cellStyle name="Standaard 4 2 4 3 7 5" xfId="26754" xr:uid="{E0803D9F-F58A-4557-8C6A-76BA822E7629}"/>
    <cellStyle name="Standaard 4 2 4 3 8" xfId="7122" xr:uid="{D568F4FD-6EB4-4F8A-BD25-606F8B7ADEB9}"/>
    <cellStyle name="Standaard 4 2 4 3 8 2" xfId="26757" xr:uid="{AAAA8B9E-3333-4FE5-841D-2E71865CD950}"/>
    <cellStyle name="Standaard 4 2 4 3 9" xfId="13570" xr:uid="{23BCB24E-C607-4348-8EAD-36F15605A244}"/>
    <cellStyle name="Standaard 4 2 4 3 9 2" xfId="26758" xr:uid="{C6CBED18-C849-427F-B9CC-574BDA25A04C}"/>
    <cellStyle name="Standaard 4 2 4 4" xfId="50" xr:uid="{00000000-0005-0000-0000-0000DF030000}"/>
    <cellStyle name="Standaard 4 2 4 4 10" xfId="18286" xr:uid="{1ACD18EF-706D-4F89-A161-A8410CF90F60}"/>
    <cellStyle name="Standaard 4 2 4 4 11" xfId="26759" xr:uid="{0DCC69CE-919F-4BD4-B8BB-730895BC9D55}"/>
    <cellStyle name="Standaard 4 2 4 4 12" xfId="2420" xr:uid="{022A2498-231F-4F3A-98F7-CE9C4E2EB608}"/>
    <cellStyle name="Standaard 4 2 4 4 2" xfId="394" xr:uid="{00000000-0005-0000-0000-0000E0030000}"/>
    <cellStyle name="Standaard 4 2 4 4 2 10" xfId="26760" xr:uid="{2764EEE8-7BDC-4ED7-858D-5C19DE686D16}"/>
    <cellStyle name="Standaard 4 2 4 4 2 11" xfId="2503" xr:uid="{385E02BD-F7C2-4780-9A59-BC99F5118AC4}"/>
    <cellStyle name="Standaard 4 2 4 4 2 2" xfId="395" xr:uid="{00000000-0005-0000-0000-0000E1030000}"/>
    <cellStyle name="Standaard 4 2 4 4 2 2 10" xfId="2697" xr:uid="{3F9F7810-7D8C-49C2-822E-B6780D26E71B}"/>
    <cellStyle name="Standaard 4 2 4 4 2 2 2" xfId="396" xr:uid="{00000000-0005-0000-0000-0000E2030000}"/>
    <cellStyle name="Standaard 4 2 4 4 2 2 2 2" xfId="1184" xr:uid="{00000000-0005-0000-0000-0000E3030000}"/>
    <cellStyle name="Standaard 4 2 4 4 2 2 2 2 2" xfId="6973" xr:uid="{B7953B32-E61C-474D-8671-1B385304AFDB}"/>
    <cellStyle name="Standaard 4 2 4 4 2 2 2 2 2 2" xfId="11639" xr:uid="{28586EFC-EEE1-462C-BF32-B5CFE9647E43}"/>
    <cellStyle name="Standaard 4 2 4 4 2 2 2 2 2 2 2" xfId="26765" xr:uid="{62BE5053-4686-4645-A611-32F8FFDA5E92}"/>
    <cellStyle name="Standaard 4 2 4 4 2 2 2 2 2 3" xfId="13623" xr:uid="{75582C65-4B55-4BCB-B9F8-96B90930100A}"/>
    <cellStyle name="Standaard 4 2 4 4 2 2 2 2 2 3 2" xfId="26766" xr:uid="{5E07EC96-11ED-4969-94C1-FD957F72AF4F}"/>
    <cellStyle name="Standaard 4 2 4 4 2 2 2 2 2 4" xfId="18291" xr:uid="{E4ACC6C5-4AF1-444C-84D6-F2D8E3D6B3A6}"/>
    <cellStyle name="Standaard 4 2 4 4 2 2 2 2 2 5" xfId="26764" xr:uid="{DA92DCAC-FAA5-4332-BBBD-A325499BD1AE}"/>
    <cellStyle name="Standaard 4 2 4 4 2 2 2 2 3" xfId="9308" xr:uid="{8EE580DB-39B3-4CD2-B5C4-9852594122EC}"/>
    <cellStyle name="Standaard 4 2 4 4 2 2 2 2 3 2" xfId="26767" xr:uid="{634D5DDA-CA95-4C1B-B2DE-3C20430D0E42}"/>
    <cellStyle name="Standaard 4 2 4 4 2 2 2 2 4" xfId="13622" xr:uid="{657B02A5-CCE8-4AA1-8EFF-9B8835F90223}"/>
    <cellStyle name="Standaard 4 2 4 4 2 2 2 2 4 2" xfId="26768" xr:uid="{5A1BA2DB-6925-4B4D-BEF9-07B16B9D8AD8}"/>
    <cellStyle name="Standaard 4 2 4 4 2 2 2 2 5" xfId="18290" xr:uid="{97C77D6A-5919-4316-81E2-4D22AADE5A17}"/>
    <cellStyle name="Standaard 4 2 4 4 2 2 2 2 6" xfId="26763" xr:uid="{EF0FCD4E-DA10-4A8A-B17B-097585B92748}"/>
    <cellStyle name="Standaard 4 2 4 4 2 2 2 2 7" xfId="4642" xr:uid="{03D785AA-3CAB-4576-BD0A-D3F566FA54F1}"/>
    <cellStyle name="Standaard 4 2 4 4 2 2 2 3" xfId="1968" xr:uid="{00000000-0005-0000-0000-0000E4030000}"/>
    <cellStyle name="Standaard 4 2 4 4 2 2 2 3 2" xfId="6196" xr:uid="{540776EF-76F2-4D1D-8EF0-36A27CD79DB1}"/>
    <cellStyle name="Standaard 4 2 4 4 2 2 2 3 2 2" xfId="10862" xr:uid="{6A66A3C9-3A9C-4730-B0C2-7C5F406E2A4B}"/>
    <cellStyle name="Standaard 4 2 4 4 2 2 2 3 2 2 2" xfId="26771" xr:uid="{A419DAE8-B6F3-46F9-8609-1E83299E63C5}"/>
    <cellStyle name="Standaard 4 2 4 4 2 2 2 3 2 3" xfId="13625" xr:uid="{6A678C58-D4C1-4AAE-AB39-B5FB20356F7D}"/>
    <cellStyle name="Standaard 4 2 4 4 2 2 2 3 2 3 2" xfId="26772" xr:uid="{FA8461CC-EC4D-44AA-8863-D663287D189D}"/>
    <cellStyle name="Standaard 4 2 4 4 2 2 2 3 2 4" xfId="18293" xr:uid="{6FAC0A93-2986-42F1-A19E-ABFF5464D822}"/>
    <cellStyle name="Standaard 4 2 4 4 2 2 2 3 2 5" xfId="26770" xr:uid="{6C8C4BC9-4CF4-4C56-8EF6-0DA98A6532D6}"/>
    <cellStyle name="Standaard 4 2 4 4 2 2 2 3 3" xfId="8531" xr:uid="{FE6AEFD9-C5AE-4638-9D0D-6C2608B59C40}"/>
    <cellStyle name="Standaard 4 2 4 4 2 2 2 3 3 2" xfId="26773" xr:uid="{B3247F63-12A3-4618-BDAA-F7C12CDAAA83}"/>
    <cellStyle name="Standaard 4 2 4 4 2 2 2 3 4" xfId="13624" xr:uid="{22B30B4C-0AD0-4F38-8FDC-898AA34B0B28}"/>
    <cellStyle name="Standaard 4 2 4 4 2 2 2 3 4 2" xfId="26774" xr:uid="{343F1D2C-0F2E-49AE-950A-DD0ECF0EFCAC}"/>
    <cellStyle name="Standaard 4 2 4 4 2 2 2 3 5" xfId="18292" xr:uid="{EDF4B3DB-C0CE-4679-B769-FED5E8328712}"/>
    <cellStyle name="Standaard 4 2 4 4 2 2 2 3 6" xfId="26769" xr:uid="{EA427E3C-6CB4-49BA-9E5F-ABDA6345E2CB}"/>
    <cellStyle name="Standaard 4 2 4 4 2 2 2 3 7" xfId="3865" xr:uid="{A99B5F39-2C3D-48C7-97B7-76A4ADFEDF89}"/>
    <cellStyle name="Standaard 4 2 4 4 2 2 2 4" xfId="5419" xr:uid="{55E279E4-B89E-43FE-8055-BFFFA3B8EFCF}"/>
    <cellStyle name="Standaard 4 2 4 4 2 2 2 4 2" xfId="10085" xr:uid="{5C292F3A-23B4-41DF-BA6E-0C732866F760}"/>
    <cellStyle name="Standaard 4 2 4 4 2 2 2 4 2 2" xfId="26776" xr:uid="{BAF03D52-5C60-49B9-8747-5BB6145FBF88}"/>
    <cellStyle name="Standaard 4 2 4 4 2 2 2 4 3" xfId="13626" xr:uid="{AE41A485-768C-43CB-9ABF-736562EDAC7B}"/>
    <cellStyle name="Standaard 4 2 4 4 2 2 2 4 3 2" xfId="26777" xr:uid="{E6394026-2F51-4F50-A15C-BA6A887BF317}"/>
    <cellStyle name="Standaard 4 2 4 4 2 2 2 4 4" xfId="18294" xr:uid="{BEA05D23-DDA6-41AD-A551-79792B655982}"/>
    <cellStyle name="Standaard 4 2 4 4 2 2 2 4 5" xfId="26775" xr:uid="{09E6D4DB-1A69-4BF2-A78D-36BDB51AE19A}"/>
    <cellStyle name="Standaard 4 2 4 4 2 2 2 5" xfId="7754" xr:uid="{D92E21EC-36B7-4D3D-862C-7F56A42D08C8}"/>
    <cellStyle name="Standaard 4 2 4 4 2 2 2 5 2" xfId="26778" xr:uid="{697E702F-220C-4911-82E6-31D7A87645DB}"/>
    <cellStyle name="Standaard 4 2 4 4 2 2 2 6" xfId="13621" xr:uid="{21A6B4B9-86C7-4A49-894A-6F671D6A5A0C}"/>
    <cellStyle name="Standaard 4 2 4 4 2 2 2 6 2" xfId="26779" xr:uid="{9D0D30D8-0558-4E3C-B101-6F1AB88FE532}"/>
    <cellStyle name="Standaard 4 2 4 4 2 2 2 7" xfId="18289" xr:uid="{4722FB54-AE8E-40A5-908F-14D12C7711D1}"/>
    <cellStyle name="Standaard 4 2 4 4 2 2 2 8" xfId="26762" xr:uid="{F744BF69-6AC3-4E7C-86A5-CA9195A289C8}"/>
    <cellStyle name="Standaard 4 2 4 4 2 2 2 9" xfId="3085" xr:uid="{CE73675B-6D98-4553-972B-B6A9ADEAFCDD}"/>
    <cellStyle name="Standaard 4 2 4 4 2 2 3" xfId="1183" xr:uid="{00000000-0005-0000-0000-0000E5030000}"/>
    <cellStyle name="Standaard 4 2 4 4 2 2 3 2" xfId="6585" xr:uid="{BD6FEEB1-82E4-40B3-9D26-A91F617D7054}"/>
    <cellStyle name="Standaard 4 2 4 4 2 2 3 2 2" xfId="11251" xr:uid="{24DF0EB5-7FC5-45A4-B28C-5E2B39548736}"/>
    <cellStyle name="Standaard 4 2 4 4 2 2 3 2 2 2" xfId="26782" xr:uid="{3C0A1EF8-4C32-43EC-B299-5D3E460C83CD}"/>
    <cellStyle name="Standaard 4 2 4 4 2 2 3 2 3" xfId="13628" xr:uid="{9D7A8EDC-CD87-4042-8DD3-079217F7A638}"/>
    <cellStyle name="Standaard 4 2 4 4 2 2 3 2 3 2" xfId="26783" xr:uid="{3D91380A-29B5-487E-904A-52AB49D15F7D}"/>
    <cellStyle name="Standaard 4 2 4 4 2 2 3 2 4" xfId="18296" xr:uid="{3BD4DDA6-6937-4A16-B3BE-624C33DB9E5D}"/>
    <cellStyle name="Standaard 4 2 4 4 2 2 3 2 5" xfId="26781" xr:uid="{BFBB5BA0-0689-402A-958D-C20D357E810A}"/>
    <cellStyle name="Standaard 4 2 4 4 2 2 3 3" xfId="8920" xr:uid="{51A083B6-57A5-461A-9D8C-145F34AB1211}"/>
    <cellStyle name="Standaard 4 2 4 4 2 2 3 3 2" xfId="26784" xr:uid="{D7788C93-B445-4A67-BDEC-06DAC922F2E9}"/>
    <cellStyle name="Standaard 4 2 4 4 2 2 3 4" xfId="13627" xr:uid="{F8B5BB03-C36E-4CE6-8EC9-51FC763DE21A}"/>
    <cellStyle name="Standaard 4 2 4 4 2 2 3 4 2" xfId="26785" xr:uid="{C9E2F837-BC23-4A45-B485-234A35DDB78F}"/>
    <cellStyle name="Standaard 4 2 4 4 2 2 3 5" xfId="18295" xr:uid="{75567328-5DC8-43D4-BD33-7DB679E02B53}"/>
    <cellStyle name="Standaard 4 2 4 4 2 2 3 6" xfId="26780" xr:uid="{21BC20C2-857C-4EDF-AFB3-564CA0690F56}"/>
    <cellStyle name="Standaard 4 2 4 4 2 2 3 7" xfId="4254" xr:uid="{42CE5370-699F-4A74-A12C-FCB6664006A4}"/>
    <cellStyle name="Standaard 4 2 4 4 2 2 4" xfId="1967" xr:uid="{00000000-0005-0000-0000-0000E6030000}"/>
    <cellStyle name="Standaard 4 2 4 4 2 2 4 2" xfId="5808" xr:uid="{8EF6746B-DA99-4C8E-95B2-F66800F33F89}"/>
    <cellStyle name="Standaard 4 2 4 4 2 2 4 2 2" xfId="10474" xr:uid="{2D096D65-70D8-4583-8392-D4F2A7DDE64C}"/>
    <cellStyle name="Standaard 4 2 4 4 2 2 4 2 2 2" xfId="26788" xr:uid="{795A89D9-24A8-42FF-864B-D7B678978A85}"/>
    <cellStyle name="Standaard 4 2 4 4 2 2 4 2 3" xfId="13630" xr:uid="{F7517473-22C0-4C0E-9348-A7A259C5CE1E}"/>
    <cellStyle name="Standaard 4 2 4 4 2 2 4 2 3 2" xfId="26789" xr:uid="{91B11E82-CF90-4F07-AA38-421DBC429924}"/>
    <cellStyle name="Standaard 4 2 4 4 2 2 4 2 4" xfId="18298" xr:uid="{664B37B2-AFFB-4B8F-A9E1-4B7012055A69}"/>
    <cellStyle name="Standaard 4 2 4 4 2 2 4 2 5" xfId="26787" xr:uid="{FF95240B-E530-4198-9F6D-306076AECB6B}"/>
    <cellStyle name="Standaard 4 2 4 4 2 2 4 3" xfId="8143" xr:uid="{01E473C3-DA43-4104-907A-69EFA123CFEF}"/>
    <cellStyle name="Standaard 4 2 4 4 2 2 4 3 2" xfId="26790" xr:uid="{6E8FCFC2-B35B-4DE6-A189-BDF1A2CDA543}"/>
    <cellStyle name="Standaard 4 2 4 4 2 2 4 4" xfId="13629" xr:uid="{C4EF6036-7172-4ACF-B420-2FC65DAC53E6}"/>
    <cellStyle name="Standaard 4 2 4 4 2 2 4 4 2" xfId="26791" xr:uid="{FA5A0380-34EA-48AA-998A-D436D6EF5D13}"/>
    <cellStyle name="Standaard 4 2 4 4 2 2 4 5" xfId="18297" xr:uid="{C6AAF330-F1CD-41E8-9981-B0F923AB469F}"/>
    <cellStyle name="Standaard 4 2 4 4 2 2 4 6" xfId="26786" xr:uid="{342FAE61-CCEB-4FBF-B985-E5EB06A79C34}"/>
    <cellStyle name="Standaard 4 2 4 4 2 2 4 7" xfId="3477" xr:uid="{82481CF0-EB38-4CF0-AF06-2EF9607C373D}"/>
    <cellStyle name="Standaard 4 2 4 4 2 2 5" xfId="5031" xr:uid="{F01A4CAC-C736-4481-8F9B-5EF016E81EE1}"/>
    <cellStyle name="Standaard 4 2 4 4 2 2 5 2" xfId="9697" xr:uid="{302F00D0-0221-4D74-B70B-54116842611F}"/>
    <cellStyle name="Standaard 4 2 4 4 2 2 5 2 2" xfId="26793" xr:uid="{E3BD4C62-CCFE-42F4-B862-031B245008EA}"/>
    <cellStyle name="Standaard 4 2 4 4 2 2 5 3" xfId="13631" xr:uid="{8D9EBC59-DDDB-44AD-8FBE-7F2F42671569}"/>
    <cellStyle name="Standaard 4 2 4 4 2 2 5 3 2" xfId="26794" xr:uid="{8A6DA25D-E51C-4C20-AC4C-1FE6199AADA9}"/>
    <cellStyle name="Standaard 4 2 4 4 2 2 5 4" xfId="18299" xr:uid="{501A9E0C-4E42-4507-B6C1-7A9C8038FABF}"/>
    <cellStyle name="Standaard 4 2 4 4 2 2 5 5" xfId="26792" xr:uid="{404F17AF-B409-4C81-80F0-F372504169EE}"/>
    <cellStyle name="Standaard 4 2 4 4 2 2 6" xfId="7366" xr:uid="{12AB750F-1788-48D6-B270-F50C8BFBDBE8}"/>
    <cellStyle name="Standaard 4 2 4 4 2 2 6 2" xfId="26795" xr:uid="{FF4BCE54-248D-4BF7-8E7B-699F450D1537}"/>
    <cellStyle name="Standaard 4 2 4 4 2 2 7" xfId="13620" xr:uid="{FF5DE228-FCCD-45D7-A52A-343A563F164D}"/>
    <cellStyle name="Standaard 4 2 4 4 2 2 7 2" xfId="26796" xr:uid="{656F4268-9660-47B9-ABB3-167783885E78}"/>
    <cellStyle name="Standaard 4 2 4 4 2 2 8" xfId="18288" xr:uid="{2F892B1E-C621-44BC-9FE2-CA7173E31B9F}"/>
    <cellStyle name="Standaard 4 2 4 4 2 2 9" xfId="26761" xr:uid="{3667FCB8-53D7-426D-93AE-85E1D630BA49}"/>
    <cellStyle name="Standaard 4 2 4 4 2 3" xfId="397" xr:uid="{00000000-0005-0000-0000-0000E7030000}"/>
    <cellStyle name="Standaard 4 2 4 4 2 3 2" xfId="1185" xr:uid="{00000000-0005-0000-0000-0000E8030000}"/>
    <cellStyle name="Standaard 4 2 4 4 2 3 2 2" xfId="6779" xr:uid="{A05D1FB3-193B-44B3-ACF9-B651DDD9AE75}"/>
    <cellStyle name="Standaard 4 2 4 4 2 3 2 2 2" xfId="11445" xr:uid="{E289FC3C-C554-4984-ABF7-1F7FCD563741}"/>
    <cellStyle name="Standaard 4 2 4 4 2 3 2 2 2 2" xfId="26800" xr:uid="{FD71DAB3-92B2-4406-BAA7-FA21D3EF0DCE}"/>
    <cellStyle name="Standaard 4 2 4 4 2 3 2 2 3" xfId="13634" xr:uid="{D2831C0C-BBB8-474A-8021-F0DD10D19C12}"/>
    <cellStyle name="Standaard 4 2 4 4 2 3 2 2 3 2" xfId="26801" xr:uid="{C8217262-E2BB-4786-87F6-D1AD952EE167}"/>
    <cellStyle name="Standaard 4 2 4 4 2 3 2 2 4" xfId="18302" xr:uid="{11E668D4-03D2-44A9-A3F7-AECDE7CF877D}"/>
    <cellStyle name="Standaard 4 2 4 4 2 3 2 2 5" xfId="26799" xr:uid="{90F083ED-CABA-4745-AD78-428C6FC9A389}"/>
    <cellStyle name="Standaard 4 2 4 4 2 3 2 3" xfId="9114" xr:uid="{7429259E-DF59-4B8E-A09D-E61320E0225D}"/>
    <cellStyle name="Standaard 4 2 4 4 2 3 2 3 2" xfId="26802" xr:uid="{603E89BB-E8B4-46B0-BC31-F59F2674506E}"/>
    <cellStyle name="Standaard 4 2 4 4 2 3 2 4" xfId="13633" xr:uid="{68E54D9A-A0C3-42F4-99D5-F05288532CC4}"/>
    <cellStyle name="Standaard 4 2 4 4 2 3 2 4 2" xfId="26803" xr:uid="{A8AF17CC-46A2-4F52-B12F-5572C46DEDF3}"/>
    <cellStyle name="Standaard 4 2 4 4 2 3 2 5" xfId="18301" xr:uid="{F1B094D8-111B-4DAD-BCA5-D19A24DD8CD0}"/>
    <cellStyle name="Standaard 4 2 4 4 2 3 2 6" xfId="26798" xr:uid="{7DEA5B6D-413B-4A4D-821D-40D53E3CB0BA}"/>
    <cellStyle name="Standaard 4 2 4 4 2 3 2 7" xfId="4448" xr:uid="{9A871E1D-C48E-4CF8-9D4F-03CCB8862B8A}"/>
    <cellStyle name="Standaard 4 2 4 4 2 3 3" xfId="1969" xr:uid="{00000000-0005-0000-0000-0000E9030000}"/>
    <cellStyle name="Standaard 4 2 4 4 2 3 3 2" xfId="6002" xr:uid="{7A2C703F-BED9-4772-BA07-98787842EF82}"/>
    <cellStyle name="Standaard 4 2 4 4 2 3 3 2 2" xfId="10668" xr:uid="{28403BA3-12FD-4EF1-82D1-678E4344376B}"/>
    <cellStyle name="Standaard 4 2 4 4 2 3 3 2 2 2" xfId="26806" xr:uid="{B479E73F-ACAE-45BB-BAF4-4F3A4FE19870}"/>
    <cellStyle name="Standaard 4 2 4 4 2 3 3 2 3" xfId="13636" xr:uid="{464A40FB-A470-44B2-8448-8D4AEC38D50F}"/>
    <cellStyle name="Standaard 4 2 4 4 2 3 3 2 3 2" xfId="26807" xr:uid="{6F3FD8F0-6221-4044-BC92-BEF13F881085}"/>
    <cellStyle name="Standaard 4 2 4 4 2 3 3 2 4" xfId="18304" xr:uid="{AD93CA5B-9551-4112-9498-43704A70A308}"/>
    <cellStyle name="Standaard 4 2 4 4 2 3 3 2 5" xfId="26805" xr:uid="{94D7A093-2D96-4D77-97E6-290BD0A9F34E}"/>
    <cellStyle name="Standaard 4 2 4 4 2 3 3 3" xfId="8337" xr:uid="{1F1F7E0E-89B3-4192-8B89-34E4EACB0B71}"/>
    <cellStyle name="Standaard 4 2 4 4 2 3 3 3 2" xfId="26808" xr:uid="{583419CC-2A0E-488E-A3BB-2B134BDC5DBE}"/>
    <cellStyle name="Standaard 4 2 4 4 2 3 3 4" xfId="13635" xr:uid="{8583AAA2-97AA-45DA-80AE-3FFC82227BA7}"/>
    <cellStyle name="Standaard 4 2 4 4 2 3 3 4 2" xfId="26809" xr:uid="{8705FF76-F851-4771-AF6C-9272F5FFDF94}"/>
    <cellStyle name="Standaard 4 2 4 4 2 3 3 5" xfId="18303" xr:uid="{D1105F17-1AF8-4A77-A5D9-A21CF3E2B6BA}"/>
    <cellStyle name="Standaard 4 2 4 4 2 3 3 6" xfId="26804" xr:uid="{343C237C-056C-4DE9-84FF-55823C5C1D44}"/>
    <cellStyle name="Standaard 4 2 4 4 2 3 3 7" xfId="3671" xr:uid="{3BD156C1-3211-4417-9746-82BAAB29EEC3}"/>
    <cellStyle name="Standaard 4 2 4 4 2 3 4" xfId="5225" xr:uid="{80D5B9AB-1267-4E48-800F-DB04984A7A07}"/>
    <cellStyle name="Standaard 4 2 4 4 2 3 4 2" xfId="9891" xr:uid="{2C6CC2B9-4129-43AF-BE18-CD5209F1DC27}"/>
    <cellStyle name="Standaard 4 2 4 4 2 3 4 2 2" xfId="26811" xr:uid="{6347B622-387F-4277-8BC2-EAD90A664921}"/>
    <cellStyle name="Standaard 4 2 4 4 2 3 4 3" xfId="13637" xr:uid="{3BC8582D-C827-42ED-957F-458629BE68BC}"/>
    <cellStyle name="Standaard 4 2 4 4 2 3 4 3 2" xfId="26812" xr:uid="{9D817712-1D1F-407A-958F-5FDC1034BE23}"/>
    <cellStyle name="Standaard 4 2 4 4 2 3 4 4" xfId="18305" xr:uid="{747BF3F4-58FD-455C-8B26-23DD00A4E649}"/>
    <cellStyle name="Standaard 4 2 4 4 2 3 4 5" xfId="26810" xr:uid="{AEF32531-9B5B-4DB3-B38A-62F080F38842}"/>
    <cellStyle name="Standaard 4 2 4 4 2 3 5" xfId="7560" xr:uid="{2055F3B1-A525-4A40-9B94-2F34BCFE779E}"/>
    <cellStyle name="Standaard 4 2 4 4 2 3 5 2" xfId="26813" xr:uid="{7097B554-3C7B-41D5-B7D3-8944C8727B27}"/>
    <cellStyle name="Standaard 4 2 4 4 2 3 6" xfId="13632" xr:uid="{AB5A2BA2-8095-4FF4-9A2E-2F3901C261BA}"/>
    <cellStyle name="Standaard 4 2 4 4 2 3 6 2" xfId="26814" xr:uid="{7CEFB00B-7188-463E-9925-890AFBAF8F7C}"/>
    <cellStyle name="Standaard 4 2 4 4 2 3 7" xfId="18300" xr:uid="{19B895DB-8D0B-4EFE-949E-D6389B950BEF}"/>
    <cellStyle name="Standaard 4 2 4 4 2 3 8" xfId="26797" xr:uid="{F2D4A331-56A6-4ABB-A8D3-429F605AC6AF}"/>
    <cellStyle name="Standaard 4 2 4 4 2 3 9" xfId="2891" xr:uid="{769108C3-AF48-44C2-8D0D-684FFB4EEF85}"/>
    <cellStyle name="Standaard 4 2 4 4 2 4" xfId="1182" xr:uid="{00000000-0005-0000-0000-0000EA030000}"/>
    <cellStyle name="Standaard 4 2 4 4 2 4 2" xfId="6391" xr:uid="{92BD5D5E-14E1-4925-840D-FA390EBC3FA8}"/>
    <cellStyle name="Standaard 4 2 4 4 2 4 2 2" xfId="11057" xr:uid="{A4EB7E05-D522-4A9E-BB3A-C4657AB897FD}"/>
    <cellStyle name="Standaard 4 2 4 4 2 4 2 2 2" xfId="26817" xr:uid="{CE25A723-40CC-45EB-BC32-B36D0A422CB0}"/>
    <cellStyle name="Standaard 4 2 4 4 2 4 2 3" xfId="13639" xr:uid="{66B27ED1-C8BA-48C1-952F-08A17A09501C}"/>
    <cellStyle name="Standaard 4 2 4 4 2 4 2 3 2" xfId="26818" xr:uid="{02B068CD-80C2-40F7-97FF-58D21E6AF689}"/>
    <cellStyle name="Standaard 4 2 4 4 2 4 2 4" xfId="18307" xr:uid="{A01DFC43-98FB-464D-87AB-AC4F927C9993}"/>
    <cellStyle name="Standaard 4 2 4 4 2 4 2 5" xfId="26816" xr:uid="{E8A1D866-CBAB-4D84-B2D7-220D8CA11EFE}"/>
    <cellStyle name="Standaard 4 2 4 4 2 4 3" xfId="8726" xr:uid="{BE108614-ADB6-4BD7-AD48-678D3585C58C}"/>
    <cellStyle name="Standaard 4 2 4 4 2 4 3 2" xfId="26819" xr:uid="{7BB66226-B50A-402A-9748-52C16E1062BB}"/>
    <cellStyle name="Standaard 4 2 4 4 2 4 4" xfId="13638" xr:uid="{3249E36B-1841-4A26-A114-74A04B2E35D0}"/>
    <cellStyle name="Standaard 4 2 4 4 2 4 4 2" xfId="26820" xr:uid="{C7A9E797-44E8-49D4-B58E-10AB7C58B143}"/>
    <cellStyle name="Standaard 4 2 4 4 2 4 5" xfId="18306" xr:uid="{AA53F6FF-A13A-4FB7-B2CB-B45F716BBA55}"/>
    <cellStyle name="Standaard 4 2 4 4 2 4 6" xfId="26815" xr:uid="{8D491BFD-C8E6-4C55-8527-2A7DDC7917BA}"/>
    <cellStyle name="Standaard 4 2 4 4 2 4 7" xfId="4060" xr:uid="{3E9FC5D5-488E-41BB-BC12-81AC0A4E0BF1}"/>
    <cellStyle name="Standaard 4 2 4 4 2 5" xfId="1966" xr:uid="{00000000-0005-0000-0000-0000EB030000}"/>
    <cellStyle name="Standaard 4 2 4 4 2 5 2" xfId="5614" xr:uid="{331EEB02-7011-4AF9-94B5-43EC6307AE79}"/>
    <cellStyle name="Standaard 4 2 4 4 2 5 2 2" xfId="10280" xr:uid="{DB95CCF6-E4BC-45D3-9566-AAC3406DF431}"/>
    <cellStyle name="Standaard 4 2 4 4 2 5 2 2 2" xfId="26823" xr:uid="{00F8F407-A64E-4D69-9681-B6ABFFE6D5DF}"/>
    <cellStyle name="Standaard 4 2 4 4 2 5 2 3" xfId="13641" xr:uid="{37FD69A3-26E2-4557-A5AE-9EDD8B06CE68}"/>
    <cellStyle name="Standaard 4 2 4 4 2 5 2 3 2" xfId="26824" xr:uid="{9446C8DD-4F9F-4FA4-A088-7D4E651EB742}"/>
    <cellStyle name="Standaard 4 2 4 4 2 5 2 4" xfId="18309" xr:uid="{FF15A40E-C404-4295-A40C-CDA8343CF574}"/>
    <cellStyle name="Standaard 4 2 4 4 2 5 2 5" xfId="26822" xr:uid="{15838A1C-1826-4D16-8193-55E6DAB2EBDA}"/>
    <cellStyle name="Standaard 4 2 4 4 2 5 3" xfId="7949" xr:uid="{B1F21950-109C-4F1F-9AC6-EBDCC64BC01C}"/>
    <cellStyle name="Standaard 4 2 4 4 2 5 3 2" xfId="26825" xr:uid="{292F9D34-FA40-451E-9C39-4C41350F11F1}"/>
    <cellStyle name="Standaard 4 2 4 4 2 5 4" xfId="13640" xr:uid="{7B90C4EB-FC29-49B6-AE43-6F579160E424}"/>
    <cellStyle name="Standaard 4 2 4 4 2 5 4 2" xfId="26826" xr:uid="{8C059A75-BCFF-4D04-A704-03B040EFE482}"/>
    <cellStyle name="Standaard 4 2 4 4 2 5 5" xfId="18308" xr:uid="{2C852FCE-B357-40CE-8ECD-BE284D5463EB}"/>
    <cellStyle name="Standaard 4 2 4 4 2 5 6" xfId="26821" xr:uid="{B49CEA2C-AD85-4D92-A070-58DC023E77BA}"/>
    <cellStyle name="Standaard 4 2 4 4 2 5 7" xfId="3283" xr:uid="{ACD3A0EB-52F5-4BDC-8C60-F85AD1DA6C84}"/>
    <cellStyle name="Standaard 4 2 4 4 2 6" xfId="4837" xr:uid="{DBD12BAC-86D6-4F1A-BE25-DBDC5A7D739E}"/>
    <cellStyle name="Standaard 4 2 4 4 2 6 2" xfId="9503" xr:uid="{22B8D9D7-F962-4B4F-B59D-11B29B570210}"/>
    <cellStyle name="Standaard 4 2 4 4 2 6 2 2" xfId="26828" xr:uid="{A6AF9EE3-DB5A-4676-BA30-5E7A34AA733F}"/>
    <cellStyle name="Standaard 4 2 4 4 2 6 3" xfId="13642" xr:uid="{F57C27F2-868D-48F4-B733-4E211D08BBD3}"/>
    <cellStyle name="Standaard 4 2 4 4 2 6 3 2" xfId="26829" xr:uid="{93BA8533-EED4-4DB2-A389-710B8E10A5DB}"/>
    <cellStyle name="Standaard 4 2 4 4 2 6 4" xfId="18310" xr:uid="{70057B32-D76F-40E6-B4DF-06A9940B07D2}"/>
    <cellStyle name="Standaard 4 2 4 4 2 6 5" xfId="26827" xr:uid="{A92C503A-BE62-4BC9-A8B5-1EB75EDC8AFC}"/>
    <cellStyle name="Standaard 4 2 4 4 2 7" xfId="7172" xr:uid="{5B475534-BE64-4C5C-B248-E4F733AD1B96}"/>
    <cellStyle name="Standaard 4 2 4 4 2 7 2" xfId="26830" xr:uid="{0E205D79-4669-48B0-B098-C3032E0B4CF1}"/>
    <cellStyle name="Standaard 4 2 4 4 2 8" xfId="13619" xr:uid="{D716F3DB-6B18-4BE4-B83A-FD37562BC65B}"/>
    <cellStyle name="Standaard 4 2 4 4 2 8 2" xfId="26831" xr:uid="{96B7316B-C178-4270-8C3D-1E67FA2584F9}"/>
    <cellStyle name="Standaard 4 2 4 4 2 9" xfId="18287" xr:uid="{EC5379A4-A380-427A-AF61-B1B888B6089E}"/>
    <cellStyle name="Standaard 4 2 4 4 3" xfId="398" xr:uid="{00000000-0005-0000-0000-0000EC030000}"/>
    <cellStyle name="Standaard 4 2 4 4 3 10" xfId="2614" xr:uid="{0BDF77A8-3B2B-4E3D-B1AF-83FF96AC4AD6}"/>
    <cellStyle name="Standaard 4 2 4 4 3 2" xfId="399" xr:uid="{00000000-0005-0000-0000-0000ED030000}"/>
    <cellStyle name="Standaard 4 2 4 4 3 2 2" xfId="1187" xr:uid="{00000000-0005-0000-0000-0000EE030000}"/>
    <cellStyle name="Standaard 4 2 4 4 3 2 2 2" xfId="6890" xr:uid="{22CCC8C4-CFFE-4224-BBE7-9F086C7B8CB8}"/>
    <cellStyle name="Standaard 4 2 4 4 3 2 2 2 2" xfId="11556" xr:uid="{DEC4B16E-480C-4B98-84B8-36E38E9E36A9}"/>
    <cellStyle name="Standaard 4 2 4 4 3 2 2 2 2 2" xfId="26836" xr:uid="{82825CFC-45A5-40D5-B159-0EBAE0BFB7AA}"/>
    <cellStyle name="Standaard 4 2 4 4 3 2 2 2 3" xfId="13646" xr:uid="{813BF9D3-1951-4588-B561-F02FFB4F6F56}"/>
    <cellStyle name="Standaard 4 2 4 4 3 2 2 2 3 2" xfId="26837" xr:uid="{3AA5F985-C25E-46D0-A9BC-11C1C1FB603D}"/>
    <cellStyle name="Standaard 4 2 4 4 3 2 2 2 4" xfId="18314" xr:uid="{2110C3A5-8CAC-4896-BE91-1317B6B759B6}"/>
    <cellStyle name="Standaard 4 2 4 4 3 2 2 2 5" xfId="26835" xr:uid="{A8B65078-359E-4EBA-ADE0-3D45F45BB5B2}"/>
    <cellStyle name="Standaard 4 2 4 4 3 2 2 3" xfId="9225" xr:uid="{AE234F2D-A9D3-442B-A86F-7F7234C1298A}"/>
    <cellStyle name="Standaard 4 2 4 4 3 2 2 3 2" xfId="26838" xr:uid="{09091A38-89C8-4C5E-BD92-C549E2461795}"/>
    <cellStyle name="Standaard 4 2 4 4 3 2 2 4" xfId="13645" xr:uid="{861A87B8-43F5-43FE-AEAE-7BB33F294CFB}"/>
    <cellStyle name="Standaard 4 2 4 4 3 2 2 4 2" xfId="26839" xr:uid="{58C5CA75-0093-4E57-AFF3-F5BA7756EEDB}"/>
    <cellStyle name="Standaard 4 2 4 4 3 2 2 5" xfId="18313" xr:uid="{539137D8-924A-42AE-8EA9-963B5BE36136}"/>
    <cellStyle name="Standaard 4 2 4 4 3 2 2 6" xfId="26834" xr:uid="{4E02F09D-7E1A-4B40-BBF6-009839FE5ED4}"/>
    <cellStyle name="Standaard 4 2 4 4 3 2 2 7" xfId="4559" xr:uid="{25EE0A48-7C06-4F79-9581-8F3F5C029B0E}"/>
    <cellStyle name="Standaard 4 2 4 4 3 2 3" xfId="1971" xr:uid="{00000000-0005-0000-0000-0000EF030000}"/>
    <cellStyle name="Standaard 4 2 4 4 3 2 3 2" xfId="6113" xr:uid="{5D85DE58-3547-40FF-BA58-F4613C330A36}"/>
    <cellStyle name="Standaard 4 2 4 4 3 2 3 2 2" xfId="10779" xr:uid="{9A5D3CC9-839E-4E3A-A862-090F8F459CA8}"/>
    <cellStyle name="Standaard 4 2 4 4 3 2 3 2 2 2" xfId="26842" xr:uid="{370855B9-8879-4928-B1B6-DF106291AEAE}"/>
    <cellStyle name="Standaard 4 2 4 4 3 2 3 2 3" xfId="13648" xr:uid="{7255AE2A-6405-4046-B345-593E4E2257A6}"/>
    <cellStyle name="Standaard 4 2 4 4 3 2 3 2 3 2" xfId="26843" xr:uid="{CFA1A82F-12D5-4C43-A6C0-479A42FCEDA2}"/>
    <cellStyle name="Standaard 4 2 4 4 3 2 3 2 4" xfId="18316" xr:uid="{F874F523-C482-494B-A09E-D30E88095E4A}"/>
    <cellStyle name="Standaard 4 2 4 4 3 2 3 2 5" xfId="26841" xr:uid="{BDF31AA5-5C61-45C9-8BED-82010FAEC44E}"/>
    <cellStyle name="Standaard 4 2 4 4 3 2 3 3" xfId="8448" xr:uid="{2A0C2060-454D-4603-8C39-02303A2CEA92}"/>
    <cellStyle name="Standaard 4 2 4 4 3 2 3 3 2" xfId="26844" xr:uid="{F76AD93F-A417-4DE1-9779-CD147257536B}"/>
    <cellStyle name="Standaard 4 2 4 4 3 2 3 4" xfId="13647" xr:uid="{B1B67B21-FD4F-4204-8128-BB4BA91AFE31}"/>
    <cellStyle name="Standaard 4 2 4 4 3 2 3 4 2" xfId="26845" xr:uid="{F46F2119-488C-42E8-BE67-726CFF38FEBB}"/>
    <cellStyle name="Standaard 4 2 4 4 3 2 3 5" xfId="18315" xr:uid="{964CCA95-C7CD-4188-8BEF-9FD34254890E}"/>
    <cellStyle name="Standaard 4 2 4 4 3 2 3 6" xfId="26840" xr:uid="{BE04FD10-FD1C-4071-8C36-88F7A603117B}"/>
    <cellStyle name="Standaard 4 2 4 4 3 2 3 7" xfId="3782" xr:uid="{76BD77C4-10FE-407A-AEFD-9D700484ADAF}"/>
    <cellStyle name="Standaard 4 2 4 4 3 2 4" xfId="5336" xr:uid="{242FCF9D-69B0-4E16-B938-BC5384A0EC2E}"/>
    <cellStyle name="Standaard 4 2 4 4 3 2 4 2" xfId="10002" xr:uid="{DE090D9B-5C44-4B53-952B-1938EFC24253}"/>
    <cellStyle name="Standaard 4 2 4 4 3 2 4 2 2" xfId="26847" xr:uid="{11BF7629-3EF1-4CBD-9416-B6A472F77CF2}"/>
    <cellStyle name="Standaard 4 2 4 4 3 2 4 3" xfId="13649" xr:uid="{22FD6D86-83A4-49EC-91F4-07842F76D190}"/>
    <cellStyle name="Standaard 4 2 4 4 3 2 4 3 2" xfId="26848" xr:uid="{9C53D8ED-847F-4B5D-832F-CFA8610F3600}"/>
    <cellStyle name="Standaard 4 2 4 4 3 2 4 4" xfId="18317" xr:uid="{6B17B8C9-7387-42AB-8054-893D1D74259A}"/>
    <cellStyle name="Standaard 4 2 4 4 3 2 4 5" xfId="26846" xr:uid="{BBB334E9-D541-40C0-AB3E-CA85825CD36B}"/>
    <cellStyle name="Standaard 4 2 4 4 3 2 5" xfId="7671" xr:uid="{95A2988E-6E38-4E0F-99AF-5C3C3D9EF0BD}"/>
    <cellStyle name="Standaard 4 2 4 4 3 2 5 2" xfId="26849" xr:uid="{79A111D2-BCFC-4281-9E9E-496AE481A9B2}"/>
    <cellStyle name="Standaard 4 2 4 4 3 2 6" xfId="13644" xr:uid="{1128BFF9-ED50-43FA-B11C-B9A47DD048E8}"/>
    <cellStyle name="Standaard 4 2 4 4 3 2 6 2" xfId="26850" xr:uid="{3CA8EDBD-5AAF-421A-AE94-FA50F6436567}"/>
    <cellStyle name="Standaard 4 2 4 4 3 2 7" xfId="18312" xr:uid="{FC19E8D3-528F-456A-AECB-55B3204BCF36}"/>
    <cellStyle name="Standaard 4 2 4 4 3 2 8" xfId="26833" xr:uid="{E92A7D26-5787-4AC3-BE6A-F50E4902D0F3}"/>
    <cellStyle name="Standaard 4 2 4 4 3 2 9" xfId="3002" xr:uid="{02CEFF14-AB4F-4782-9499-C9BBE0B5B96A}"/>
    <cellStyle name="Standaard 4 2 4 4 3 3" xfId="1186" xr:uid="{00000000-0005-0000-0000-0000F0030000}"/>
    <cellStyle name="Standaard 4 2 4 4 3 3 2" xfId="6502" xr:uid="{77137A23-0EC9-428E-ABD8-AA568AF9EA20}"/>
    <cellStyle name="Standaard 4 2 4 4 3 3 2 2" xfId="11168" xr:uid="{6C81BF82-8151-4BBC-BA34-2DC5EA0F9CD8}"/>
    <cellStyle name="Standaard 4 2 4 4 3 3 2 2 2" xfId="26853" xr:uid="{1238898F-448B-4ECC-8ADB-7565D193AF30}"/>
    <cellStyle name="Standaard 4 2 4 4 3 3 2 3" xfId="13651" xr:uid="{5DF0C314-EFBC-41A3-B021-6C53533412D9}"/>
    <cellStyle name="Standaard 4 2 4 4 3 3 2 3 2" xfId="26854" xr:uid="{B09C9A23-D5E6-4B7B-87DE-CA1D1919EE51}"/>
    <cellStyle name="Standaard 4 2 4 4 3 3 2 4" xfId="18319" xr:uid="{B6B736F3-4203-48BC-8794-63AEF9E3162E}"/>
    <cellStyle name="Standaard 4 2 4 4 3 3 2 5" xfId="26852" xr:uid="{D0F28787-1298-4FF8-A750-63F77CA76168}"/>
    <cellStyle name="Standaard 4 2 4 4 3 3 3" xfId="8837" xr:uid="{41FE9062-B2CF-4ACD-9E0E-1C9CB5280492}"/>
    <cellStyle name="Standaard 4 2 4 4 3 3 3 2" xfId="26855" xr:uid="{95763173-FA39-43C8-ADBA-6401F0ACE0B7}"/>
    <cellStyle name="Standaard 4 2 4 4 3 3 4" xfId="13650" xr:uid="{124A9E08-BE90-4EE2-B3CC-89D287EFA080}"/>
    <cellStyle name="Standaard 4 2 4 4 3 3 4 2" xfId="26856" xr:uid="{179F529B-EFCD-4E83-92FF-F2A5FD68E6CE}"/>
    <cellStyle name="Standaard 4 2 4 4 3 3 5" xfId="18318" xr:uid="{6314183E-AA5F-470E-BD0C-E2C2A87D516A}"/>
    <cellStyle name="Standaard 4 2 4 4 3 3 6" xfId="26851" xr:uid="{C0B6BD39-2402-40BD-832F-B19CEEA0FD1C}"/>
    <cellStyle name="Standaard 4 2 4 4 3 3 7" xfId="4171" xr:uid="{D7E76BDB-2241-4F38-A4E5-A8CB64D0C7EB}"/>
    <cellStyle name="Standaard 4 2 4 4 3 4" xfId="1970" xr:uid="{00000000-0005-0000-0000-0000F1030000}"/>
    <cellStyle name="Standaard 4 2 4 4 3 4 2" xfId="5725" xr:uid="{E3CAA966-7932-4286-9CAB-416E5D263BEB}"/>
    <cellStyle name="Standaard 4 2 4 4 3 4 2 2" xfId="10391" xr:uid="{B123686A-E225-459C-8CE5-D9437E167713}"/>
    <cellStyle name="Standaard 4 2 4 4 3 4 2 2 2" xfId="26859" xr:uid="{36DD877B-4DB3-4928-997C-6D37521BED9A}"/>
    <cellStyle name="Standaard 4 2 4 4 3 4 2 3" xfId="13653" xr:uid="{6D5D8E5A-FA23-4614-B903-813263E84441}"/>
    <cellStyle name="Standaard 4 2 4 4 3 4 2 3 2" xfId="26860" xr:uid="{08CD6CD5-D77F-45FF-9E27-880F973247EE}"/>
    <cellStyle name="Standaard 4 2 4 4 3 4 2 4" xfId="18321" xr:uid="{2C260FDC-F50F-41FF-AF7B-AF53EFF5A536}"/>
    <cellStyle name="Standaard 4 2 4 4 3 4 2 5" xfId="26858" xr:uid="{E46895E8-BD34-4F03-A4E7-085CB783E5C0}"/>
    <cellStyle name="Standaard 4 2 4 4 3 4 3" xfId="8060" xr:uid="{8AFD378F-C23D-4D17-9632-E5337F71BBBC}"/>
    <cellStyle name="Standaard 4 2 4 4 3 4 3 2" xfId="26861" xr:uid="{0CB9A098-0C40-4680-90C6-4845703A9193}"/>
    <cellStyle name="Standaard 4 2 4 4 3 4 4" xfId="13652" xr:uid="{9C8DC67A-9723-4A81-A058-2C9963A23709}"/>
    <cellStyle name="Standaard 4 2 4 4 3 4 4 2" xfId="26862" xr:uid="{3404BD56-8885-416C-B492-ECD1D5A9DBCA}"/>
    <cellStyle name="Standaard 4 2 4 4 3 4 5" xfId="18320" xr:uid="{7A109054-A030-4C74-A592-87F307D3FF3A}"/>
    <cellStyle name="Standaard 4 2 4 4 3 4 6" xfId="26857" xr:uid="{E750D525-5015-4FC3-BC07-DC58442305FC}"/>
    <cellStyle name="Standaard 4 2 4 4 3 4 7" xfId="3394" xr:uid="{A2170DB5-0222-4B1F-8A4A-F105ED5D987C}"/>
    <cellStyle name="Standaard 4 2 4 4 3 5" xfId="4948" xr:uid="{36C81A21-63F6-4A2A-BB21-E9C809A2D508}"/>
    <cellStyle name="Standaard 4 2 4 4 3 5 2" xfId="9614" xr:uid="{3C342852-7D4A-4D24-B9C7-2C1B090C1743}"/>
    <cellStyle name="Standaard 4 2 4 4 3 5 2 2" xfId="26864" xr:uid="{158D420C-E9F7-42AF-8F23-F1325D848636}"/>
    <cellStyle name="Standaard 4 2 4 4 3 5 3" xfId="13654" xr:uid="{55B9BF99-ED22-4E9C-8CD7-7371ABF3D6F0}"/>
    <cellStyle name="Standaard 4 2 4 4 3 5 3 2" xfId="26865" xr:uid="{006722D8-55CD-4921-B12F-60891E9433DE}"/>
    <cellStyle name="Standaard 4 2 4 4 3 5 4" xfId="18322" xr:uid="{632FFD08-EEF7-4ECD-9036-4632AC469B88}"/>
    <cellStyle name="Standaard 4 2 4 4 3 5 5" xfId="26863" xr:uid="{FF95C49C-7E68-444E-B3F3-C0349DD10356}"/>
    <cellStyle name="Standaard 4 2 4 4 3 6" xfId="7283" xr:uid="{56B0B8CF-44DB-41E2-A30B-9D1F539ABC0B}"/>
    <cellStyle name="Standaard 4 2 4 4 3 6 2" xfId="26866" xr:uid="{EE4D8557-C4C5-49F9-8F76-245123DF77D6}"/>
    <cellStyle name="Standaard 4 2 4 4 3 7" xfId="13643" xr:uid="{14AC9605-F45F-4EE1-9156-C97658213414}"/>
    <cellStyle name="Standaard 4 2 4 4 3 7 2" xfId="26867" xr:uid="{EC780AB6-70AD-477F-B935-5A227EEF50ED}"/>
    <cellStyle name="Standaard 4 2 4 4 3 8" xfId="18311" xr:uid="{85031ABC-C794-4F67-B729-AAD75D3765FA}"/>
    <cellStyle name="Standaard 4 2 4 4 3 9" xfId="26832" xr:uid="{849846C9-CE5A-4911-AC46-6DB6AB009324}"/>
    <cellStyle name="Standaard 4 2 4 4 4" xfId="400" xr:uid="{00000000-0005-0000-0000-0000F2030000}"/>
    <cellStyle name="Standaard 4 2 4 4 4 2" xfId="1188" xr:uid="{00000000-0005-0000-0000-0000F3030000}"/>
    <cellStyle name="Standaard 4 2 4 4 4 2 2" xfId="6696" xr:uid="{1CEAE3DC-B465-4554-85CB-83A0EF53A9B9}"/>
    <cellStyle name="Standaard 4 2 4 4 4 2 2 2" xfId="11362" xr:uid="{6E2D1CC5-D63F-45D6-BA35-8C7378C1FAE4}"/>
    <cellStyle name="Standaard 4 2 4 4 4 2 2 2 2" xfId="26871" xr:uid="{B9AB7282-B279-4190-9A96-4B1623F3110A}"/>
    <cellStyle name="Standaard 4 2 4 4 4 2 2 3" xfId="13657" xr:uid="{0AB467AD-3636-4E4A-B5A9-6CA82ABE10BD}"/>
    <cellStyle name="Standaard 4 2 4 4 4 2 2 3 2" xfId="26872" xr:uid="{63076A3D-B725-41F3-AE21-6A07FA42FAF6}"/>
    <cellStyle name="Standaard 4 2 4 4 4 2 2 4" xfId="18325" xr:uid="{53A18737-8B75-4178-B7C4-4B07E991DD80}"/>
    <cellStyle name="Standaard 4 2 4 4 4 2 2 5" xfId="26870" xr:uid="{84CC2740-8C60-4062-91ED-C096A754A4A9}"/>
    <cellStyle name="Standaard 4 2 4 4 4 2 3" xfId="9031" xr:uid="{2EB9ADB2-1D6C-4C6C-9934-E28446061988}"/>
    <cellStyle name="Standaard 4 2 4 4 4 2 3 2" xfId="26873" xr:uid="{19486474-CC6D-40BC-898A-69AF63390E0F}"/>
    <cellStyle name="Standaard 4 2 4 4 4 2 4" xfId="13656" xr:uid="{D9CF00CD-339D-40A3-90F0-09A2B44BFE9D}"/>
    <cellStyle name="Standaard 4 2 4 4 4 2 4 2" xfId="26874" xr:uid="{0F7D7657-5D54-4731-8B2F-4CC5591D4E17}"/>
    <cellStyle name="Standaard 4 2 4 4 4 2 5" xfId="18324" xr:uid="{A651C209-027A-4140-A401-DBC3A0184918}"/>
    <cellStyle name="Standaard 4 2 4 4 4 2 6" xfId="26869" xr:uid="{91E7BB4B-CE45-438B-BCFC-757BE38FCF98}"/>
    <cellStyle name="Standaard 4 2 4 4 4 2 7" xfId="4365" xr:uid="{1C993742-3930-4E52-9C68-5BD96E6EBE01}"/>
    <cellStyle name="Standaard 4 2 4 4 4 3" xfId="1972" xr:uid="{00000000-0005-0000-0000-0000F4030000}"/>
    <cellStyle name="Standaard 4 2 4 4 4 3 2" xfId="5919" xr:uid="{AD86F2E0-21B5-4F06-ABFD-FA2E2D5D4522}"/>
    <cellStyle name="Standaard 4 2 4 4 4 3 2 2" xfId="10585" xr:uid="{D90FD8D9-FA08-4D27-80CC-ADDB9835DE9D}"/>
    <cellStyle name="Standaard 4 2 4 4 4 3 2 2 2" xfId="26877" xr:uid="{D76F81B2-67DC-48B3-BE57-B03B15F51418}"/>
    <cellStyle name="Standaard 4 2 4 4 4 3 2 3" xfId="13659" xr:uid="{B618A16A-86A8-49BE-8508-D955D7AE1B20}"/>
    <cellStyle name="Standaard 4 2 4 4 4 3 2 3 2" xfId="26878" xr:uid="{133D32A8-85B3-477E-8D47-D11E3CA79402}"/>
    <cellStyle name="Standaard 4 2 4 4 4 3 2 4" xfId="18327" xr:uid="{9ABF39A9-4468-4146-9347-A0331E08DEEB}"/>
    <cellStyle name="Standaard 4 2 4 4 4 3 2 5" xfId="26876" xr:uid="{A4BF5F9B-C2B0-40DC-B114-22F93045B6E9}"/>
    <cellStyle name="Standaard 4 2 4 4 4 3 3" xfId="8254" xr:uid="{9506A7E5-DAF2-4B9A-905E-948E43F99D25}"/>
    <cellStyle name="Standaard 4 2 4 4 4 3 3 2" xfId="26879" xr:uid="{253DB5A6-3F7D-4F0E-9546-36822EEF7BFC}"/>
    <cellStyle name="Standaard 4 2 4 4 4 3 4" xfId="13658" xr:uid="{F11EE108-511D-42C1-900E-85A37AD713C3}"/>
    <cellStyle name="Standaard 4 2 4 4 4 3 4 2" xfId="26880" xr:uid="{8B47FF7D-7549-411E-AFDD-10268A7B9181}"/>
    <cellStyle name="Standaard 4 2 4 4 4 3 5" xfId="18326" xr:uid="{7B4B1E11-0A0E-4048-83C9-19234A7E0194}"/>
    <cellStyle name="Standaard 4 2 4 4 4 3 6" xfId="26875" xr:uid="{694BF589-F84A-4F08-B86B-F4EE6134D20F}"/>
    <cellStyle name="Standaard 4 2 4 4 4 3 7" xfId="3588" xr:uid="{9310AEF2-8DB1-4BEF-A7F7-CAC9E233C612}"/>
    <cellStyle name="Standaard 4 2 4 4 4 4" xfId="5142" xr:uid="{BCDDD08E-1AA9-4752-A031-57A0B866EEC4}"/>
    <cellStyle name="Standaard 4 2 4 4 4 4 2" xfId="9808" xr:uid="{DBED7331-8305-4F2C-B569-A7C01607334A}"/>
    <cellStyle name="Standaard 4 2 4 4 4 4 2 2" xfId="26882" xr:uid="{AAF21076-3E5E-4810-8BCE-A88802722E2E}"/>
    <cellStyle name="Standaard 4 2 4 4 4 4 3" xfId="13660" xr:uid="{C873C151-CE0B-44CA-9234-9C5BD4D7612A}"/>
    <cellStyle name="Standaard 4 2 4 4 4 4 3 2" xfId="26883" xr:uid="{F7071464-AFAE-4F34-87FF-126F3D8CC8B8}"/>
    <cellStyle name="Standaard 4 2 4 4 4 4 4" xfId="18328" xr:uid="{CF0267C3-96E6-4E5C-AF06-28A3F635D45B}"/>
    <cellStyle name="Standaard 4 2 4 4 4 4 5" xfId="26881" xr:uid="{57A46D26-036F-4BBF-8F57-A75370662B07}"/>
    <cellStyle name="Standaard 4 2 4 4 4 5" xfId="7477" xr:uid="{33707305-1BBD-4795-8C1B-937600F787F2}"/>
    <cellStyle name="Standaard 4 2 4 4 4 5 2" xfId="26884" xr:uid="{EE4162A3-3D62-4F46-BBEA-2DEE987C2995}"/>
    <cellStyle name="Standaard 4 2 4 4 4 6" xfId="13655" xr:uid="{C209F934-9FE7-4ED3-AE5D-73436BA4FAA0}"/>
    <cellStyle name="Standaard 4 2 4 4 4 6 2" xfId="26885" xr:uid="{E4C27F7A-4C71-4EEB-A46F-D4A2FFCA93E6}"/>
    <cellStyle name="Standaard 4 2 4 4 4 7" xfId="18323" xr:uid="{D6AB6BE9-C341-4601-888B-19DF6306CD6C}"/>
    <cellStyle name="Standaard 4 2 4 4 4 8" xfId="26868" xr:uid="{DEA603F3-408C-4E74-9ACC-DB63E56336FF}"/>
    <cellStyle name="Standaard 4 2 4 4 4 9" xfId="2808" xr:uid="{A646D40D-4C13-48E7-B83C-BDC8E882CC74}"/>
    <cellStyle name="Standaard 4 2 4 4 5" xfId="843" xr:uid="{00000000-0005-0000-0000-0000F5030000}"/>
    <cellStyle name="Standaard 4 2 4 4 5 2" xfId="6308" xr:uid="{974A5CDF-844A-486C-8A21-F3C0541E5582}"/>
    <cellStyle name="Standaard 4 2 4 4 5 2 2" xfId="10974" xr:uid="{B1567AC2-981C-4DAD-9310-05BE74605CC0}"/>
    <cellStyle name="Standaard 4 2 4 4 5 2 2 2" xfId="26888" xr:uid="{02C7E795-A851-48F4-8BD5-0554022139DB}"/>
    <cellStyle name="Standaard 4 2 4 4 5 2 3" xfId="13662" xr:uid="{4C6BD732-366E-4348-9C0F-5C2655E0AE7E}"/>
    <cellStyle name="Standaard 4 2 4 4 5 2 3 2" xfId="26889" xr:uid="{4D7BED83-B7CF-45EC-A0C9-E14181EE665B}"/>
    <cellStyle name="Standaard 4 2 4 4 5 2 4" xfId="18330" xr:uid="{5F84756D-ADD3-44EC-855B-AEF5FDC7087F}"/>
    <cellStyle name="Standaard 4 2 4 4 5 2 5" xfId="26887" xr:uid="{28790350-FAD5-463E-AC60-1B336D806283}"/>
    <cellStyle name="Standaard 4 2 4 4 5 3" xfId="8643" xr:uid="{7D345E32-D399-481E-859B-3DB83D22724F}"/>
    <cellStyle name="Standaard 4 2 4 4 5 3 2" xfId="26890" xr:uid="{6054F3FA-9640-4008-A01C-470F66F010CB}"/>
    <cellStyle name="Standaard 4 2 4 4 5 4" xfId="13661" xr:uid="{8764A378-8D4E-46F8-A3FE-A1CCC47CFD00}"/>
    <cellStyle name="Standaard 4 2 4 4 5 4 2" xfId="26891" xr:uid="{341527C0-D75E-450B-8ECF-E9AA6D30E903}"/>
    <cellStyle name="Standaard 4 2 4 4 5 5" xfId="18329" xr:uid="{7493CCAD-EC8B-4650-A4FA-D2B125A5E05C}"/>
    <cellStyle name="Standaard 4 2 4 4 5 6" xfId="26886" xr:uid="{A6517B0F-90DE-4D63-9472-E640D8D8A19F}"/>
    <cellStyle name="Standaard 4 2 4 4 5 7" xfId="3977" xr:uid="{39C64E75-1B8E-4DCA-8E4C-0164E77537FD}"/>
    <cellStyle name="Standaard 4 2 4 4 6" xfId="1627" xr:uid="{00000000-0005-0000-0000-0000F6030000}"/>
    <cellStyle name="Standaard 4 2 4 4 6 2" xfId="5531" xr:uid="{F921F987-0564-4ACD-9C37-C2313131A8F9}"/>
    <cellStyle name="Standaard 4 2 4 4 6 2 2" xfId="10197" xr:uid="{11083297-F974-4DEA-B51A-82D72CA5F995}"/>
    <cellStyle name="Standaard 4 2 4 4 6 2 2 2" xfId="26894" xr:uid="{5F7906F2-77E2-44D9-9FD8-524F17F5513D}"/>
    <cellStyle name="Standaard 4 2 4 4 6 2 3" xfId="13664" xr:uid="{E6F124FA-C0B9-4607-A17A-632F9A00FC73}"/>
    <cellStyle name="Standaard 4 2 4 4 6 2 3 2" xfId="26895" xr:uid="{BD44F374-E444-4B4E-BB52-7119F968374E}"/>
    <cellStyle name="Standaard 4 2 4 4 6 2 4" xfId="18332" xr:uid="{A1DD3F53-5CC6-4617-8DD4-B13E04D8B129}"/>
    <cellStyle name="Standaard 4 2 4 4 6 2 5" xfId="26893" xr:uid="{8A201473-A04C-4887-920B-C62E68C64B9A}"/>
    <cellStyle name="Standaard 4 2 4 4 6 3" xfId="7866" xr:uid="{139EA424-FDCC-443A-854D-5EDCF34AE10E}"/>
    <cellStyle name="Standaard 4 2 4 4 6 3 2" xfId="26896" xr:uid="{4DFFD1BB-043E-412F-98F6-26595EA11876}"/>
    <cellStyle name="Standaard 4 2 4 4 6 4" xfId="13663" xr:uid="{9779A776-9DE7-467F-ABEC-27CE2B1AD583}"/>
    <cellStyle name="Standaard 4 2 4 4 6 4 2" xfId="26897" xr:uid="{66EB83CD-D208-4C98-9658-001B1AB58575}"/>
    <cellStyle name="Standaard 4 2 4 4 6 5" xfId="18331" xr:uid="{006C5145-EEC8-4AEB-8854-13732DB141E7}"/>
    <cellStyle name="Standaard 4 2 4 4 6 6" xfId="26892" xr:uid="{DEBBAF0C-2241-4CCF-ADDE-9AC31B25AD86}"/>
    <cellStyle name="Standaard 4 2 4 4 6 7" xfId="3200" xr:uid="{2CA830F6-C45D-4611-A8A8-AB0F33621D43}"/>
    <cellStyle name="Standaard 4 2 4 4 7" xfId="4754" xr:uid="{74B6DB4F-F740-4A18-B1BF-45442E1B188F}"/>
    <cellStyle name="Standaard 4 2 4 4 7 2" xfId="9420" xr:uid="{C78502F5-212E-4A5A-9FB1-FFF6C8E155AD}"/>
    <cellStyle name="Standaard 4 2 4 4 7 2 2" xfId="26899" xr:uid="{35919B8F-A3F8-4EEA-87BB-3E49C0DCB9CC}"/>
    <cellStyle name="Standaard 4 2 4 4 7 3" xfId="13665" xr:uid="{315142C3-70F3-43BB-9A16-00CD6EB3FDBB}"/>
    <cellStyle name="Standaard 4 2 4 4 7 3 2" xfId="26900" xr:uid="{4F68ADCF-787F-4633-B5A7-04844B5A35C3}"/>
    <cellStyle name="Standaard 4 2 4 4 7 4" xfId="18333" xr:uid="{CCE0A347-683E-4B92-90FD-A635126BEAE2}"/>
    <cellStyle name="Standaard 4 2 4 4 7 5" xfId="26898" xr:uid="{5B308938-815A-4169-8618-97AD7DE8278E}"/>
    <cellStyle name="Standaard 4 2 4 4 8" xfId="7074" xr:uid="{003E734B-3A4E-410E-B0F4-2606CB0ADEB8}"/>
    <cellStyle name="Standaard 4 2 4 4 8 2" xfId="26901" xr:uid="{5DB354B3-8D3B-481C-B8B3-1D75446F7308}"/>
    <cellStyle name="Standaard 4 2 4 4 9" xfId="13618" xr:uid="{E0CCFADF-1B60-4DD0-8590-2EA1A9DC2E87}"/>
    <cellStyle name="Standaard 4 2 4 4 9 2" xfId="26902" xr:uid="{DACD0A21-6FCB-4E2F-8F4F-B0BFF1A5A6BE}"/>
    <cellStyle name="Standaard 4 2 4 5" xfId="401" xr:uid="{00000000-0005-0000-0000-0000F7030000}"/>
    <cellStyle name="Standaard 4 2 4 5 10" xfId="26903" xr:uid="{7143544F-B8F9-46A2-AF8A-C830018133D8}"/>
    <cellStyle name="Standaard 4 2 4 5 11" xfId="2485" xr:uid="{43F88739-E644-40AF-98C0-3D02D89A2779}"/>
    <cellStyle name="Standaard 4 2 4 5 2" xfId="402" xr:uid="{00000000-0005-0000-0000-0000F8030000}"/>
    <cellStyle name="Standaard 4 2 4 5 2 10" xfId="2679" xr:uid="{EEF1647A-59C7-46D1-A57F-33186F81A891}"/>
    <cellStyle name="Standaard 4 2 4 5 2 2" xfId="403" xr:uid="{00000000-0005-0000-0000-0000F9030000}"/>
    <cellStyle name="Standaard 4 2 4 5 2 2 2" xfId="1191" xr:uid="{00000000-0005-0000-0000-0000FA030000}"/>
    <cellStyle name="Standaard 4 2 4 5 2 2 2 2" xfId="6955" xr:uid="{DCA36152-FD77-4991-9D26-54784E54E178}"/>
    <cellStyle name="Standaard 4 2 4 5 2 2 2 2 2" xfId="11621" xr:uid="{E6765EF1-33B2-4366-A4C7-96F193EC926B}"/>
    <cellStyle name="Standaard 4 2 4 5 2 2 2 2 2 2" xfId="26908" xr:uid="{17D3E181-7EA8-4881-997D-C506F1EC11BA}"/>
    <cellStyle name="Standaard 4 2 4 5 2 2 2 2 3" xfId="13670" xr:uid="{FD541F99-57F4-4C59-99FC-BFD5D3B58C28}"/>
    <cellStyle name="Standaard 4 2 4 5 2 2 2 2 3 2" xfId="26909" xr:uid="{FB3D619C-991C-4C78-A7C5-577DE63227BD}"/>
    <cellStyle name="Standaard 4 2 4 5 2 2 2 2 4" xfId="18338" xr:uid="{7D830BC2-5468-4CA6-8D66-241B54A7E53F}"/>
    <cellStyle name="Standaard 4 2 4 5 2 2 2 2 5" xfId="26907" xr:uid="{6219E1E9-7F50-4BBF-A620-065D29C44BD9}"/>
    <cellStyle name="Standaard 4 2 4 5 2 2 2 3" xfId="9290" xr:uid="{E357A8F0-70BC-4BD7-BAB9-92EB38A7ECFD}"/>
    <cellStyle name="Standaard 4 2 4 5 2 2 2 3 2" xfId="26910" xr:uid="{E490ECF2-8153-49D2-83C4-DEE99F17AE99}"/>
    <cellStyle name="Standaard 4 2 4 5 2 2 2 4" xfId="13669" xr:uid="{B8F1CE77-D7C7-4CB7-9F2E-CC6DDF6361D3}"/>
    <cellStyle name="Standaard 4 2 4 5 2 2 2 4 2" xfId="26911" xr:uid="{8DDB8FD0-F51B-4E4C-9F2A-3A6BF482681A}"/>
    <cellStyle name="Standaard 4 2 4 5 2 2 2 5" xfId="18337" xr:uid="{2F565D4C-F132-494D-99B1-EB6750E140B7}"/>
    <cellStyle name="Standaard 4 2 4 5 2 2 2 6" xfId="26906" xr:uid="{1ABCFC6D-0A06-49AA-B91F-9599F754F235}"/>
    <cellStyle name="Standaard 4 2 4 5 2 2 2 7" xfId="4624" xr:uid="{B1488159-5AF2-4AE6-BCEA-A1EF55E7C5F8}"/>
    <cellStyle name="Standaard 4 2 4 5 2 2 3" xfId="1975" xr:uid="{00000000-0005-0000-0000-0000FB030000}"/>
    <cellStyle name="Standaard 4 2 4 5 2 2 3 2" xfId="6178" xr:uid="{0CF4711D-64FE-439B-9028-FEAF709D7664}"/>
    <cellStyle name="Standaard 4 2 4 5 2 2 3 2 2" xfId="10844" xr:uid="{E8DF986E-391B-4B39-B30C-89055CE85DB1}"/>
    <cellStyle name="Standaard 4 2 4 5 2 2 3 2 2 2" xfId="26914" xr:uid="{EC0B7B62-766B-4B14-9E91-74EE30E723ED}"/>
    <cellStyle name="Standaard 4 2 4 5 2 2 3 2 3" xfId="13672" xr:uid="{B34029D8-6453-48FA-BA58-418EFA33008D}"/>
    <cellStyle name="Standaard 4 2 4 5 2 2 3 2 3 2" xfId="26915" xr:uid="{D778AC3E-BBC0-4CF0-A01C-EFCCB3548956}"/>
    <cellStyle name="Standaard 4 2 4 5 2 2 3 2 4" xfId="18340" xr:uid="{B4A826B4-5E08-4868-8663-90B31516F2AD}"/>
    <cellStyle name="Standaard 4 2 4 5 2 2 3 2 5" xfId="26913" xr:uid="{3B14DD24-F27E-4A6E-9792-85A4C0A690CC}"/>
    <cellStyle name="Standaard 4 2 4 5 2 2 3 3" xfId="8513" xr:uid="{E1D7D690-0837-4628-9903-95079FEF164D}"/>
    <cellStyle name="Standaard 4 2 4 5 2 2 3 3 2" xfId="26916" xr:uid="{BBB09690-888B-419B-9ACA-E6E4AE1B1DB7}"/>
    <cellStyle name="Standaard 4 2 4 5 2 2 3 4" xfId="13671" xr:uid="{480A5E1C-F45A-450C-B181-FCE101031D6E}"/>
    <cellStyle name="Standaard 4 2 4 5 2 2 3 4 2" xfId="26917" xr:uid="{8467CA84-E0A0-4F7E-906A-DF830620668F}"/>
    <cellStyle name="Standaard 4 2 4 5 2 2 3 5" xfId="18339" xr:uid="{1757D030-5F6F-4504-A9DC-A9C453496D01}"/>
    <cellStyle name="Standaard 4 2 4 5 2 2 3 6" xfId="26912" xr:uid="{3F0E6DE7-F441-442A-B4EE-058E7AD59BF6}"/>
    <cellStyle name="Standaard 4 2 4 5 2 2 3 7" xfId="3847" xr:uid="{8D3BD755-A98C-4719-A0C9-DC22CC677FA3}"/>
    <cellStyle name="Standaard 4 2 4 5 2 2 4" xfId="5401" xr:uid="{C036776E-61B2-4C28-9404-526239827BB1}"/>
    <cellStyle name="Standaard 4 2 4 5 2 2 4 2" xfId="10067" xr:uid="{02290CEE-EC64-4924-96AE-BFB8DBB14BC2}"/>
    <cellStyle name="Standaard 4 2 4 5 2 2 4 2 2" xfId="26919" xr:uid="{2AC81DB5-89FB-4A55-9687-E430DB263075}"/>
    <cellStyle name="Standaard 4 2 4 5 2 2 4 3" xfId="13673" xr:uid="{2D9901BD-CB8A-4C08-9682-684CDC9C639E}"/>
    <cellStyle name="Standaard 4 2 4 5 2 2 4 3 2" xfId="26920" xr:uid="{D1299BF7-C52A-4343-9D60-3668EA070D95}"/>
    <cellStyle name="Standaard 4 2 4 5 2 2 4 4" xfId="18341" xr:uid="{57043353-516B-4350-B601-76C68FB8D769}"/>
    <cellStyle name="Standaard 4 2 4 5 2 2 4 5" xfId="26918" xr:uid="{B212A123-40EA-4032-ABA2-7D3484DE2971}"/>
    <cellStyle name="Standaard 4 2 4 5 2 2 5" xfId="7736" xr:uid="{CAD02BB1-37C1-4A64-A7AA-EB774F272B58}"/>
    <cellStyle name="Standaard 4 2 4 5 2 2 5 2" xfId="26921" xr:uid="{27D7D813-507C-49B0-A020-2F9230FFE0DE}"/>
    <cellStyle name="Standaard 4 2 4 5 2 2 6" xfId="13668" xr:uid="{7CF4FCD9-E707-4D6A-8BE8-E32AEDF43752}"/>
    <cellStyle name="Standaard 4 2 4 5 2 2 6 2" xfId="26922" xr:uid="{CABDA85B-7BE6-4A51-9707-41A8AC567A2B}"/>
    <cellStyle name="Standaard 4 2 4 5 2 2 7" xfId="18336" xr:uid="{3C1B6D96-2B3F-437A-BC51-62D4B2C1A33E}"/>
    <cellStyle name="Standaard 4 2 4 5 2 2 8" xfId="26905" xr:uid="{3E06CA15-43B4-4D34-8CF4-2CAE425594B3}"/>
    <cellStyle name="Standaard 4 2 4 5 2 2 9" xfId="3067" xr:uid="{5F79EE88-598F-4B28-83B0-CAE0BA1CF4C6}"/>
    <cellStyle name="Standaard 4 2 4 5 2 3" xfId="1190" xr:uid="{00000000-0005-0000-0000-0000FC030000}"/>
    <cellStyle name="Standaard 4 2 4 5 2 3 2" xfId="6567" xr:uid="{3377EC74-F864-4D6E-B170-220AC9FE5C2A}"/>
    <cellStyle name="Standaard 4 2 4 5 2 3 2 2" xfId="11233" xr:uid="{237FF7A7-5F40-4C77-87E8-B50068F9980B}"/>
    <cellStyle name="Standaard 4 2 4 5 2 3 2 2 2" xfId="26925" xr:uid="{8FFAF4CF-0927-47F0-A55F-6A613654D796}"/>
    <cellStyle name="Standaard 4 2 4 5 2 3 2 3" xfId="13675" xr:uid="{63B4E253-EAF3-4036-A239-664C1AC1D1F5}"/>
    <cellStyle name="Standaard 4 2 4 5 2 3 2 3 2" xfId="26926" xr:uid="{9EB9D677-BC36-4628-902F-D0C982A892EB}"/>
    <cellStyle name="Standaard 4 2 4 5 2 3 2 4" xfId="18343" xr:uid="{03784319-47FC-461A-912C-FC46DE7E07EA}"/>
    <cellStyle name="Standaard 4 2 4 5 2 3 2 5" xfId="26924" xr:uid="{9EA0B2C5-EA58-4866-A39B-B698E7ECFE87}"/>
    <cellStyle name="Standaard 4 2 4 5 2 3 3" xfId="8902" xr:uid="{6D6C2982-A12F-46E0-8DB2-A10E55C78DC1}"/>
    <cellStyle name="Standaard 4 2 4 5 2 3 3 2" xfId="26927" xr:uid="{9734D92C-A807-4DC7-B9AB-E91DD6C77673}"/>
    <cellStyle name="Standaard 4 2 4 5 2 3 4" xfId="13674" xr:uid="{3385AF0F-8580-4AB5-9EEE-E4D092F9737B}"/>
    <cellStyle name="Standaard 4 2 4 5 2 3 4 2" xfId="26928" xr:uid="{7C0C3CDE-E803-401B-A66C-D07A7CEBA3D4}"/>
    <cellStyle name="Standaard 4 2 4 5 2 3 5" xfId="18342" xr:uid="{5A9BC9F1-325C-49A0-9B93-DC5A32E56905}"/>
    <cellStyle name="Standaard 4 2 4 5 2 3 6" xfId="26923" xr:uid="{205A4C7A-60D0-4A1F-8289-7256BE67C864}"/>
    <cellStyle name="Standaard 4 2 4 5 2 3 7" xfId="4236" xr:uid="{06CEAE89-C61A-400D-AAD4-52D74B939F1F}"/>
    <cellStyle name="Standaard 4 2 4 5 2 4" xfId="1974" xr:uid="{00000000-0005-0000-0000-0000FD030000}"/>
    <cellStyle name="Standaard 4 2 4 5 2 4 2" xfId="5790" xr:uid="{7EDD6465-68A9-4621-8852-00366A98CB57}"/>
    <cellStyle name="Standaard 4 2 4 5 2 4 2 2" xfId="10456" xr:uid="{778E2929-86D3-4363-A9BE-F5E541E67CCB}"/>
    <cellStyle name="Standaard 4 2 4 5 2 4 2 2 2" xfId="26931" xr:uid="{8153B642-4342-40F9-9EDD-F18EC8AB9CEF}"/>
    <cellStyle name="Standaard 4 2 4 5 2 4 2 3" xfId="13677" xr:uid="{27568597-F180-42A4-83DF-D5EA83FD17C0}"/>
    <cellStyle name="Standaard 4 2 4 5 2 4 2 3 2" xfId="26932" xr:uid="{F20A9610-A108-4E03-8C08-B93AA1F46FF5}"/>
    <cellStyle name="Standaard 4 2 4 5 2 4 2 4" xfId="18345" xr:uid="{5A24F2A3-607F-493C-9A92-800FB80C889F}"/>
    <cellStyle name="Standaard 4 2 4 5 2 4 2 5" xfId="26930" xr:uid="{B3AA2320-10B0-485A-B174-FD06C73F58A4}"/>
    <cellStyle name="Standaard 4 2 4 5 2 4 3" xfId="8125" xr:uid="{F7C1D90A-E3D0-4303-97BC-E6315B2AA4E3}"/>
    <cellStyle name="Standaard 4 2 4 5 2 4 3 2" xfId="26933" xr:uid="{4FC1D505-7D55-420A-96F8-A597DD045958}"/>
    <cellStyle name="Standaard 4 2 4 5 2 4 4" xfId="13676" xr:uid="{E64D6D8C-A413-4714-90E1-FDFD600BEAC4}"/>
    <cellStyle name="Standaard 4 2 4 5 2 4 4 2" xfId="26934" xr:uid="{687FB94E-47A1-46F8-847A-6EF42A94E9F5}"/>
    <cellStyle name="Standaard 4 2 4 5 2 4 5" xfId="18344" xr:uid="{C07440F3-0381-4F47-BA2E-15F18BD69900}"/>
    <cellStyle name="Standaard 4 2 4 5 2 4 6" xfId="26929" xr:uid="{D159C472-E233-4CD2-ABFC-1259444F1D9A}"/>
    <cellStyle name="Standaard 4 2 4 5 2 4 7" xfId="3459" xr:uid="{BFA76438-E7B7-4EA2-8484-BD51964E521E}"/>
    <cellStyle name="Standaard 4 2 4 5 2 5" xfId="5013" xr:uid="{52A34E30-7883-4031-AD0B-A1A71893629E}"/>
    <cellStyle name="Standaard 4 2 4 5 2 5 2" xfId="9679" xr:uid="{D51FAE22-8535-4847-AB75-7083761DE762}"/>
    <cellStyle name="Standaard 4 2 4 5 2 5 2 2" xfId="26936" xr:uid="{9B225BA7-2B51-4F39-B333-F7E798EC2BD0}"/>
    <cellStyle name="Standaard 4 2 4 5 2 5 3" xfId="13678" xr:uid="{191C25C6-1BBB-4EC7-A24E-E0A1DC928BF2}"/>
    <cellStyle name="Standaard 4 2 4 5 2 5 3 2" xfId="26937" xr:uid="{09E23867-ADA5-45F5-826A-618DFCE4E373}"/>
    <cellStyle name="Standaard 4 2 4 5 2 5 4" xfId="18346" xr:uid="{DB46B575-53FC-4B83-AAE3-C5FA357D7B67}"/>
    <cellStyle name="Standaard 4 2 4 5 2 5 5" xfId="26935" xr:uid="{C6C68633-3727-40D2-BEEB-7945DC3D83B9}"/>
    <cellStyle name="Standaard 4 2 4 5 2 6" xfId="7348" xr:uid="{235BE338-8D77-40C0-B295-1F6DA7DFD117}"/>
    <cellStyle name="Standaard 4 2 4 5 2 6 2" xfId="26938" xr:uid="{F36FE4D0-5C42-4E8D-A4A4-0ABA7E306619}"/>
    <cellStyle name="Standaard 4 2 4 5 2 7" xfId="13667" xr:uid="{501ADDA1-BC76-4E8F-A634-6B8806339F48}"/>
    <cellStyle name="Standaard 4 2 4 5 2 7 2" xfId="26939" xr:uid="{77072ADE-CCF1-4166-AD9A-3C6544F17567}"/>
    <cellStyle name="Standaard 4 2 4 5 2 8" xfId="18335" xr:uid="{83C579DB-0805-4E8F-AC75-EAADDCAE1402}"/>
    <cellStyle name="Standaard 4 2 4 5 2 9" xfId="26904" xr:uid="{350B6671-E115-482C-BB73-E9D6A1C61DD4}"/>
    <cellStyle name="Standaard 4 2 4 5 3" xfId="404" xr:uid="{00000000-0005-0000-0000-0000FE030000}"/>
    <cellStyle name="Standaard 4 2 4 5 3 2" xfId="1192" xr:uid="{00000000-0005-0000-0000-0000FF030000}"/>
    <cellStyle name="Standaard 4 2 4 5 3 2 2" xfId="6761" xr:uid="{E92EDD28-674A-48DA-9BDE-285169068882}"/>
    <cellStyle name="Standaard 4 2 4 5 3 2 2 2" xfId="11427" xr:uid="{5B06C5F7-7A81-42A5-A5B9-D76DEEF63892}"/>
    <cellStyle name="Standaard 4 2 4 5 3 2 2 2 2" xfId="26943" xr:uid="{FC19891B-5DC2-4130-B0FC-AFA51406E299}"/>
    <cellStyle name="Standaard 4 2 4 5 3 2 2 3" xfId="13681" xr:uid="{28D6CECD-FCA7-4BF3-B702-41B79C21C349}"/>
    <cellStyle name="Standaard 4 2 4 5 3 2 2 3 2" xfId="26944" xr:uid="{D5ED41AD-7BD4-4693-8988-DBB54302F452}"/>
    <cellStyle name="Standaard 4 2 4 5 3 2 2 4" xfId="18349" xr:uid="{665E2F5A-5F89-4D0B-805F-83D740B49C55}"/>
    <cellStyle name="Standaard 4 2 4 5 3 2 2 5" xfId="26942" xr:uid="{93852C91-6DF0-4C98-9D02-12E52517A139}"/>
    <cellStyle name="Standaard 4 2 4 5 3 2 3" xfId="9096" xr:uid="{DA8E89B9-C0EC-4C0E-8D5B-A45591A21875}"/>
    <cellStyle name="Standaard 4 2 4 5 3 2 3 2" xfId="26945" xr:uid="{7B191AEA-2149-4929-8304-7790EB09827A}"/>
    <cellStyle name="Standaard 4 2 4 5 3 2 4" xfId="13680" xr:uid="{295C2FAB-6ED8-42C7-96AB-0BAD7D7BD9B7}"/>
    <cellStyle name="Standaard 4 2 4 5 3 2 4 2" xfId="26946" xr:uid="{FFABC819-3704-452E-AAF9-903677621787}"/>
    <cellStyle name="Standaard 4 2 4 5 3 2 5" xfId="18348" xr:uid="{7AFA1B90-2B6D-4031-9D58-0B38CEB03A6F}"/>
    <cellStyle name="Standaard 4 2 4 5 3 2 6" xfId="26941" xr:uid="{D69C8A33-B14B-42C0-9F17-3782C70C724E}"/>
    <cellStyle name="Standaard 4 2 4 5 3 2 7" xfId="4430" xr:uid="{F91BFC70-BC54-445F-BED1-5FB982DC22C2}"/>
    <cellStyle name="Standaard 4 2 4 5 3 3" xfId="1976" xr:uid="{00000000-0005-0000-0000-000000040000}"/>
    <cellStyle name="Standaard 4 2 4 5 3 3 2" xfId="5984" xr:uid="{6393AA03-E32B-40EC-8C37-555642996A9B}"/>
    <cellStyle name="Standaard 4 2 4 5 3 3 2 2" xfId="10650" xr:uid="{5FDBC83D-D15B-4A2F-B7C4-B6B75323C3CC}"/>
    <cellStyle name="Standaard 4 2 4 5 3 3 2 2 2" xfId="26949" xr:uid="{314F56EC-3051-4FBF-B006-3B2A5D1B92D7}"/>
    <cellStyle name="Standaard 4 2 4 5 3 3 2 3" xfId="13683" xr:uid="{180C1F79-1C17-4C6F-9B17-60B5EF89EA64}"/>
    <cellStyle name="Standaard 4 2 4 5 3 3 2 3 2" xfId="26950" xr:uid="{F29345A9-B62D-451E-9C20-74441CF48AFF}"/>
    <cellStyle name="Standaard 4 2 4 5 3 3 2 4" xfId="18351" xr:uid="{3B16D54A-FE0D-4138-AED2-AC7BB9EE7A89}"/>
    <cellStyle name="Standaard 4 2 4 5 3 3 2 5" xfId="26948" xr:uid="{632FF634-A045-4C9C-B936-FADE34F4F140}"/>
    <cellStyle name="Standaard 4 2 4 5 3 3 3" xfId="8319" xr:uid="{B16776AF-0E19-45B5-9AD1-36AD46CA8122}"/>
    <cellStyle name="Standaard 4 2 4 5 3 3 3 2" xfId="26951" xr:uid="{FDE392E2-6DE9-44CB-8568-F0BD5530DAB4}"/>
    <cellStyle name="Standaard 4 2 4 5 3 3 4" xfId="13682" xr:uid="{1A68DE91-1C27-4C6B-A104-F80FFEF780CC}"/>
    <cellStyle name="Standaard 4 2 4 5 3 3 4 2" xfId="26952" xr:uid="{974F1451-4D1C-4C2C-8B8A-368EBA116809}"/>
    <cellStyle name="Standaard 4 2 4 5 3 3 5" xfId="18350" xr:uid="{A7E5247C-0363-4196-A1E4-48826A17F3DE}"/>
    <cellStyle name="Standaard 4 2 4 5 3 3 6" xfId="26947" xr:uid="{DBDA4B51-8338-4BAC-BD5A-B1E7FAB98B2A}"/>
    <cellStyle name="Standaard 4 2 4 5 3 3 7" xfId="3653" xr:uid="{1D1089A3-DB8D-4F8F-B817-C7A0E4A45CCB}"/>
    <cellStyle name="Standaard 4 2 4 5 3 4" xfId="5207" xr:uid="{F8CF480C-7549-46C9-9EC7-208A34B69A99}"/>
    <cellStyle name="Standaard 4 2 4 5 3 4 2" xfId="9873" xr:uid="{286F612F-475D-4627-A7B8-9EE147128993}"/>
    <cellStyle name="Standaard 4 2 4 5 3 4 2 2" xfId="26954" xr:uid="{C38AB11B-4DDD-49C9-838B-913EE03C6398}"/>
    <cellStyle name="Standaard 4 2 4 5 3 4 3" xfId="13684" xr:uid="{3F9D31FD-8953-40BD-9A60-53A54FB5551A}"/>
    <cellStyle name="Standaard 4 2 4 5 3 4 3 2" xfId="26955" xr:uid="{7E196600-5231-49BC-B57A-E155C79FBDBF}"/>
    <cellStyle name="Standaard 4 2 4 5 3 4 4" xfId="18352" xr:uid="{265FF223-9449-4535-8211-1C12AFDD51A4}"/>
    <cellStyle name="Standaard 4 2 4 5 3 4 5" xfId="26953" xr:uid="{4442E910-5824-456C-B56D-1CEA318A098B}"/>
    <cellStyle name="Standaard 4 2 4 5 3 5" xfId="7542" xr:uid="{8D5DA238-CF98-495E-A48D-80AD52912667}"/>
    <cellStyle name="Standaard 4 2 4 5 3 5 2" xfId="26956" xr:uid="{3D8F83DB-1263-4910-95D0-F45AA66E434D}"/>
    <cellStyle name="Standaard 4 2 4 5 3 6" xfId="13679" xr:uid="{025DCC50-407B-4B28-A265-9A5CC79A069A}"/>
    <cellStyle name="Standaard 4 2 4 5 3 6 2" xfId="26957" xr:uid="{FDC4BA3D-FA19-46A0-8692-399B85117008}"/>
    <cellStyle name="Standaard 4 2 4 5 3 7" xfId="18347" xr:uid="{B298992C-98A3-421D-8616-F56B107B0287}"/>
    <cellStyle name="Standaard 4 2 4 5 3 8" xfId="26940" xr:uid="{C8FDC96D-D1A6-4E0D-862C-74402EF9EDB9}"/>
    <cellStyle name="Standaard 4 2 4 5 3 9" xfId="2873" xr:uid="{F9C4FDBA-9990-471C-A3C4-695973532CC0}"/>
    <cellStyle name="Standaard 4 2 4 5 4" xfId="1189" xr:uid="{00000000-0005-0000-0000-000001040000}"/>
    <cellStyle name="Standaard 4 2 4 5 4 2" xfId="6373" xr:uid="{64CFA9FB-9D40-48C1-9F6A-8B18D09EB75C}"/>
    <cellStyle name="Standaard 4 2 4 5 4 2 2" xfId="11039" xr:uid="{EE362DE1-4462-47C9-8846-FF2B9F696534}"/>
    <cellStyle name="Standaard 4 2 4 5 4 2 2 2" xfId="26960" xr:uid="{B9B50209-1614-4431-9DAA-B4C9156C9B64}"/>
    <cellStyle name="Standaard 4 2 4 5 4 2 3" xfId="13686" xr:uid="{D532D1B6-1B5C-47C3-80B6-8CDAF20E5AD2}"/>
    <cellStyle name="Standaard 4 2 4 5 4 2 3 2" xfId="26961" xr:uid="{C3DDD668-C9C4-40AA-BAA3-5465FD8E5666}"/>
    <cellStyle name="Standaard 4 2 4 5 4 2 4" xfId="18354" xr:uid="{1DF50B04-226A-421A-800E-569C15E222A1}"/>
    <cellStyle name="Standaard 4 2 4 5 4 2 5" xfId="26959" xr:uid="{069A04F0-1473-4241-B9BB-921D197D584E}"/>
    <cellStyle name="Standaard 4 2 4 5 4 3" xfId="8708" xr:uid="{4F79D66A-E47A-4C06-A58E-68D78BE53EA0}"/>
    <cellStyle name="Standaard 4 2 4 5 4 3 2" xfId="26962" xr:uid="{5E8A0391-BD13-4153-BF6B-562B74BD9830}"/>
    <cellStyle name="Standaard 4 2 4 5 4 4" xfId="13685" xr:uid="{AC6ED525-4B0F-4EED-AD0C-AF2D3B01A9E4}"/>
    <cellStyle name="Standaard 4 2 4 5 4 4 2" xfId="26963" xr:uid="{17EBE718-10F4-46FF-BE2D-308186CCD358}"/>
    <cellStyle name="Standaard 4 2 4 5 4 5" xfId="18353" xr:uid="{D31134DD-21E3-493F-9485-5708C748D154}"/>
    <cellStyle name="Standaard 4 2 4 5 4 6" xfId="26958" xr:uid="{999A75C2-1D2A-482F-8D08-83DA28583B1F}"/>
    <cellStyle name="Standaard 4 2 4 5 4 7" xfId="4042" xr:uid="{5CAC113A-8127-47E4-B832-1FEE94B1C898}"/>
    <cellStyle name="Standaard 4 2 4 5 5" xfId="1973" xr:uid="{00000000-0005-0000-0000-000002040000}"/>
    <cellStyle name="Standaard 4 2 4 5 5 2" xfId="5596" xr:uid="{9B3B72F5-DA31-4BF1-A2EC-A2894CD381AE}"/>
    <cellStyle name="Standaard 4 2 4 5 5 2 2" xfId="10262" xr:uid="{090EE9A8-93B6-423D-9518-9E90DDB3E007}"/>
    <cellStyle name="Standaard 4 2 4 5 5 2 2 2" xfId="26966" xr:uid="{18D202DC-AE16-4775-AF7C-9A943A2C4450}"/>
    <cellStyle name="Standaard 4 2 4 5 5 2 3" xfId="13688" xr:uid="{998E64CF-01AC-47A4-9293-E03984F3E479}"/>
    <cellStyle name="Standaard 4 2 4 5 5 2 3 2" xfId="26967" xr:uid="{31288EA5-F9A5-497B-869F-D8CDF74FDB3D}"/>
    <cellStyle name="Standaard 4 2 4 5 5 2 4" xfId="18356" xr:uid="{1FE47F47-CBF3-4C1E-9C3C-46E2F5BB5233}"/>
    <cellStyle name="Standaard 4 2 4 5 5 2 5" xfId="26965" xr:uid="{F84D40DA-907E-4A0A-B54B-86B443D383A7}"/>
    <cellStyle name="Standaard 4 2 4 5 5 3" xfId="7931" xr:uid="{9D71E0B9-C2E5-4E65-905C-0A827B9BB474}"/>
    <cellStyle name="Standaard 4 2 4 5 5 3 2" xfId="26968" xr:uid="{6FE51FDF-47D5-48EC-8EC5-9E9C0324543F}"/>
    <cellStyle name="Standaard 4 2 4 5 5 4" xfId="13687" xr:uid="{EF3A39F8-1816-41C4-878A-2460759E6128}"/>
    <cellStyle name="Standaard 4 2 4 5 5 4 2" xfId="26969" xr:uid="{DBF0BB3B-6CBF-42FE-9C09-3799850D6087}"/>
    <cellStyle name="Standaard 4 2 4 5 5 5" xfId="18355" xr:uid="{E1DE9A3A-B3FB-4C29-9564-77915961E044}"/>
    <cellStyle name="Standaard 4 2 4 5 5 6" xfId="26964" xr:uid="{C015DEF0-FA81-49D4-AB1F-DC43CE19AEFD}"/>
    <cellStyle name="Standaard 4 2 4 5 5 7" xfId="3265" xr:uid="{06BDECAF-970D-4184-B4B8-AF4601D58B4F}"/>
    <cellStyle name="Standaard 4 2 4 5 6" xfId="4819" xr:uid="{0323160A-B875-4098-9544-3295856FE65D}"/>
    <cellStyle name="Standaard 4 2 4 5 6 2" xfId="9485" xr:uid="{E0D34A02-B5A0-4C42-AD42-325954F20D9F}"/>
    <cellStyle name="Standaard 4 2 4 5 6 2 2" xfId="26971" xr:uid="{5D684AF7-0622-47CA-BA76-36D46E5D2415}"/>
    <cellStyle name="Standaard 4 2 4 5 6 3" xfId="13689" xr:uid="{609AC244-2317-445F-9A64-44B8ACFC4453}"/>
    <cellStyle name="Standaard 4 2 4 5 6 3 2" xfId="26972" xr:uid="{4110ED1A-999E-4832-AFBE-01F8F666B637}"/>
    <cellStyle name="Standaard 4 2 4 5 6 4" xfId="18357" xr:uid="{CF54E4AE-5296-4700-B5F9-1BB9DD7807E5}"/>
    <cellStyle name="Standaard 4 2 4 5 6 5" xfId="26970" xr:uid="{C2761DC0-DB66-4713-AA85-E0B48AA55556}"/>
    <cellStyle name="Standaard 4 2 4 5 7" xfId="7154" xr:uid="{1387CE97-DABD-4558-AC08-B4814BE267A5}"/>
    <cellStyle name="Standaard 4 2 4 5 7 2" xfId="26973" xr:uid="{2B1D23B4-14AF-4097-AB48-4118C6565818}"/>
    <cellStyle name="Standaard 4 2 4 5 8" xfId="13666" xr:uid="{503D37FE-A2D7-40CC-A257-7767212EA1F2}"/>
    <cellStyle name="Standaard 4 2 4 5 8 2" xfId="26974" xr:uid="{FEFB36DC-4231-446E-A211-AC0ABE6C28A2}"/>
    <cellStyle name="Standaard 4 2 4 5 9" xfId="18334" xr:uid="{3B31B4A9-BE02-4A8F-B15F-FBD0F14AA739}"/>
    <cellStyle name="Standaard 4 2 4 6" xfId="405" xr:uid="{00000000-0005-0000-0000-000003040000}"/>
    <cellStyle name="Standaard 4 2 4 6 10" xfId="2611" xr:uid="{45C1982E-02E3-469A-B79C-910AA9508523}"/>
    <cellStyle name="Standaard 4 2 4 6 2" xfId="406" xr:uid="{00000000-0005-0000-0000-000004040000}"/>
    <cellStyle name="Standaard 4 2 4 6 2 2" xfId="1194" xr:uid="{00000000-0005-0000-0000-000005040000}"/>
    <cellStyle name="Standaard 4 2 4 6 2 2 2" xfId="6887" xr:uid="{03FA067C-DD2E-4796-9D1A-F79E71A019C1}"/>
    <cellStyle name="Standaard 4 2 4 6 2 2 2 2" xfId="11553" xr:uid="{6B68D437-7618-4AFC-94A4-3394949B89BF}"/>
    <cellStyle name="Standaard 4 2 4 6 2 2 2 2 2" xfId="26979" xr:uid="{A927794A-4DF4-4856-B31C-8A38ACF3EBDC}"/>
    <cellStyle name="Standaard 4 2 4 6 2 2 2 3" xfId="13693" xr:uid="{DF9BF152-AD85-4BD0-8487-E6A6CE4452AC}"/>
    <cellStyle name="Standaard 4 2 4 6 2 2 2 3 2" xfId="26980" xr:uid="{D583ACB0-97C2-44C0-8673-5746AFFDBA64}"/>
    <cellStyle name="Standaard 4 2 4 6 2 2 2 4" xfId="18361" xr:uid="{D1C1103E-CEB1-4170-A10A-AB001A46FEF6}"/>
    <cellStyle name="Standaard 4 2 4 6 2 2 2 5" xfId="26978" xr:uid="{8AA5EA82-09D3-4535-AF58-442E0899A6D0}"/>
    <cellStyle name="Standaard 4 2 4 6 2 2 3" xfId="9222" xr:uid="{A594FBC8-A6A4-4DA2-BCC5-E8C0EE5D76AB}"/>
    <cellStyle name="Standaard 4 2 4 6 2 2 3 2" xfId="26981" xr:uid="{28FBF7E4-79F1-4367-A9F6-199877C94CF5}"/>
    <cellStyle name="Standaard 4 2 4 6 2 2 4" xfId="13692" xr:uid="{277DE947-0687-401D-A5A5-5D1B732CF1DC}"/>
    <cellStyle name="Standaard 4 2 4 6 2 2 4 2" xfId="26982" xr:uid="{CF320720-E812-4A98-A66F-07D46E91F333}"/>
    <cellStyle name="Standaard 4 2 4 6 2 2 5" xfId="18360" xr:uid="{0AB7D57F-776E-4B03-A1E4-2D67C8096273}"/>
    <cellStyle name="Standaard 4 2 4 6 2 2 6" xfId="26977" xr:uid="{8432A74F-0E47-4CDA-A39B-C24F5FF07EC3}"/>
    <cellStyle name="Standaard 4 2 4 6 2 2 7" xfId="4556" xr:uid="{55BC59D5-6E63-4B04-AF2F-7EA246C8E95B}"/>
    <cellStyle name="Standaard 4 2 4 6 2 3" xfId="1978" xr:uid="{00000000-0005-0000-0000-000006040000}"/>
    <cellStyle name="Standaard 4 2 4 6 2 3 2" xfId="6110" xr:uid="{1B00D904-F125-4613-BFAE-EB49B5350A0E}"/>
    <cellStyle name="Standaard 4 2 4 6 2 3 2 2" xfId="10776" xr:uid="{58B7B185-7FF4-4FA1-9DF4-8F067BF5C7FB}"/>
    <cellStyle name="Standaard 4 2 4 6 2 3 2 2 2" xfId="26985" xr:uid="{BA3BDB69-0434-4BF1-8C24-D429E8CE4148}"/>
    <cellStyle name="Standaard 4 2 4 6 2 3 2 3" xfId="13695" xr:uid="{B7F0F933-AC31-45F1-A2A7-0986EF94C07F}"/>
    <cellStyle name="Standaard 4 2 4 6 2 3 2 3 2" xfId="26986" xr:uid="{74BB194D-1E8C-40E5-A1B6-946868D066B9}"/>
    <cellStyle name="Standaard 4 2 4 6 2 3 2 4" xfId="18363" xr:uid="{7E455BC9-F36C-4C61-81F8-02C20D2818A9}"/>
    <cellStyle name="Standaard 4 2 4 6 2 3 2 5" xfId="26984" xr:uid="{4D9417B3-10B7-4740-9663-B11DD29958A9}"/>
    <cellStyle name="Standaard 4 2 4 6 2 3 3" xfId="8445" xr:uid="{3DEBA70F-899F-458B-BB71-A2A52618EEFB}"/>
    <cellStyle name="Standaard 4 2 4 6 2 3 3 2" xfId="26987" xr:uid="{D88CE3CC-FD55-4678-8E96-E320DC4410CD}"/>
    <cellStyle name="Standaard 4 2 4 6 2 3 4" xfId="13694" xr:uid="{5FFE2EE2-7A7B-45FE-84E9-97DEB5686017}"/>
    <cellStyle name="Standaard 4 2 4 6 2 3 4 2" xfId="26988" xr:uid="{22C22DA3-0556-4EC5-A4B0-E34C6C52D52A}"/>
    <cellStyle name="Standaard 4 2 4 6 2 3 5" xfId="18362" xr:uid="{B6648863-819B-4E6E-972F-B6BF9E23E463}"/>
    <cellStyle name="Standaard 4 2 4 6 2 3 6" xfId="26983" xr:uid="{F43B4A79-D94C-4427-9AF3-FB812E1E9BE3}"/>
    <cellStyle name="Standaard 4 2 4 6 2 3 7" xfId="3779" xr:uid="{1D477BF8-C3DF-4C3F-8468-4D71194377D2}"/>
    <cellStyle name="Standaard 4 2 4 6 2 4" xfId="5333" xr:uid="{E1954D47-7805-4144-8E5F-F59298E9DE71}"/>
    <cellStyle name="Standaard 4 2 4 6 2 4 2" xfId="9999" xr:uid="{E61615FB-7BD6-4CD6-A0CB-FC50352AB743}"/>
    <cellStyle name="Standaard 4 2 4 6 2 4 2 2" xfId="26990" xr:uid="{B5AA2300-4B9A-4770-8868-D98476140008}"/>
    <cellStyle name="Standaard 4 2 4 6 2 4 3" xfId="13696" xr:uid="{40D3E817-F24A-443F-BEAE-80C790BB2DB1}"/>
    <cellStyle name="Standaard 4 2 4 6 2 4 3 2" xfId="26991" xr:uid="{F47E274C-756B-4420-BF85-A7A46FC605D9}"/>
    <cellStyle name="Standaard 4 2 4 6 2 4 4" xfId="18364" xr:uid="{A770B85F-E3B8-483E-9D9D-A4B18039B77B}"/>
    <cellStyle name="Standaard 4 2 4 6 2 4 5" xfId="26989" xr:uid="{D65F893A-CB90-4E16-B297-2D1AB2A83582}"/>
    <cellStyle name="Standaard 4 2 4 6 2 5" xfId="7668" xr:uid="{40A0D5D1-7AEC-4636-8F9E-7E6602758A58}"/>
    <cellStyle name="Standaard 4 2 4 6 2 5 2" xfId="26992" xr:uid="{4003900D-8A91-4CEF-93D1-2F57E1DE57E8}"/>
    <cellStyle name="Standaard 4 2 4 6 2 6" xfId="13691" xr:uid="{DD88AC55-12DC-4790-AE23-A022F97F15C0}"/>
    <cellStyle name="Standaard 4 2 4 6 2 6 2" xfId="26993" xr:uid="{C2D2A8A7-1A71-4C1D-8A73-5D6BE8A855FB}"/>
    <cellStyle name="Standaard 4 2 4 6 2 7" xfId="18359" xr:uid="{26CA86F0-A9DA-46B4-9085-7434228A8833}"/>
    <cellStyle name="Standaard 4 2 4 6 2 8" xfId="26976" xr:uid="{B28C8F55-897F-42E4-895F-022A37BEBACD}"/>
    <cellStyle name="Standaard 4 2 4 6 2 9" xfId="2999" xr:uid="{646F6705-B14F-47C7-9B8E-E93C7DCAA901}"/>
    <cellStyle name="Standaard 4 2 4 6 3" xfId="1193" xr:uid="{00000000-0005-0000-0000-000007040000}"/>
    <cellStyle name="Standaard 4 2 4 6 3 2" xfId="6499" xr:uid="{9397A6D1-F2AF-46F1-B641-99A5342C59B4}"/>
    <cellStyle name="Standaard 4 2 4 6 3 2 2" xfId="11165" xr:uid="{76026B97-EE89-44C3-A368-30E04A88EB5C}"/>
    <cellStyle name="Standaard 4 2 4 6 3 2 2 2" xfId="26996" xr:uid="{B6003DEA-64A9-4047-A46D-DD4A4A60A8E4}"/>
    <cellStyle name="Standaard 4 2 4 6 3 2 3" xfId="13698" xr:uid="{B574826E-6D02-4F3B-A0E4-301E4BECA604}"/>
    <cellStyle name="Standaard 4 2 4 6 3 2 3 2" xfId="26997" xr:uid="{9A51EEC2-FD03-42C6-8CFB-EA27B07CC2A8}"/>
    <cellStyle name="Standaard 4 2 4 6 3 2 4" xfId="18366" xr:uid="{F9707DA7-6ED9-4596-A02A-49F43CAF630C}"/>
    <cellStyle name="Standaard 4 2 4 6 3 2 5" xfId="26995" xr:uid="{814C72A8-9160-4AA9-90C8-A9593D1C350F}"/>
    <cellStyle name="Standaard 4 2 4 6 3 3" xfId="8834" xr:uid="{19AFBAB8-CED7-482D-A4AD-E983B8DEBB2F}"/>
    <cellStyle name="Standaard 4 2 4 6 3 3 2" xfId="26998" xr:uid="{EFAC5A34-AE2A-479C-AE9F-DFF8640D2DA1}"/>
    <cellStyle name="Standaard 4 2 4 6 3 4" xfId="13697" xr:uid="{BF98150C-D252-424A-BD32-447EF2E0E715}"/>
    <cellStyle name="Standaard 4 2 4 6 3 4 2" xfId="26999" xr:uid="{3BA9263D-4453-434E-943C-32C3F5681F8E}"/>
    <cellStyle name="Standaard 4 2 4 6 3 5" xfId="18365" xr:uid="{DE679C6B-2237-48BC-A312-0F99296E6DE8}"/>
    <cellStyle name="Standaard 4 2 4 6 3 6" xfId="26994" xr:uid="{B6EB0391-6165-45BB-BEE5-C5E8512EA006}"/>
    <cellStyle name="Standaard 4 2 4 6 3 7" xfId="4168" xr:uid="{CB048E55-2778-4A45-8246-096E06BF364F}"/>
    <cellStyle name="Standaard 4 2 4 6 4" xfId="1977" xr:uid="{00000000-0005-0000-0000-000008040000}"/>
    <cellStyle name="Standaard 4 2 4 6 4 2" xfId="5722" xr:uid="{2A8783BB-6D0B-43EE-8A6F-E1D39C89D3A7}"/>
    <cellStyle name="Standaard 4 2 4 6 4 2 2" xfId="10388" xr:uid="{1349F99C-7937-472E-AE4A-C2EDB0BBED93}"/>
    <cellStyle name="Standaard 4 2 4 6 4 2 2 2" xfId="27002" xr:uid="{740B600A-C276-4ADD-89FD-7438D558A0EE}"/>
    <cellStyle name="Standaard 4 2 4 6 4 2 3" xfId="13700" xr:uid="{8D2BEDE3-4067-4874-971B-DFA498873A1A}"/>
    <cellStyle name="Standaard 4 2 4 6 4 2 3 2" xfId="27003" xr:uid="{305D9F45-8874-4091-BE8E-11ABBA25ADAF}"/>
    <cellStyle name="Standaard 4 2 4 6 4 2 4" xfId="18368" xr:uid="{1AE00F95-43C0-4F95-B43E-1A25F0A852D8}"/>
    <cellStyle name="Standaard 4 2 4 6 4 2 5" xfId="27001" xr:uid="{2675F1F6-2314-4C35-A0A7-F42832049698}"/>
    <cellStyle name="Standaard 4 2 4 6 4 3" xfId="8057" xr:uid="{94527BFB-250C-4E17-862F-56CD45EB82D7}"/>
    <cellStyle name="Standaard 4 2 4 6 4 3 2" xfId="27004" xr:uid="{533324FC-756B-4AC4-A75D-3BFF51E9896B}"/>
    <cellStyle name="Standaard 4 2 4 6 4 4" xfId="13699" xr:uid="{6C936E3C-AD67-40EF-AF6C-66EA8D48232E}"/>
    <cellStyle name="Standaard 4 2 4 6 4 4 2" xfId="27005" xr:uid="{1300C96B-AB35-47BE-BF62-4F9DCB3E6B80}"/>
    <cellStyle name="Standaard 4 2 4 6 4 5" xfId="18367" xr:uid="{729C3D21-0A69-4DD9-B6C0-87539BB3ED5E}"/>
    <cellStyle name="Standaard 4 2 4 6 4 6" xfId="27000" xr:uid="{0B86AC37-D657-48E8-889E-22480CB6AB19}"/>
    <cellStyle name="Standaard 4 2 4 6 4 7" xfId="3391" xr:uid="{60AC2B9D-0C76-4AD1-BF23-8D084E9A6CBF}"/>
    <cellStyle name="Standaard 4 2 4 6 5" xfId="4945" xr:uid="{4CDFD110-F244-4238-A872-55C92B6A2753}"/>
    <cellStyle name="Standaard 4 2 4 6 5 2" xfId="9611" xr:uid="{BC2E218C-9D2A-4845-8F67-1DB655D3FB1A}"/>
    <cellStyle name="Standaard 4 2 4 6 5 2 2" xfId="27007" xr:uid="{AE1D9E9B-68A7-41AC-8421-7B09CA38D65C}"/>
    <cellStyle name="Standaard 4 2 4 6 5 3" xfId="13701" xr:uid="{C7EDE70C-87B2-4F1F-82FA-EBB985AB8CFF}"/>
    <cellStyle name="Standaard 4 2 4 6 5 3 2" xfId="27008" xr:uid="{DA5DADF8-DC12-40A3-8B10-13230C717107}"/>
    <cellStyle name="Standaard 4 2 4 6 5 4" xfId="18369" xr:uid="{ACA00435-DC9F-4BF0-96DB-7271598C7832}"/>
    <cellStyle name="Standaard 4 2 4 6 5 5" xfId="27006" xr:uid="{CC731095-76E4-4020-82E8-C1EAA1E63F00}"/>
    <cellStyle name="Standaard 4 2 4 6 6" xfId="7280" xr:uid="{AEF214B1-B6E1-4CC2-8A19-CA9974824C39}"/>
    <cellStyle name="Standaard 4 2 4 6 6 2" xfId="27009" xr:uid="{65A59149-875F-4CC9-A7D6-D8FB720DD9D8}"/>
    <cellStyle name="Standaard 4 2 4 6 7" xfId="13690" xr:uid="{1DE8A088-1FCB-4FAB-A8A7-53F7F20C97F1}"/>
    <cellStyle name="Standaard 4 2 4 6 7 2" xfId="27010" xr:uid="{8BF7FD19-9AF1-4E84-8801-C5E5EF95D7E9}"/>
    <cellStyle name="Standaard 4 2 4 6 8" xfId="18358" xr:uid="{A9334B17-CC7A-4BA2-9A13-82B5E9B5B72A}"/>
    <cellStyle name="Standaard 4 2 4 6 9" xfId="26975" xr:uid="{90DB2281-F776-40F6-9D49-C65AA4D73939}"/>
    <cellStyle name="Standaard 4 2 4 7" xfId="407" xr:uid="{00000000-0005-0000-0000-000009040000}"/>
    <cellStyle name="Standaard 4 2 4 7 2" xfId="1195" xr:uid="{00000000-0005-0000-0000-00000A040000}"/>
    <cellStyle name="Standaard 4 2 4 7 2 2" xfId="6693" xr:uid="{3BDE672C-E862-4A48-9935-A4DAC1E6E110}"/>
    <cellStyle name="Standaard 4 2 4 7 2 2 2" xfId="11359" xr:uid="{F5B010A7-7AB2-4583-A535-9FC643AE4CFF}"/>
    <cellStyle name="Standaard 4 2 4 7 2 2 2 2" xfId="27014" xr:uid="{9DDE493D-7F44-449B-97E0-FE56882EE199}"/>
    <cellStyle name="Standaard 4 2 4 7 2 2 3" xfId="13704" xr:uid="{9C7D2F8E-14AB-4C1E-9428-A0C1D168C7FD}"/>
    <cellStyle name="Standaard 4 2 4 7 2 2 3 2" xfId="27015" xr:uid="{07496CE2-51E4-4888-8C70-A7778C3E842F}"/>
    <cellStyle name="Standaard 4 2 4 7 2 2 4" xfId="18372" xr:uid="{FAC44FB7-0447-4DA1-A570-740CE67BAE9B}"/>
    <cellStyle name="Standaard 4 2 4 7 2 2 5" xfId="27013" xr:uid="{9F7A86E7-7D46-4134-B090-0FD6686A39C8}"/>
    <cellStyle name="Standaard 4 2 4 7 2 3" xfId="9028" xr:uid="{AA8D6321-0BD3-48EA-A45C-DC0FDA799F5B}"/>
    <cellStyle name="Standaard 4 2 4 7 2 3 2" xfId="27016" xr:uid="{64356183-7289-4D7C-B0C8-CB86C1A89594}"/>
    <cellStyle name="Standaard 4 2 4 7 2 4" xfId="13703" xr:uid="{A74D9C09-D90E-40E7-A2E0-383423809AA9}"/>
    <cellStyle name="Standaard 4 2 4 7 2 4 2" xfId="27017" xr:uid="{EFD75CD9-76B2-452A-A4C3-CEC95663C712}"/>
    <cellStyle name="Standaard 4 2 4 7 2 5" xfId="18371" xr:uid="{8C04592D-C97F-46AD-870A-7ECA601BBEBB}"/>
    <cellStyle name="Standaard 4 2 4 7 2 6" xfId="27012" xr:uid="{7BDF30A1-B7DC-469D-A252-AA52C58FF2AE}"/>
    <cellStyle name="Standaard 4 2 4 7 2 7" xfId="4362" xr:uid="{1BCD099E-B7AA-460C-85B7-FD5057F78A39}"/>
    <cellStyle name="Standaard 4 2 4 7 3" xfId="1979" xr:uid="{00000000-0005-0000-0000-00000B040000}"/>
    <cellStyle name="Standaard 4 2 4 7 3 2" xfId="5916" xr:uid="{F803676E-FB10-43F8-8C8E-7AEBFCEAD45A}"/>
    <cellStyle name="Standaard 4 2 4 7 3 2 2" xfId="10582" xr:uid="{389FCA24-4122-4CE2-BAB1-C500C347F03C}"/>
    <cellStyle name="Standaard 4 2 4 7 3 2 2 2" xfId="27020" xr:uid="{9F8CDE8C-1FF5-4906-B778-0F0160599878}"/>
    <cellStyle name="Standaard 4 2 4 7 3 2 3" xfId="13706" xr:uid="{28EBE453-1374-4F52-A533-30675E53ACDB}"/>
    <cellStyle name="Standaard 4 2 4 7 3 2 3 2" xfId="27021" xr:uid="{46B71BF1-A181-4AD7-B625-6E445AED532F}"/>
    <cellStyle name="Standaard 4 2 4 7 3 2 4" xfId="18374" xr:uid="{12DF0241-BADC-4922-B46A-F69A3879CA95}"/>
    <cellStyle name="Standaard 4 2 4 7 3 2 5" xfId="27019" xr:uid="{A093FA45-5CB8-4DC5-838F-D93360D4BA55}"/>
    <cellStyle name="Standaard 4 2 4 7 3 3" xfId="8251" xr:uid="{64DCE0E7-AD10-44D4-9842-548151633B90}"/>
    <cellStyle name="Standaard 4 2 4 7 3 3 2" xfId="27022" xr:uid="{0C48856B-ADD8-48DA-ADD6-84B7D1336DFD}"/>
    <cellStyle name="Standaard 4 2 4 7 3 4" xfId="13705" xr:uid="{A949DA8E-FA80-4887-B83E-13F0001B2205}"/>
    <cellStyle name="Standaard 4 2 4 7 3 4 2" xfId="27023" xr:uid="{7060991E-7EFC-4FE4-B853-3EBDAB3C12C1}"/>
    <cellStyle name="Standaard 4 2 4 7 3 5" xfId="18373" xr:uid="{8C38A977-1315-41B6-AC72-0D08A8785354}"/>
    <cellStyle name="Standaard 4 2 4 7 3 6" xfId="27018" xr:uid="{02B9CEBB-5BFC-4906-8248-64C5049AEFFD}"/>
    <cellStyle name="Standaard 4 2 4 7 3 7" xfId="3585" xr:uid="{0E92004D-2C2E-4BA0-BB18-3D38DE01D6FE}"/>
    <cellStyle name="Standaard 4 2 4 7 4" xfId="5139" xr:uid="{D50CC43B-6681-40E9-A48F-8F08E16484BF}"/>
    <cellStyle name="Standaard 4 2 4 7 4 2" xfId="9805" xr:uid="{D5E70C78-B688-43E0-962F-FBF0125DD738}"/>
    <cellStyle name="Standaard 4 2 4 7 4 2 2" xfId="27025" xr:uid="{E00E42AC-079F-483C-A134-FD0673C07C8B}"/>
    <cellStyle name="Standaard 4 2 4 7 4 3" xfId="13707" xr:uid="{14A95313-D334-454B-B5C9-EEDD25027873}"/>
    <cellStyle name="Standaard 4 2 4 7 4 3 2" xfId="27026" xr:uid="{E1694504-5EB0-4B9A-851D-5A518F45388B}"/>
    <cellStyle name="Standaard 4 2 4 7 4 4" xfId="18375" xr:uid="{B103228C-E8A2-40ED-9FB9-EADF31137208}"/>
    <cellStyle name="Standaard 4 2 4 7 4 5" xfId="27024" xr:uid="{EFD1B310-EB05-41B9-BA93-412E21D4D9A2}"/>
    <cellStyle name="Standaard 4 2 4 7 5" xfId="7474" xr:uid="{8148C85D-0D69-4223-A86D-1518D2E5FC8E}"/>
    <cellStyle name="Standaard 4 2 4 7 5 2" xfId="27027" xr:uid="{518A203C-6B3B-4568-A9C2-618B099AB843}"/>
    <cellStyle name="Standaard 4 2 4 7 6" xfId="13702" xr:uid="{0D68B23E-BC90-4A5F-B32A-624908EFCFCB}"/>
    <cellStyle name="Standaard 4 2 4 7 6 2" xfId="27028" xr:uid="{2576A8E7-DFEE-4743-B645-23A05B76C7C9}"/>
    <cellStyle name="Standaard 4 2 4 7 7" xfId="18370" xr:uid="{DDBDEF69-220B-4883-B42B-ED360A9FE4AA}"/>
    <cellStyle name="Standaard 4 2 4 7 8" xfId="27011" xr:uid="{EDF071D7-3B4C-497E-8D89-0A296AD37B14}"/>
    <cellStyle name="Standaard 4 2 4 7 9" xfId="2805" xr:uid="{C2C2D22C-A6C5-4219-BAF2-216FD766D3F7}"/>
    <cellStyle name="Standaard 4 2 4 8" xfId="840" xr:uid="{00000000-0005-0000-0000-00000C040000}"/>
    <cellStyle name="Standaard 4 2 4 8 2" xfId="6305" xr:uid="{5C63E7AB-2FB9-4F67-83B8-489A08166C3C}"/>
    <cellStyle name="Standaard 4 2 4 8 2 2" xfId="10971" xr:uid="{8DFD906B-6CED-427E-8909-3DAB8AAA41EE}"/>
    <cellStyle name="Standaard 4 2 4 8 2 2 2" xfId="27031" xr:uid="{B6BE1800-BC75-4DEF-A402-495352E68A35}"/>
    <cellStyle name="Standaard 4 2 4 8 2 3" xfId="13709" xr:uid="{B65D1B87-898D-42D9-B91F-6211F6AFDAC5}"/>
    <cellStyle name="Standaard 4 2 4 8 2 3 2" xfId="27032" xr:uid="{D9269702-C5E8-4550-857A-963901C5D491}"/>
    <cellStyle name="Standaard 4 2 4 8 2 4" xfId="18377" xr:uid="{0EBE8ED5-145E-42F1-94B6-2EBFD4B6D225}"/>
    <cellStyle name="Standaard 4 2 4 8 2 5" xfId="27030" xr:uid="{702FB77A-E20E-4188-B63F-1EEA3EDB93BF}"/>
    <cellStyle name="Standaard 4 2 4 8 3" xfId="8640" xr:uid="{36F9CD09-BAFE-46EC-B483-2A684E6383BD}"/>
    <cellStyle name="Standaard 4 2 4 8 3 2" xfId="27033" xr:uid="{C5884B85-1085-4B73-A6C1-4289402CD0DE}"/>
    <cellStyle name="Standaard 4 2 4 8 4" xfId="13708" xr:uid="{957B9543-E2C0-4F33-9E7B-944044DAF99D}"/>
    <cellStyle name="Standaard 4 2 4 8 4 2" xfId="27034" xr:uid="{27E8977E-59FF-4D7F-9FD3-D93116D98491}"/>
    <cellStyle name="Standaard 4 2 4 8 5" xfId="18376" xr:uid="{4067BC5E-87AC-4789-8B64-7547CE87C58D}"/>
    <cellStyle name="Standaard 4 2 4 8 6" xfId="27029" xr:uid="{9F7AA41A-D033-48ED-994E-15694F4BE692}"/>
    <cellStyle name="Standaard 4 2 4 8 7" xfId="3974" xr:uid="{B687B401-4E50-4D56-BD2D-31BBF113C422}"/>
    <cellStyle name="Standaard 4 2 4 9" xfId="1624" xr:uid="{00000000-0005-0000-0000-00000D040000}"/>
    <cellStyle name="Standaard 4 2 4 9 2" xfId="5528" xr:uid="{68D638F4-FF7F-4F60-9377-60D2B8D09021}"/>
    <cellStyle name="Standaard 4 2 4 9 2 2" xfId="10194" xr:uid="{DD6D68F0-0D1C-4DB0-9FDE-49D1AC2336E0}"/>
    <cellStyle name="Standaard 4 2 4 9 2 2 2" xfId="27037" xr:uid="{2A40C485-400A-42DA-AED7-16623BBB9799}"/>
    <cellStyle name="Standaard 4 2 4 9 2 3" xfId="13711" xr:uid="{C8C3D160-F81C-4047-9502-C08BED9CC4B0}"/>
    <cellStyle name="Standaard 4 2 4 9 2 3 2" xfId="27038" xr:uid="{8D14A142-2E36-4159-8C1F-A57514051DA5}"/>
    <cellStyle name="Standaard 4 2 4 9 2 4" xfId="18379" xr:uid="{BDD3ADCF-1D00-435A-9434-C08F3CC57822}"/>
    <cellStyle name="Standaard 4 2 4 9 2 5" xfId="27036" xr:uid="{04D9FBD0-4196-4CB9-8B13-856A6D336793}"/>
    <cellStyle name="Standaard 4 2 4 9 3" xfId="7863" xr:uid="{E98D8D2D-81E1-4E8B-A62E-61989950D40B}"/>
    <cellStyle name="Standaard 4 2 4 9 3 2" xfId="27039" xr:uid="{159083B2-9176-477F-869D-6D9DBCD40F8C}"/>
    <cellStyle name="Standaard 4 2 4 9 4" xfId="13710" xr:uid="{E5CD17D6-D7BB-4495-81B4-4B2A3455A64B}"/>
    <cellStyle name="Standaard 4 2 4 9 4 2" xfId="27040" xr:uid="{2BE01431-0A40-4113-97EC-7F67A9C8613F}"/>
    <cellStyle name="Standaard 4 2 4 9 5" xfId="18378" xr:uid="{149F3D50-BA41-4AF0-925E-6AC0BE121252}"/>
    <cellStyle name="Standaard 4 2 4 9 6" xfId="27035" xr:uid="{03AA985F-E5F4-4D1E-8F9D-A3893D2284DE}"/>
    <cellStyle name="Standaard 4 2 4 9 7" xfId="3197" xr:uid="{91B3EF90-79CA-4B00-A3AB-9D4A9F4FF520}"/>
    <cellStyle name="Standaard 4 2 5" xfId="51" xr:uid="{00000000-0005-0000-0000-00000E040000}"/>
    <cellStyle name="Standaard 4 2 5 10" xfId="4755" xr:uid="{D1997F5B-CDFC-42B6-AFB7-91419972D8F9}"/>
    <cellStyle name="Standaard 4 2 5 10 2" xfId="9421" xr:uid="{75CBE607-EDF5-4360-BD8C-2819424C360D}"/>
    <cellStyle name="Standaard 4 2 5 10 2 2" xfId="27043" xr:uid="{73ED5DDE-74B1-4BB5-9272-60DC4426FC37}"/>
    <cellStyle name="Standaard 4 2 5 10 3" xfId="13713" xr:uid="{AD6DD11F-951D-4496-9410-40478AA04DE4}"/>
    <cellStyle name="Standaard 4 2 5 10 3 2" xfId="27044" xr:uid="{9DB0638F-4A08-459F-816D-8A5CC64D0E48}"/>
    <cellStyle name="Standaard 4 2 5 10 4" xfId="18381" xr:uid="{070899B2-60C5-4725-A5F4-B9932AB26419}"/>
    <cellStyle name="Standaard 4 2 5 10 5" xfId="27042" xr:uid="{DD4ABACC-B3CC-46F6-8745-775F5042C868}"/>
    <cellStyle name="Standaard 4 2 5 11" xfId="7062" xr:uid="{72EF7DEA-BB88-418D-B643-C4A8C307FA2B}"/>
    <cellStyle name="Standaard 4 2 5 11 2" xfId="27045" xr:uid="{B1DAB292-E80E-463E-9DA8-D5BDBEE56A36}"/>
    <cellStyle name="Standaard 4 2 5 12" xfId="13712" xr:uid="{990411E1-F5CE-474A-B1BD-5AB58CB28DEE}"/>
    <cellStyle name="Standaard 4 2 5 12 2" xfId="27046" xr:uid="{434F5B7E-F31C-49D6-AC58-A2353048957A}"/>
    <cellStyle name="Standaard 4 2 5 13" xfId="18380" xr:uid="{B9BFCAD5-AD86-4F07-985D-95EDB6D814BF}"/>
    <cellStyle name="Standaard 4 2 5 14" xfId="27041" xr:uid="{D2E66C98-0851-48EA-B9F0-C1C3429B0AB1}"/>
    <cellStyle name="Standaard 4 2 5 15" xfId="2421" xr:uid="{30382F60-2643-4F6C-AFCF-589B1C06CD17}"/>
    <cellStyle name="Standaard 4 2 5 2" xfId="52" xr:uid="{00000000-0005-0000-0000-00000F040000}"/>
    <cellStyle name="Standaard 4 2 5 2 10" xfId="18382" xr:uid="{C2E1867B-79F1-4346-A05C-DDBF36132855}"/>
    <cellStyle name="Standaard 4 2 5 2 11" xfId="27047" xr:uid="{CAEA00B5-82F6-48A3-A397-B11BC1775CC6}"/>
    <cellStyle name="Standaard 4 2 5 2 12" xfId="2422" xr:uid="{B8A98BC2-73CE-4A9C-B980-66054D005051}"/>
    <cellStyle name="Standaard 4 2 5 2 2" xfId="408" xr:uid="{00000000-0005-0000-0000-000010040000}"/>
    <cellStyle name="Standaard 4 2 5 2 2 10" xfId="27048" xr:uid="{D3A2BDA3-7B96-410F-92C0-FC276C5E1AAA}"/>
    <cellStyle name="Standaard 4 2 5 2 2 11" xfId="2533" xr:uid="{EB6FE627-1AB5-465B-B6E2-05DA2F8E320C}"/>
    <cellStyle name="Standaard 4 2 5 2 2 2" xfId="409" xr:uid="{00000000-0005-0000-0000-000011040000}"/>
    <cellStyle name="Standaard 4 2 5 2 2 2 10" xfId="2727" xr:uid="{5B2B5535-246F-4167-8955-EE03193C385D}"/>
    <cellStyle name="Standaard 4 2 5 2 2 2 2" xfId="410" xr:uid="{00000000-0005-0000-0000-000012040000}"/>
    <cellStyle name="Standaard 4 2 5 2 2 2 2 2" xfId="1198" xr:uid="{00000000-0005-0000-0000-000013040000}"/>
    <cellStyle name="Standaard 4 2 5 2 2 2 2 2 2" xfId="7003" xr:uid="{29AB89D5-E87B-40F2-ADA4-488C3EFDEB7A}"/>
    <cellStyle name="Standaard 4 2 5 2 2 2 2 2 2 2" xfId="11669" xr:uid="{4656ABEA-9B8F-40ED-B5FF-CD728F92A315}"/>
    <cellStyle name="Standaard 4 2 5 2 2 2 2 2 2 2 2" xfId="27053" xr:uid="{E615FFA3-8716-4EF4-8BB4-7F3C60D4AC86}"/>
    <cellStyle name="Standaard 4 2 5 2 2 2 2 2 2 3" xfId="13719" xr:uid="{CE662FBB-9D97-44E8-BE19-265B96AD60C7}"/>
    <cellStyle name="Standaard 4 2 5 2 2 2 2 2 2 3 2" xfId="27054" xr:uid="{063C2C21-0C93-4EA2-8B04-44FE8FA93D88}"/>
    <cellStyle name="Standaard 4 2 5 2 2 2 2 2 2 4" xfId="18387" xr:uid="{568B7511-B966-4D80-B26B-A81E14D4C98E}"/>
    <cellStyle name="Standaard 4 2 5 2 2 2 2 2 2 5" xfId="27052" xr:uid="{1EBBDD94-5F22-43F0-9558-D18EE7C57F57}"/>
    <cellStyle name="Standaard 4 2 5 2 2 2 2 2 3" xfId="9338" xr:uid="{53B64C1B-49C7-4A6A-8C81-11C5232C550D}"/>
    <cellStyle name="Standaard 4 2 5 2 2 2 2 2 3 2" xfId="27055" xr:uid="{206C80C4-9177-4185-9FBA-D94C21EC936F}"/>
    <cellStyle name="Standaard 4 2 5 2 2 2 2 2 4" xfId="13718" xr:uid="{70DD6676-D726-4960-905E-E15FD705173C}"/>
    <cellStyle name="Standaard 4 2 5 2 2 2 2 2 4 2" xfId="27056" xr:uid="{A22B8B87-A807-4FC3-B37A-5BC24950A62B}"/>
    <cellStyle name="Standaard 4 2 5 2 2 2 2 2 5" xfId="18386" xr:uid="{76617293-D70E-42AE-B429-FA320BDE999A}"/>
    <cellStyle name="Standaard 4 2 5 2 2 2 2 2 6" xfId="27051" xr:uid="{7FDC0DBA-9281-4732-9767-5E6663DFF961}"/>
    <cellStyle name="Standaard 4 2 5 2 2 2 2 2 7" xfId="4672" xr:uid="{E574D3EC-537D-44D0-92D5-55622A3CD417}"/>
    <cellStyle name="Standaard 4 2 5 2 2 2 2 3" xfId="1982" xr:uid="{00000000-0005-0000-0000-000014040000}"/>
    <cellStyle name="Standaard 4 2 5 2 2 2 2 3 2" xfId="6226" xr:uid="{A6886B84-01D6-4FA1-BF35-A1684FD98D90}"/>
    <cellStyle name="Standaard 4 2 5 2 2 2 2 3 2 2" xfId="10892" xr:uid="{731DFECC-475F-4F90-911F-FEE0700401AD}"/>
    <cellStyle name="Standaard 4 2 5 2 2 2 2 3 2 2 2" xfId="27059" xr:uid="{65D758D8-514A-4CC3-A97D-DDE185E1739A}"/>
    <cellStyle name="Standaard 4 2 5 2 2 2 2 3 2 3" xfId="13721" xr:uid="{6EB244FE-F5F2-4057-BA64-A6C342FC57C2}"/>
    <cellStyle name="Standaard 4 2 5 2 2 2 2 3 2 3 2" xfId="27060" xr:uid="{3C592EDE-86EB-42B0-8B9C-4D880B613B1E}"/>
    <cellStyle name="Standaard 4 2 5 2 2 2 2 3 2 4" xfId="18389" xr:uid="{DB3721CC-B446-46E5-AB05-9D7B73FEE373}"/>
    <cellStyle name="Standaard 4 2 5 2 2 2 2 3 2 5" xfId="27058" xr:uid="{5F255F78-D893-45A4-9399-EF14030B795E}"/>
    <cellStyle name="Standaard 4 2 5 2 2 2 2 3 3" xfId="8561" xr:uid="{F997AFF0-5A88-4EF4-B036-AD864C37DC89}"/>
    <cellStyle name="Standaard 4 2 5 2 2 2 2 3 3 2" xfId="27061" xr:uid="{812925EA-EAEB-4E10-AD38-A8F21901155F}"/>
    <cellStyle name="Standaard 4 2 5 2 2 2 2 3 4" xfId="13720" xr:uid="{19FD1DD3-A576-432D-A413-519B8CAC762C}"/>
    <cellStyle name="Standaard 4 2 5 2 2 2 2 3 4 2" xfId="27062" xr:uid="{867987BD-F8DE-48AE-A0A2-3BC3F5434823}"/>
    <cellStyle name="Standaard 4 2 5 2 2 2 2 3 5" xfId="18388" xr:uid="{4BAE8866-DED1-4B52-BD87-5C9A50900954}"/>
    <cellStyle name="Standaard 4 2 5 2 2 2 2 3 6" xfId="27057" xr:uid="{5AA3CE02-6D46-4030-BBA9-7218A9440375}"/>
    <cellStyle name="Standaard 4 2 5 2 2 2 2 3 7" xfId="3895" xr:uid="{775A8129-06AF-43C7-A99C-18819AC29659}"/>
    <cellStyle name="Standaard 4 2 5 2 2 2 2 4" xfId="5449" xr:uid="{28241FE2-8297-4AD9-AEE9-A9AFB99CBE73}"/>
    <cellStyle name="Standaard 4 2 5 2 2 2 2 4 2" xfId="10115" xr:uid="{E54DD82C-3AC0-42EF-B245-65B4D2B30926}"/>
    <cellStyle name="Standaard 4 2 5 2 2 2 2 4 2 2" xfId="27064" xr:uid="{11FBE049-A1D6-4451-8DFD-2357E90427DC}"/>
    <cellStyle name="Standaard 4 2 5 2 2 2 2 4 3" xfId="13722" xr:uid="{04CAFE69-F829-428F-8A57-0ACDCDE3470E}"/>
    <cellStyle name="Standaard 4 2 5 2 2 2 2 4 3 2" xfId="27065" xr:uid="{2A493B4A-FB9E-40C9-8AAF-03E8DCAE3A97}"/>
    <cellStyle name="Standaard 4 2 5 2 2 2 2 4 4" xfId="18390" xr:uid="{0E16480A-43FE-4B3C-9622-FB29D6BC1A1E}"/>
    <cellStyle name="Standaard 4 2 5 2 2 2 2 4 5" xfId="27063" xr:uid="{FBCBD780-62CD-4514-B9E9-9693187F3ECA}"/>
    <cellStyle name="Standaard 4 2 5 2 2 2 2 5" xfId="7784" xr:uid="{84201360-3E16-4FED-B6D8-63A8443179AC}"/>
    <cellStyle name="Standaard 4 2 5 2 2 2 2 5 2" xfId="27066" xr:uid="{0EF3C8E9-ADCA-4498-9785-D6C91A8F6B47}"/>
    <cellStyle name="Standaard 4 2 5 2 2 2 2 6" xfId="13717" xr:uid="{423704C3-BCA7-4921-852F-7593A058BCBC}"/>
    <cellStyle name="Standaard 4 2 5 2 2 2 2 6 2" xfId="27067" xr:uid="{DE931696-9459-4CC0-9F2D-F156EF72A911}"/>
    <cellStyle name="Standaard 4 2 5 2 2 2 2 7" xfId="18385" xr:uid="{A10614EC-51A8-44F0-9CF3-CAED2461671E}"/>
    <cellStyle name="Standaard 4 2 5 2 2 2 2 8" xfId="27050" xr:uid="{111354FF-283F-4789-A27F-663A781C9FC8}"/>
    <cellStyle name="Standaard 4 2 5 2 2 2 2 9" xfId="3115" xr:uid="{5B1BB421-D969-493A-875F-1A2F28A3D222}"/>
    <cellStyle name="Standaard 4 2 5 2 2 2 3" xfId="1197" xr:uid="{00000000-0005-0000-0000-000015040000}"/>
    <cellStyle name="Standaard 4 2 5 2 2 2 3 2" xfId="6615" xr:uid="{57630002-4C52-415C-A8E0-69FC95F44BAC}"/>
    <cellStyle name="Standaard 4 2 5 2 2 2 3 2 2" xfId="11281" xr:uid="{C0D8CA2C-C56C-41A2-A408-59DA03E3548A}"/>
    <cellStyle name="Standaard 4 2 5 2 2 2 3 2 2 2" xfId="27070" xr:uid="{C3675AB0-F0A5-4974-8F5B-4A80AB439CB5}"/>
    <cellStyle name="Standaard 4 2 5 2 2 2 3 2 3" xfId="13724" xr:uid="{6EA5CC4A-5624-490E-9C99-9989719293ED}"/>
    <cellStyle name="Standaard 4 2 5 2 2 2 3 2 3 2" xfId="27071" xr:uid="{6A7F402F-FFD1-45BD-B53C-C3F2E6F5F814}"/>
    <cellStyle name="Standaard 4 2 5 2 2 2 3 2 4" xfId="18392" xr:uid="{B89BDCA5-1598-4D57-B459-F1BB79E6229B}"/>
    <cellStyle name="Standaard 4 2 5 2 2 2 3 2 5" xfId="27069" xr:uid="{C062AA36-E9B2-4D42-B593-C2A954141368}"/>
    <cellStyle name="Standaard 4 2 5 2 2 2 3 3" xfId="8950" xr:uid="{971C30DA-3A38-48DB-BBC3-E9C637C2F110}"/>
    <cellStyle name="Standaard 4 2 5 2 2 2 3 3 2" xfId="27072" xr:uid="{2D2374BA-9535-46B6-B2C4-7BB638C2D204}"/>
    <cellStyle name="Standaard 4 2 5 2 2 2 3 4" xfId="13723" xr:uid="{24596C60-4203-4BE1-A402-D0DEDD264E47}"/>
    <cellStyle name="Standaard 4 2 5 2 2 2 3 4 2" xfId="27073" xr:uid="{39DCAD34-9A38-48D8-8AD5-1583BF63547C}"/>
    <cellStyle name="Standaard 4 2 5 2 2 2 3 5" xfId="18391" xr:uid="{1A26E48B-35B4-4F78-9297-926FDB7EA240}"/>
    <cellStyle name="Standaard 4 2 5 2 2 2 3 6" xfId="27068" xr:uid="{EC6A1F98-E0D6-4B56-A172-003D475203D2}"/>
    <cellStyle name="Standaard 4 2 5 2 2 2 3 7" xfId="4284" xr:uid="{CFF0043A-B528-4F94-9291-B149F060C79C}"/>
    <cellStyle name="Standaard 4 2 5 2 2 2 4" xfId="1981" xr:uid="{00000000-0005-0000-0000-000016040000}"/>
    <cellStyle name="Standaard 4 2 5 2 2 2 4 2" xfId="5838" xr:uid="{35646615-C202-4F69-925D-CFDB9404286A}"/>
    <cellStyle name="Standaard 4 2 5 2 2 2 4 2 2" xfId="10504" xr:uid="{390D5B8E-B90D-4DFE-8361-042BC4295620}"/>
    <cellStyle name="Standaard 4 2 5 2 2 2 4 2 2 2" xfId="27076" xr:uid="{C9A22C8B-3859-4C04-A46B-A7F65C67516F}"/>
    <cellStyle name="Standaard 4 2 5 2 2 2 4 2 3" xfId="13726" xr:uid="{2DE8E011-F422-40B9-8A57-B5B6A43E39A5}"/>
    <cellStyle name="Standaard 4 2 5 2 2 2 4 2 3 2" xfId="27077" xr:uid="{9BC62275-DD4A-4F6D-A7FD-0379E11F2DA6}"/>
    <cellStyle name="Standaard 4 2 5 2 2 2 4 2 4" xfId="18394" xr:uid="{5F245E17-78DC-40F8-8872-816ADDDBBF0C}"/>
    <cellStyle name="Standaard 4 2 5 2 2 2 4 2 5" xfId="27075" xr:uid="{AA374E7E-9473-421D-979D-C375A0E47F5C}"/>
    <cellStyle name="Standaard 4 2 5 2 2 2 4 3" xfId="8173" xr:uid="{648DA976-55C8-4E23-BF43-7FFCADCF6D53}"/>
    <cellStyle name="Standaard 4 2 5 2 2 2 4 3 2" xfId="27078" xr:uid="{3825DACD-D072-48C4-83FE-3BB2B887AE76}"/>
    <cellStyle name="Standaard 4 2 5 2 2 2 4 4" xfId="13725" xr:uid="{B47FFD0B-A620-41A8-9932-7B0937A8CC78}"/>
    <cellStyle name="Standaard 4 2 5 2 2 2 4 4 2" xfId="27079" xr:uid="{8C4FB3E8-1B7C-4CE7-952B-27952A337022}"/>
    <cellStyle name="Standaard 4 2 5 2 2 2 4 5" xfId="18393" xr:uid="{6AED36FE-8CEC-4B96-BDFE-26CB6AC84CFD}"/>
    <cellStyle name="Standaard 4 2 5 2 2 2 4 6" xfId="27074" xr:uid="{88316566-3BAC-425B-8E3D-B49F0A0C6FA3}"/>
    <cellStyle name="Standaard 4 2 5 2 2 2 4 7" xfId="3507" xr:uid="{04FBCEE2-66A2-444B-8A40-8CD8622E6568}"/>
    <cellStyle name="Standaard 4 2 5 2 2 2 5" xfId="5061" xr:uid="{8B6C8160-95BB-4C97-ADA1-AEC601D1694D}"/>
    <cellStyle name="Standaard 4 2 5 2 2 2 5 2" xfId="9727" xr:uid="{9D3DB4DA-1143-434C-A615-389B94FF2EAC}"/>
    <cellStyle name="Standaard 4 2 5 2 2 2 5 2 2" xfId="27081" xr:uid="{E5FB3102-C564-4D2E-825C-CB9A52079440}"/>
    <cellStyle name="Standaard 4 2 5 2 2 2 5 3" xfId="13727" xr:uid="{A549F1DB-F9D6-4603-937D-88FDEBEBB043}"/>
    <cellStyle name="Standaard 4 2 5 2 2 2 5 3 2" xfId="27082" xr:uid="{42DF9FC0-FE6C-47B7-99EF-52554EF53B92}"/>
    <cellStyle name="Standaard 4 2 5 2 2 2 5 4" xfId="18395" xr:uid="{BAA7A6C3-4D7B-4BA6-9421-7023CB41E13C}"/>
    <cellStyle name="Standaard 4 2 5 2 2 2 5 5" xfId="27080" xr:uid="{21E7863E-64FB-4A4B-A5BA-BAE5B9FDF930}"/>
    <cellStyle name="Standaard 4 2 5 2 2 2 6" xfId="7396" xr:uid="{5B12FD26-2EC4-40A7-B889-DB8131703C1C}"/>
    <cellStyle name="Standaard 4 2 5 2 2 2 6 2" xfId="27083" xr:uid="{3689DE77-03EE-471A-BDE5-B9F55B0E161C}"/>
    <cellStyle name="Standaard 4 2 5 2 2 2 7" xfId="13716" xr:uid="{83D4A4DB-584C-4BFC-9135-75158A75CAEA}"/>
    <cellStyle name="Standaard 4 2 5 2 2 2 7 2" xfId="27084" xr:uid="{9E8F81D9-EABB-44D2-8A14-4053A2DDA378}"/>
    <cellStyle name="Standaard 4 2 5 2 2 2 8" xfId="18384" xr:uid="{E9A3FA52-CEF2-40AA-8828-89D5B2226557}"/>
    <cellStyle name="Standaard 4 2 5 2 2 2 9" xfId="27049" xr:uid="{DB951FB0-5668-4941-882B-017977CA5EC9}"/>
    <cellStyle name="Standaard 4 2 5 2 2 3" xfId="411" xr:uid="{00000000-0005-0000-0000-000017040000}"/>
    <cellStyle name="Standaard 4 2 5 2 2 3 2" xfId="1199" xr:uid="{00000000-0005-0000-0000-000018040000}"/>
    <cellStyle name="Standaard 4 2 5 2 2 3 2 2" xfId="6809" xr:uid="{4A0E3419-06DB-4A90-9784-218D5C972243}"/>
    <cellStyle name="Standaard 4 2 5 2 2 3 2 2 2" xfId="11475" xr:uid="{525ED060-D2B1-433D-9CB4-6745705130BB}"/>
    <cellStyle name="Standaard 4 2 5 2 2 3 2 2 2 2" xfId="27088" xr:uid="{7A7411F7-4705-445C-8AD8-8AC75432E750}"/>
    <cellStyle name="Standaard 4 2 5 2 2 3 2 2 3" xfId="13730" xr:uid="{56C8FC42-40EB-4F1B-83A2-318ABE97CA71}"/>
    <cellStyle name="Standaard 4 2 5 2 2 3 2 2 3 2" xfId="27089" xr:uid="{C57ECC6E-5931-497F-9758-95AA3E629CB1}"/>
    <cellStyle name="Standaard 4 2 5 2 2 3 2 2 4" xfId="18398" xr:uid="{54607179-E378-446B-B84A-1B3A31168276}"/>
    <cellStyle name="Standaard 4 2 5 2 2 3 2 2 5" xfId="27087" xr:uid="{BCBB1694-D116-49F8-BBEB-D73F21F5B23B}"/>
    <cellStyle name="Standaard 4 2 5 2 2 3 2 3" xfId="9144" xr:uid="{ABFD8A21-57E8-4224-9C0D-DBFD910D6A1D}"/>
    <cellStyle name="Standaard 4 2 5 2 2 3 2 3 2" xfId="27090" xr:uid="{63BFB220-4119-4C10-9AA5-DBDD07E8F1CF}"/>
    <cellStyle name="Standaard 4 2 5 2 2 3 2 4" xfId="13729" xr:uid="{0943D0FA-027C-45CE-BECA-BCBBB3052834}"/>
    <cellStyle name="Standaard 4 2 5 2 2 3 2 4 2" xfId="27091" xr:uid="{004EE5D3-89F4-4330-AF34-CFE221BCCA3B}"/>
    <cellStyle name="Standaard 4 2 5 2 2 3 2 5" xfId="18397" xr:uid="{45E3420F-1F11-4374-B1A1-42F83CC180D5}"/>
    <cellStyle name="Standaard 4 2 5 2 2 3 2 6" xfId="27086" xr:uid="{DC52EAFC-059C-4FAF-824F-BEC39604C07C}"/>
    <cellStyle name="Standaard 4 2 5 2 2 3 2 7" xfId="4478" xr:uid="{63EFBA58-9DEC-4E0A-8CD5-C2C38F91E7B2}"/>
    <cellStyle name="Standaard 4 2 5 2 2 3 3" xfId="1983" xr:uid="{00000000-0005-0000-0000-000019040000}"/>
    <cellStyle name="Standaard 4 2 5 2 2 3 3 2" xfId="6032" xr:uid="{177B577B-A99F-43FB-B3E5-B0F9F217FB94}"/>
    <cellStyle name="Standaard 4 2 5 2 2 3 3 2 2" xfId="10698" xr:uid="{EE83BBDC-2357-428D-819C-5F78459F8B62}"/>
    <cellStyle name="Standaard 4 2 5 2 2 3 3 2 2 2" xfId="27094" xr:uid="{D2B1B0C9-AE6D-4064-ABA8-28FDF23B6D0E}"/>
    <cellStyle name="Standaard 4 2 5 2 2 3 3 2 3" xfId="13732" xr:uid="{58847044-6CE5-4736-8364-9E025CFDEDBD}"/>
    <cellStyle name="Standaard 4 2 5 2 2 3 3 2 3 2" xfId="27095" xr:uid="{68061812-B44A-4387-8765-2CF1451BA0F3}"/>
    <cellStyle name="Standaard 4 2 5 2 2 3 3 2 4" xfId="18400" xr:uid="{F727F649-13F3-4564-8BED-2455BCCAC0D9}"/>
    <cellStyle name="Standaard 4 2 5 2 2 3 3 2 5" xfId="27093" xr:uid="{8D665442-1023-40C9-A87D-5557D534C926}"/>
    <cellStyle name="Standaard 4 2 5 2 2 3 3 3" xfId="8367" xr:uid="{A39A8F34-CB7E-4FAE-AF17-A1C6C35F51D3}"/>
    <cellStyle name="Standaard 4 2 5 2 2 3 3 3 2" xfId="27096" xr:uid="{3B246180-80B6-4132-8095-344282DAD33F}"/>
    <cellStyle name="Standaard 4 2 5 2 2 3 3 4" xfId="13731" xr:uid="{689EA60E-4734-4781-8177-C502EE9522AC}"/>
    <cellStyle name="Standaard 4 2 5 2 2 3 3 4 2" xfId="27097" xr:uid="{B2CB0402-FDFA-4ED4-800B-B7321E17140A}"/>
    <cellStyle name="Standaard 4 2 5 2 2 3 3 5" xfId="18399" xr:uid="{6D8E0EB2-CD45-4574-9033-A9F4F8E67C83}"/>
    <cellStyle name="Standaard 4 2 5 2 2 3 3 6" xfId="27092" xr:uid="{2DD67F2F-C0BA-4062-8653-55EB717CC865}"/>
    <cellStyle name="Standaard 4 2 5 2 2 3 3 7" xfId="3701" xr:uid="{D8E0CCF5-2FC1-4619-BA2B-A29694AAF0A2}"/>
    <cellStyle name="Standaard 4 2 5 2 2 3 4" xfId="5255" xr:uid="{E4BE7EF7-01FF-4C87-A5EB-197389C9E2B6}"/>
    <cellStyle name="Standaard 4 2 5 2 2 3 4 2" xfId="9921" xr:uid="{1628166B-E46C-48CF-9C51-D810801C9550}"/>
    <cellStyle name="Standaard 4 2 5 2 2 3 4 2 2" xfId="27099" xr:uid="{45341845-E282-4E89-A0F5-FB6D5ABF4A17}"/>
    <cellStyle name="Standaard 4 2 5 2 2 3 4 3" xfId="13733" xr:uid="{323E3486-AFA1-45B2-93D8-2EC840F5FFDA}"/>
    <cellStyle name="Standaard 4 2 5 2 2 3 4 3 2" xfId="27100" xr:uid="{92924330-B7B7-43EC-87C0-889E97A787DA}"/>
    <cellStyle name="Standaard 4 2 5 2 2 3 4 4" xfId="18401" xr:uid="{B9292537-663D-48B7-A75C-C10721FB0B4C}"/>
    <cellStyle name="Standaard 4 2 5 2 2 3 4 5" xfId="27098" xr:uid="{68E87786-E76F-461B-80DB-B61192F9C1C9}"/>
    <cellStyle name="Standaard 4 2 5 2 2 3 5" xfId="7590" xr:uid="{56830812-E75C-4A4F-B762-9CE222314734}"/>
    <cellStyle name="Standaard 4 2 5 2 2 3 5 2" xfId="27101" xr:uid="{C21AB005-2570-4FD5-B847-A1DF76544024}"/>
    <cellStyle name="Standaard 4 2 5 2 2 3 6" xfId="13728" xr:uid="{8A371E67-0E12-4A9F-B606-5DD6625C0084}"/>
    <cellStyle name="Standaard 4 2 5 2 2 3 6 2" xfId="27102" xr:uid="{08D4C062-D4DE-4AF4-A545-061EE7FFA960}"/>
    <cellStyle name="Standaard 4 2 5 2 2 3 7" xfId="18396" xr:uid="{3E91307C-D58A-4304-845C-E6DC2DE26845}"/>
    <cellStyle name="Standaard 4 2 5 2 2 3 8" xfId="27085" xr:uid="{E1AEC0AF-3B2B-46AD-865B-05D1F89C184A}"/>
    <cellStyle name="Standaard 4 2 5 2 2 3 9" xfId="2921" xr:uid="{EF78932D-815D-4BDC-BFB9-2C24C38B051C}"/>
    <cellStyle name="Standaard 4 2 5 2 2 4" xfId="1196" xr:uid="{00000000-0005-0000-0000-00001A040000}"/>
    <cellStyle name="Standaard 4 2 5 2 2 4 2" xfId="6421" xr:uid="{4334BE24-8D80-4FCF-936C-C1A52DF54C8B}"/>
    <cellStyle name="Standaard 4 2 5 2 2 4 2 2" xfId="11087" xr:uid="{F632A25D-6365-42DF-B9F9-F6D6B99AFBDB}"/>
    <cellStyle name="Standaard 4 2 5 2 2 4 2 2 2" xfId="27105" xr:uid="{B73FAB4D-1481-4C64-8984-7B06D670C211}"/>
    <cellStyle name="Standaard 4 2 5 2 2 4 2 3" xfId="13735" xr:uid="{D23AA9AD-D577-4901-991F-0937DBB69B58}"/>
    <cellStyle name="Standaard 4 2 5 2 2 4 2 3 2" xfId="27106" xr:uid="{3B734BF1-D100-49EF-BBDD-937BAE65D12B}"/>
    <cellStyle name="Standaard 4 2 5 2 2 4 2 4" xfId="18403" xr:uid="{BAE5495F-DDE6-4823-BAC9-0BB6BA96EBB0}"/>
    <cellStyle name="Standaard 4 2 5 2 2 4 2 5" xfId="27104" xr:uid="{30D71A24-0DC5-4645-BAD4-C6F8C89C1047}"/>
    <cellStyle name="Standaard 4 2 5 2 2 4 3" xfId="8756" xr:uid="{F4EEBB63-BCBB-49AD-8511-071C22E3A23E}"/>
    <cellStyle name="Standaard 4 2 5 2 2 4 3 2" xfId="27107" xr:uid="{879CDA7B-DE20-4F55-B789-7FF04A1D2FAE}"/>
    <cellStyle name="Standaard 4 2 5 2 2 4 4" xfId="13734" xr:uid="{8EBF2538-04F2-42C1-B900-5009C2638458}"/>
    <cellStyle name="Standaard 4 2 5 2 2 4 4 2" xfId="27108" xr:uid="{A4976A00-17CA-4483-9BC6-44AEA2AA691D}"/>
    <cellStyle name="Standaard 4 2 5 2 2 4 5" xfId="18402" xr:uid="{F8A570FE-351B-4192-98CA-4CEC559CA682}"/>
    <cellStyle name="Standaard 4 2 5 2 2 4 6" xfId="27103" xr:uid="{6F18D4C2-E5A3-4AD9-BF56-6DF1CF0C0B0B}"/>
    <cellStyle name="Standaard 4 2 5 2 2 4 7" xfId="4090" xr:uid="{28F73238-E452-44C2-9A84-E9EAFBFEBA83}"/>
    <cellStyle name="Standaard 4 2 5 2 2 5" xfId="1980" xr:uid="{00000000-0005-0000-0000-00001B040000}"/>
    <cellStyle name="Standaard 4 2 5 2 2 5 2" xfId="5644" xr:uid="{7407D87E-9E19-40FC-B2CD-70569E8CCEFA}"/>
    <cellStyle name="Standaard 4 2 5 2 2 5 2 2" xfId="10310" xr:uid="{EFEDAF6F-1B96-4461-89CE-384A022B6289}"/>
    <cellStyle name="Standaard 4 2 5 2 2 5 2 2 2" xfId="27111" xr:uid="{26AECBAE-9044-413D-8CF0-8B78B95CBD88}"/>
    <cellStyle name="Standaard 4 2 5 2 2 5 2 3" xfId="13737" xr:uid="{78AE06D4-1CFB-4BE3-BA57-4695853ECE12}"/>
    <cellStyle name="Standaard 4 2 5 2 2 5 2 3 2" xfId="27112" xr:uid="{38055F42-7D6B-423D-A3D0-021971F6646E}"/>
    <cellStyle name="Standaard 4 2 5 2 2 5 2 4" xfId="18405" xr:uid="{11C28069-B725-4299-8535-EE499FED241A}"/>
    <cellStyle name="Standaard 4 2 5 2 2 5 2 5" xfId="27110" xr:uid="{005ED5A1-7368-4BCD-802A-30CE40EF1B83}"/>
    <cellStyle name="Standaard 4 2 5 2 2 5 3" xfId="7979" xr:uid="{60ADD148-C19B-47FC-BD9F-725721ED5629}"/>
    <cellStyle name="Standaard 4 2 5 2 2 5 3 2" xfId="27113" xr:uid="{EAC8DEF5-6146-4BCD-9012-31C149419355}"/>
    <cellStyle name="Standaard 4 2 5 2 2 5 4" xfId="13736" xr:uid="{9513C8E1-79DF-4B3A-BA75-AC8F1EDE577E}"/>
    <cellStyle name="Standaard 4 2 5 2 2 5 4 2" xfId="27114" xr:uid="{D0A1ED10-4443-484B-B4B7-42A5DCC6A2D5}"/>
    <cellStyle name="Standaard 4 2 5 2 2 5 5" xfId="18404" xr:uid="{3EA064B9-226A-4015-83A4-8662B7E3EB97}"/>
    <cellStyle name="Standaard 4 2 5 2 2 5 6" xfId="27109" xr:uid="{594A93A3-1FAC-4DFF-A2FC-9F29A34D7E0F}"/>
    <cellStyle name="Standaard 4 2 5 2 2 5 7" xfId="3313" xr:uid="{57BC3452-F4D8-4F5A-81ED-5EEC9DAEF3AF}"/>
    <cellStyle name="Standaard 4 2 5 2 2 6" xfId="4867" xr:uid="{F3FFAFD4-9BB6-4D83-A9D6-7793FA92A7B0}"/>
    <cellStyle name="Standaard 4 2 5 2 2 6 2" xfId="9533" xr:uid="{EE1F7BEA-45C9-4F12-9040-F04168D7286E}"/>
    <cellStyle name="Standaard 4 2 5 2 2 6 2 2" xfId="27116" xr:uid="{E84137B4-A8AC-47B4-BBC3-9A8270C1DA77}"/>
    <cellStyle name="Standaard 4 2 5 2 2 6 3" xfId="13738" xr:uid="{26B094C2-D100-449B-93FD-6C3CA24A39E2}"/>
    <cellStyle name="Standaard 4 2 5 2 2 6 3 2" xfId="27117" xr:uid="{31F5C4D6-99BF-4E88-8451-5B85DCD73336}"/>
    <cellStyle name="Standaard 4 2 5 2 2 6 4" xfId="18406" xr:uid="{FCCC8194-0A73-466F-9CFC-4EE7979C55A0}"/>
    <cellStyle name="Standaard 4 2 5 2 2 6 5" xfId="27115" xr:uid="{AE56BD57-A711-4D6F-AD81-91B96FE30DA2}"/>
    <cellStyle name="Standaard 4 2 5 2 2 7" xfId="7202" xr:uid="{CF7FAF5D-D124-4D45-953C-8D535B4890C8}"/>
    <cellStyle name="Standaard 4 2 5 2 2 7 2" xfId="27118" xr:uid="{6D1526EE-F0E4-4C74-B715-656FEDCA4AB0}"/>
    <cellStyle name="Standaard 4 2 5 2 2 8" xfId="13715" xr:uid="{F194ED3B-1E06-4075-812C-C11C8AB8CEEF}"/>
    <cellStyle name="Standaard 4 2 5 2 2 8 2" xfId="27119" xr:uid="{76696999-24F8-4963-B7D9-F1DDD2134EB5}"/>
    <cellStyle name="Standaard 4 2 5 2 2 9" xfId="18383" xr:uid="{4A17ADFF-9172-403B-810C-F5DD8D11DC4F}"/>
    <cellStyle name="Standaard 4 2 5 2 3" xfId="412" xr:uid="{00000000-0005-0000-0000-00001C040000}"/>
    <cellStyle name="Standaard 4 2 5 2 3 10" xfId="2616" xr:uid="{1E55C08B-3491-4A2B-B6F3-B1E564981CD4}"/>
    <cellStyle name="Standaard 4 2 5 2 3 2" xfId="413" xr:uid="{00000000-0005-0000-0000-00001D040000}"/>
    <cellStyle name="Standaard 4 2 5 2 3 2 2" xfId="1201" xr:uid="{00000000-0005-0000-0000-00001E040000}"/>
    <cellStyle name="Standaard 4 2 5 2 3 2 2 2" xfId="6892" xr:uid="{04149735-3976-4F0A-8415-13FA9115554E}"/>
    <cellStyle name="Standaard 4 2 5 2 3 2 2 2 2" xfId="11558" xr:uid="{CEB2BB1C-8AAC-46E7-B360-EC85758BBBA0}"/>
    <cellStyle name="Standaard 4 2 5 2 3 2 2 2 2 2" xfId="27124" xr:uid="{C4EA8FC3-582B-4403-9F6E-225CB794B2BB}"/>
    <cellStyle name="Standaard 4 2 5 2 3 2 2 2 3" xfId="13742" xr:uid="{2AECA30E-EA23-428B-8389-1DEB7D1D9B71}"/>
    <cellStyle name="Standaard 4 2 5 2 3 2 2 2 3 2" xfId="27125" xr:uid="{76BC5435-85F8-4D67-8F9F-67E8A68F5B2B}"/>
    <cellStyle name="Standaard 4 2 5 2 3 2 2 2 4" xfId="18410" xr:uid="{D6EB69DB-0B71-4B0E-9785-B34E2DFCDCA8}"/>
    <cellStyle name="Standaard 4 2 5 2 3 2 2 2 5" xfId="27123" xr:uid="{E996F988-45CB-49A7-929E-AED22B459067}"/>
    <cellStyle name="Standaard 4 2 5 2 3 2 2 3" xfId="9227" xr:uid="{11EDB193-174E-447D-B5AA-29E3C1F8D28A}"/>
    <cellStyle name="Standaard 4 2 5 2 3 2 2 3 2" xfId="27126" xr:uid="{D55F3E8D-2529-4EEA-826C-289A876A3B53}"/>
    <cellStyle name="Standaard 4 2 5 2 3 2 2 4" xfId="13741" xr:uid="{471192F0-BBE1-454E-937A-B7AD7744A8ED}"/>
    <cellStyle name="Standaard 4 2 5 2 3 2 2 4 2" xfId="27127" xr:uid="{A407AB54-CBDD-4E73-8E68-9246B2DD3E1C}"/>
    <cellStyle name="Standaard 4 2 5 2 3 2 2 5" xfId="18409" xr:uid="{CA04AC85-6105-4E59-AEB4-C4A85965C222}"/>
    <cellStyle name="Standaard 4 2 5 2 3 2 2 6" xfId="27122" xr:uid="{198A2B73-6E68-4194-B246-B4F7B92C2040}"/>
    <cellStyle name="Standaard 4 2 5 2 3 2 2 7" xfId="4561" xr:uid="{34F3E9C2-60A6-44F5-97AA-69CAE860A7E6}"/>
    <cellStyle name="Standaard 4 2 5 2 3 2 3" xfId="1985" xr:uid="{00000000-0005-0000-0000-00001F040000}"/>
    <cellStyle name="Standaard 4 2 5 2 3 2 3 2" xfId="6115" xr:uid="{0FBD31C8-8E54-4139-8067-08BAF54D7FB7}"/>
    <cellStyle name="Standaard 4 2 5 2 3 2 3 2 2" xfId="10781" xr:uid="{6FA7718F-35A8-4FEC-B786-699AC849441B}"/>
    <cellStyle name="Standaard 4 2 5 2 3 2 3 2 2 2" xfId="27130" xr:uid="{C7FF3AA1-CE88-4E3D-9F3D-14E776C05512}"/>
    <cellStyle name="Standaard 4 2 5 2 3 2 3 2 3" xfId="13744" xr:uid="{48F1EA6A-36B8-431B-99EA-0BC54C913809}"/>
    <cellStyle name="Standaard 4 2 5 2 3 2 3 2 3 2" xfId="27131" xr:uid="{DE34B430-A434-4049-BABC-4CC55B0731CE}"/>
    <cellStyle name="Standaard 4 2 5 2 3 2 3 2 4" xfId="18412" xr:uid="{0A6F2984-0ECF-4007-A6AE-BD29DE24F4DD}"/>
    <cellStyle name="Standaard 4 2 5 2 3 2 3 2 5" xfId="27129" xr:uid="{5279B4D3-63D2-4CE8-8EBE-11E480660499}"/>
    <cellStyle name="Standaard 4 2 5 2 3 2 3 3" xfId="8450" xr:uid="{2AD67D77-4836-4721-85B3-D180211182E4}"/>
    <cellStyle name="Standaard 4 2 5 2 3 2 3 3 2" xfId="27132" xr:uid="{8C28F589-9AFF-40BA-92D6-06FC7450A25C}"/>
    <cellStyle name="Standaard 4 2 5 2 3 2 3 4" xfId="13743" xr:uid="{01139DF9-67C3-4D69-969B-8DA46337D826}"/>
    <cellStyle name="Standaard 4 2 5 2 3 2 3 4 2" xfId="27133" xr:uid="{1DFB3DA0-0FCA-48C9-9E9E-CA27175D252A}"/>
    <cellStyle name="Standaard 4 2 5 2 3 2 3 5" xfId="18411" xr:uid="{3CB680BA-30FF-490D-BFA4-1DE250BE719B}"/>
    <cellStyle name="Standaard 4 2 5 2 3 2 3 6" xfId="27128" xr:uid="{647DF59E-1341-4725-B1A7-E2AE3C110794}"/>
    <cellStyle name="Standaard 4 2 5 2 3 2 3 7" xfId="3784" xr:uid="{AD2C6D6E-F0DF-403B-A2EE-49DA98EDC6D8}"/>
    <cellStyle name="Standaard 4 2 5 2 3 2 4" xfId="5338" xr:uid="{236D7F2A-B0C5-4F80-B530-5E6AF793D3CB}"/>
    <cellStyle name="Standaard 4 2 5 2 3 2 4 2" xfId="10004" xr:uid="{D7DF9B77-F11C-4E2E-87E6-7F755A50229C}"/>
    <cellStyle name="Standaard 4 2 5 2 3 2 4 2 2" xfId="27135" xr:uid="{C3709115-C409-4219-A79D-D7A35A21F9F4}"/>
    <cellStyle name="Standaard 4 2 5 2 3 2 4 3" xfId="13745" xr:uid="{72C2CEDD-56F0-45F5-97E0-EC128D214B3C}"/>
    <cellStyle name="Standaard 4 2 5 2 3 2 4 3 2" xfId="27136" xr:uid="{A897335B-5050-418E-994D-E3E711EC75B3}"/>
    <cellStyle name="Standaard 4 2 5 2 3 2 4 4" xfId="18413" xr:uid="{30C08B3E-F035-4D40-BA5F-C63F2C64A34C}"/>
    <cellStyle name="Standaard 4 2 5 2 3 2 4 5" xfId="27134" xr:uid="{489B98D0-B90A-4021-80B4-1C93E6EBDAB0}"/>
    <cellStyle name="Standaard 4 2 5 2 3 2 5" xfId="7673" xr:uid="{6456D678-C296-4956-B6F8-068EF3678838}"/>
    <cellStyle name="Standaard 4 2 5 2 3 2 5 2" xfId="27137" xr:uid="{35665FBE-2680-48DB-B082-0B6D0A6603A4}"/>
    <cellStyle name="Standaard 4 2 5 2 3 2 6" xfId="13740" xr:uid="{42BA2DD1-0364-4CC4-B127-722F92922570}"/>
    <cellStyle name="Standaard 4 2 5 2 3 2 6 2" xfId="27138" xr:uid="{2E52FBD4-3AB7-429B-B897-1715B9E68FE7}"/>
    <cellStyle name="Standaard 4 2 5 2 3 2 7" xfId="18408" xr:uid="{307673F9-91CF-4AEC-AF8F-25B7E55C93CC}"/>
    <cellStyle name="Standaard 4 2 5 2 3 2 8" xfId="27121" xr:uid="{1F9F2A27-D143-4211-8A7E-0433E8F50229}"/>
    <cellStyle name="Standaard 4 2 5 2 3 2 9" xfId="3004" xr:uid="{9945F76C-546D-40D4-94A0-A3C8131E674D}"/>
    <cellStyle name="Standaard 4 2 5 2 3 3" xfId="1200" xr:uid="{00000000-0005-0000-0000-000020040000}"/>
    <cellStyle name="Standaard 4 2 5 2 3 3 2" xfId="6504" xr:uid="{6F0AFA89-8F67-4D6A-89C2-CFE34D08B93C}"/>
    <cellStyle name="Standaard 4 2 5 2 3 3 2 2" xfId="11170" xr:uid="{27224A98-D241-4457-9293-2320022FAC6E}"/>
    <cellStyle name="Standaard 4 2 5 2 3 3 2 2 2" xfId="27141" xr:uid="{04B5B70F-D835-4B1E-AD34-DD36F28CFC89}"/>
    <cellStyle name="Standaard 4 2 5 2 3 3 2 3" xfId="13747" xr:uid="{E10AABE9-DEB7-4A05-A2FD-0844BA7B57D5}"/>
    <cellStyle name="Standaard 4 2 5 2 3 3 2 3 2" xfId="27142" xr:uid="{7CBA38F5-1890-404F-82A3-DCB42B3A6FB5}"/>
    <cellStyle name="Standaard 4 2 5 2 3 3 2 4" xfId="18415" xr:uid="{4308537C-8368-4FDD-A43F-ED95A02105B0}"/>
    <cellStyle name="Standaard 4 2 5 2 3 3 2 5" xfId="27140" xr:uid="{F2BA6D96-2CAD-4495-B5AC-1C69831DCC7D}"/>
    <cellStyle name="Standaard 4 2 5 2 3 3 3" xfId="8839" xr:uid="{B6049A3E-5CBE-4666-89DE-403407AA86FB}"/>
    <cellStyle name="Standaard 4 2 5 2 3 3 3 2" xfId="27143" xr:uid="{3ACBC31F-8190-41A4-AF4E-DDBD5AD8CC0D}"/>
    <cellStyle name="Standaard 4 2 5 2 3 3 4" xfId="13746" xr:uid="{B50D862B-9FC4-4A3D-B782-443F2600F5CF}"/>
    <cellStyle name="Standaard 4 2 5 2 3 3 4 2" xfId="27144" xr:uid="{B0FA4484-5FC4-4DBA-A490-E977AD2421DF}"/>
    <cellStyle name="Standaard 4 2 5 2 3 3 5" xfId="18414" xr:uid="{FBD6AA82-933D-48AA-ADF5-FC36AF3146EB}"/>
    <cellStyle name="Standaard 4 2 5 2 3 3 6" xfId="27139" xr:uid="{797858B3-40A8-4237-A70C-FF5F8429981E}"/>
    <cellStyle name="Standaard 4 2 5 2 3 3 7" xfId="4173" xr:uid="{9843A8C9-2207-40F3-8F9D-C266863EE0F6}"/>
    <cellStyle name="Standaard 4 2 5 2 3 4" xfId="1984" xr:uid="{00000000-0005-0000-0000-000021040000}"/>
    <cellStyle name="Standaard 4 2 5 2 3 4 2" xfId="5727" xr:uid="{6CC2B7A9-A933-4A0D-879E-1EED90D19F65}"/>
    <cellStyle name="Standaard 4 2 5 2 3 4 2 2" xfId="10393" xr:uid="{172FA8FF-B594-409F-B3AB-2C317B8531EE}"/>
    <cellStyle name="Standaard 4 2 5 2 3 4 2 2 2" xfId="27147" xr:uid="{0DAE3E90-0EAA-4A17-885D-58341E47E963}"/>
    <cellStyle name="Standaard 4 2 5 2 3 4 2 3" xfId="13749" xr:uid="{E312A974-481D-4D82-87AA-CD467774AB54}"/>
    <cellStyle name="Standaard 4 2 5 2 3 4 2 3 2" xfId="27148" xr:uid="{F3571ADD-FDB7-4408-B53F-CE8C083A5D42}"/>
    <cellStyle name="Standaard 4 2 5 2 3 4 2 4" xfId="18417" xr:uid="{5E920A8B-1B62-4E16-96CC-7D8CAFADCD32}"/>
    <cellStyle name="Standaard 4 2 5 2 3 4 2 5" xfId="27146" xr:uid="{712BDA0F-41FC-4C26-86BE-026B0FFFAFC2}"/>
    <cellStyle name="Standaard 4 2 5 2 3 4 3" xfId="8062" xr:uid="{4B21E984-DA28-4734-9A41-30B54E01034C}"/>
    <cellStyle name="Standaard 4 2 5 2 3 4 3 2" xfId="27149" xr:uid="{4E5635A7-87FF-4ABE-B684-4B8A74D9EAC4}"/>
    <cellStyle name="Standaard 4 2 5 2 3 4 4" xfId="13748" xr:uid="{BD36D05F-D76E-4E8B-825B-9C14C5DF69CE}"/>
    <cellStyle name="Standaard 4 2 5 2 3 4 4 2" xfId="27150" xr:uid="{276D7507-AB6D-4431-9971-1D0887BA5844}"/>
    <cellStyle name="Standaard 4 2 5 2 3 4 5" xfId="18416" xr:uid="{96AE571A-1B10-4566-86DC-6C1F9764A12F}"/>
    <cellStyle name="Standaard 4 2 5 2 3 4 6" xfId="27145" xr:uid="{3023BF77-0858-42B2-9B4E-4230309F6CDB}"/>
    <cellStyle name="Standaard 4 2 5 2 3 4 7" xfId="3396" xr:uid="{D9E1453B-1A63-4E98-B2F5-0E74CACAAB7E}"/>
    <cellStyle name="Standaard 4 2 5 2 3 5" xfId="4950" xr:uid="{05DB1BD6-DBAA-4554-A3BE-90CE10FBEE5A}"/>
    <cellStyle name="Standaard 4 2 5 2 3 5 2" xfId="9616" xr:uid="{E12E2D7C-D45B-4729-90ED-4E03EAACE57A}"/>
    <cellStyle name="Standaard 4 2 5 2 3 5 2 2" xfId="27152" xr:uid="{70D594A0-2723-4916-9F56-24D235B4EA15}"/>
    <cellStyle name="Standaard 4 2 5 2 3 5 3" xfId="13750" xr:uid="{7F687B0E-00FC-4EE0-9234-B52E7A2FA33B}"/>
    <cellStyle name="Standaard 4 2 5 2 3 5 3 2" xfId="27153" xr:uid="{05A7A538-BA69-4BCD-841C-E18AFA251A0D}"/>
    <cellStyle name="Standaard 4 2 5 2 3 5 4" xfId="18418" xr:uid="{83E476EF-E38D-4F2B-A67D-F99D1C124114}"/>
    <cellStyle name="Standaard 4 2 5 2 3 5 5" xfId="27151" xr:uid="{79C74C45-80EE-413A-8504-103845A94707}"/>
    <cellStyle name="Standaard 4 2 5 2 3 6" xfId="7285" xr:uid="{28BE5443-D982-4F7A-AF6E-93E3061710D1}"/>
    <cellStyle name="Standaard 4 2 5 2 3 6 2" xfId="27154" xr:uid="{BC908FCB-A93B-45E9-9D57-F222FB0681BF}"/>
    <cellStyle name="Standaard 4 2 5 2 3 7" xfId="13739" xr:uid="{6BF4D11D-0A8E-4FD2-9E34-B9A36077EA98}"/>
    <cellStyle name="Standaard 4 2 5 2 3 7 2" xfId="27155" xr:uid="{03CFBA78-D75D-4323-8F98-E4073906703A}"/>
    <cellStyle name="Standaard 4 2 5 2 3 8" xfId="18407" xr:uid="{68E4EF73-8C15-4D31-9AF6-BB89AB0C52E7}"/>
    <cellStyle name="Standaard 4 2 5 2 3 9" xfId="27120" xr:uid="{07AE7EEA-70E3-44BD-BC76-2F149766DDBD}"/>
    <cellStyle name="Standaard 4 2 5 2 4" xfId="414" xr:uid="{00000000-0005-0000-0000-000022040000}"/>
    <cellStyle name="Standaard 4 2 5 2 4 2" xfId="1202" xr:uid="{00000000-0005-0000-0000-000023040000}"/>
    <cellStyle name="Standaard 4 2 5 2 4 2 2" xfId="6698" xr:uid="{572B7F7C-E3BB-4EE8-92EA-1C5D181E964B}"/>
    <cellStyle name="Standaard 4 2 5 2 4 2 2 2" xfId="11364" xr:uid="{467CA7F3-6A42-4C97-9666-E5BC61647B5E}"/>
    <cellStyle name="Standaard 4 2 5 2 4 2 2 2 2" xfId="27159" xr:uid="{2E761229-A351-4BDA-9353-440F35235F3E}"/>
    <cellStyle name="Standaard 4 2 5 2 4 2 2 3" xfId="13753" xr:uid="{F1D40B37-5D1A-4649-BAC7-34AF90FEBC9F}"/>
    <cellStyle name="Standaard 4 2 5 2 4 2 2 3 2" xfId="27160" xr:uid="{868877E0-F519-4609-AFFF-0CA3DD3A570C}"/>
    <cellStyle name="Standaard 4 2 5 2 4 2 2 4" xfId="18421" xr:uid="{4E012CD5-A02A-4E95-BFFC-4473D5E49DAA}"/>
    <cellStyle name="Standaard 4 2 5 2 4 2 2 5" xfId="27158" xr:uid="{4A176A41-1DDA-479A-BC7A-C223FA493252}"/>
    <cellStyle name="Standaard 4 2 5 2 4 2 3" xfId="9033" xr:uid="{10AC9AF5-C942-429F-B38C-84A0EC0C2A3E}"/>
    <cellStyle name="Standaard 4 2 5 2 4 2 3 2" xfId="27161" xr:uid="{D4C88A9A-3353-4496-AA09-25C4F2169B73}"/>
    <cellStyle name="Standaard 4 2 5 2 4 2 4" xfId="13752" xr:uid="{7C0410F4-AD6B-47E6-B75B-55C32050D8FF}"/>
    <cellStyle name="Standaard 4 2 5 2 4 2 4 2" xfId="27162" xr:uid="{7F6B8D12-3909-46D6-9BF3-D0341A309E8F}"/>
    <cellStyle name="Standaard 4 2 5 2 4 2 5" xfId="18420" xr:uid="{6705EB2B-B472-4E7C-BFAF-0CA77F398218}"/>
    <cellStyle name="Standaard 4 2 5 2 4 2 6" xfId="27157" xr:uid="{D013E06A-8761-47A2-BE00-D0D133B8C800}"/>
    <cellStyle name="Standaard 4 2 5 2 4 2 7" xfId="4367" xr:uid="{A15FDAA2-BE1F-4048-AD6C-6DA99C86FF1F}"/>
    <cellStyle name="Standaard 4 2 5 2 4 3" xfId="1986" xr:uid="{00000000-0005-0000-0000-000024040000}"/>
    <cellStyle name="Standaard 4 2 5 2 4 3 2" xfId="5921" xr:uid="{83ACEC97-1426-4461-9EE7-89C4C62558DA}"/>
    <cellStyle name="Standaard 4 2 5 2 4 3 2 2" xfId="10587" xr:uid="{349A9DB5-017A-446E-AEF1-E9141FCD1CFC}"/>
    <cellStyle name="Standaard 4 2 5 2 4 3 2 2 2" xfId="27165" xr:uid="{DA952A83-0F51-4BCA-979B-E86392ADD2C5}"/>
    <cellStyle name="Standaard 4 2 5 2 4 3 2 3" xfId="13755" xr:uid="{2E906E26-5385-42C5-94E8-B2ED96484C61}"/>
    <cellStyle name="Standaard 4 2 5 2 4 3 2 3 2" xfId="27166" xr:uid="{FB6082D7-21AB-4C87-9C17-16C2A927CB8C}"/>
    <cellStyle name="Standaard 4 2 5 2 4 3 2 4" xfId="18423" xr:uid="{E31F9CC5-56D0-4B1D-A6E0-09C61447FA5E}"/>
    <cellStyle name="Standaard 4 2 5 2 4 3 2 5" xfId="27164" xr:uid="{C6D47370-F017-4CAA-A7F3-AA6E15A92C86}"/>
    <cellStyle name="Standaard 4 2 5 2 4 3 3" xfId="8256" xr:uid="{B353386D-19B0-4F79-A460-22A006399D27}"/>
    <cellStyle name="Standaard 4 2 5 2 4 3 3 2" xfId="27167" xr:uid="{FAF32B98-61FE-43E9-B84E-AA45E8FAF313}"/>
    <cellStyle name="Standaard 4 2 5 2 4 3 4" xfId="13754" xr:uid="{7C42907C-12E4-4A2D-B3B2-1B129E35F20F}"/>
    <cellStyle name="Standaard 4 2 5 2 4 3 4 2" xfId="27168" xr:uid="{90783A06-7826-4330-A603-FB515C5E0DDA}"/>
    <cellStyle name="Standaard 4 2 5 2 4 3 5" xfId="18422" xr:uid="{D2E380B6-9255-42E1-9231-B6FBC6257495}"/>
    <cellStyle name="Standaard 4 2 5 2 4 3 6" xfId="27163" xr:uid="{41F13910-5049-49AE-AD56-6D9DDF9536A3}"/>
    <cellStyle name="Standaard 4 2 5 2 4 3 7" xfId="3590" xr:uid="{00D0DF6A-0C77-4E73-AF86-196DCD1CC800}"/>
    <cellStyle name="Standaard 4 2 5 2 4 4" xfId="5144" xr:uid="{095099C5-2423-4BD2-8D01-55B14707BB32}"/>
    <cellStyle name="Standaard 4 2 5 2 4 4 2" xfId="9810" xr:uid="{2D4607C1-6A6B-45D4-BB7B-9A2EE18C5756}"/>
    <cellStyle name="Standaard 4 2 5 2 4 4 2 2" xfId="27170" xr:uid="{6FE9F205-9EE9-4D33-B041-2F0878EB3C55}"/>
    <cellStyle name="Standaard 4 2 5 2 4 4 3" xfId="13756" xr:uid="{97C38D2E-9DFF-433E-BC05-96F15EF462A3}"/>
    <cellStyle name="Standaard 4 2 5 2 4 4 3 2" xfId="27171" xr:uid="{5E979F8E-4C71-44F2-89E2-D797CF7A7965}"/>
    <cellStyle name="Standaard 4 2 5 2 4 4 4" xfId="18424" xr:uid="{A9E534A6-21C3-438D-ADB3-C52729F7921B}"/>
    <cellStyle name="Standaard 4 2 5 2 4 4 5" xfId="27169" xr:uid="{B985E196-95A5-4710-ADA3-969CD1177568}"/>
    <cellStyle name="Standaard 4 2 5 2 4 5" xfId="7479" xr:uid="{54BAB3E1-EBC4-477C-BB3A-6CB798B1C0FD}"/>
    <cellStyle name="Standaard 4 2 5 2 4 5 2" xfId="27172" xr:uid="{A9A854C1-B6D9-4C7C-910E-30EE82B6A50B}"/>
    <cellStyle name="Standaard 4 2 5 2 4 6" xfId="13751" xr:uid="{8DD24E1A-1D9D-4F6A-95F5-DF521812E227}"/>
    <cellStyle name="Standaard 4 2 5 2 4 6 2" xfId="27173" xr:uid="{5CA77F25-AD34-4F19-AB9A-CBCEFFFFCA05}"/>
    <cellStyle name="Standaard 4 2 5 2 4 7" xfId="18419" xr:uid="{C7EB89F9-2055-41EE-BC5D-73FCAF0C2B20}"/>
    <cellStyle name="Standaard 4 2 5 2 4 8" xfId="27156" xr:uid="{628F0AC4-B0EA-412C-9DE3-0A33D5B87716}"/>
    <cellStyle name="Standaard 4 2 5 2 4 9" xfId="2810" xr:uid="{A61ACA80-95E6-46B8-BA1D-B3B825E5407A}"/>
    <cellStyle name="Standaard 4 2 5 2 5" xfId="845" xr:uid="{00000000-0005-0000-0000-000025040000}"/>
    <cellStyle name="Standaard 4 2 5 2 5 2" xfId="6310" xr:uid="{BF1FA554-9614-436C-BCC3-DFC2D0791FEB}"/>
    <cellStyle name="Standaard 4 2 5 2 5 2 2" xfId="10976" xr:uid="{44DBFD78-9592-438A-9BB9-DF25222DF5D1}"/>
    <cellStyle name="Standaard 4 2 5 2 5 2 2 2" xfId="27176" xr:uid="{7F712286-F2DA-4460-B201-4D4263926880}"/>
    <cellStyle name="Standaard 4 2 5 2 5 2 3" xfId="13758" xr:uid="{C94DCB3A-7B89-4B13-B67E-10912157C762}"/>
    <cellStyle name="Standaard 4 2 5 2 5 2 3 2" xfId="27177" xr:uid="{AC3621DB-7F20-472E-87FD-E23F197EE565}"/>
    <cellStyle name="Standaard 4 2 5 2 5 2 4" xfId="18426" xr:uid="{FEE70AA5-518B-489D-8543-BD909810BC12}"/>
    <cellStyle name="Standaard 4 2 5 2 5 2 5" xfId="27175" xr:uid="{6BAF17AF-1D02-4783-92C5-426B02BE0D63}"/>
    <cellStyle name="Standaard 4 2 5 2 5 3" xfId="8645" xr:uid="{B2F58059-6237-43F0-BA7A-C1B6A424FEC0}"/>
    <cellStyle name="Standaard 4 2 5 2 5 3 2" xfId="27178" xr:uid="{7297574D-3A28-49A5-9E83-53849D6800F6}"/>
    <cellStyle name="Standaard 4 2 5 2 5 4" xfId="13757" xr:uid="{E65F49F1-770F-483A-B69F-3985AA1F4E8F}"/>
    <cellStyle name="Standaard 4 2 5 2 5 4 2" xfId="27179" xr:uid="{86E4B3A6-1B4F-431D-B33E-21B5189E8132}"/>
    <cellStyle name="Standaard 4 2 5 2 5 5" xfId="18425" xr:uid="{45A0532C-DE00-4E27-BA71-60834EC68181}"/>
    <cellStyle name="Standaard 4 2 5 2 5 6" xfId="27174" xr:uid="{5C51D793-863B-48B0-82E4-29AC0E9CA737}"/>
    <cellStyle name="Standaard 4 2 5 2 5 7" xfId="3979" xr:uid="{371CB51A-56EB-4B34-B74B-D4E7B028FE37}"/>
    <cellStyle name="Standaard 4 2 5 2 6" xfId="1629" xr:uid="{00000000-0005-0000-0000-000026040000}"/>
    <cellStyle name="Standaard 4 2 5 2 6 2" xfId="5533" xr:uid="{C6C50ADC-83A1-4119-A3D4-718C20C95DE5}"/>
    <cellStyle name="Standaard 4 2 5 2 6 2 2" xfId="10199" xr:uid="{23F23FFC-1808-490A-9290-5A593095F4C7}"/>
    <cellStyle name="Standaard 4 2 5 2 6 2 2 2" xfId="27182" xr:uid="{F03B7D50-B211-4742-BBF6-7B7248930F6F}"/>
    <cellStyle name="Standaard 4 2 5 2 6 2 3" xfId="13760" xr:uid="{59B99869-A5CE-4869-AE02-D9EF23CDFE8C}"/>
    <cellStyle name="Standaard 4 2 5 2 6 2 3 2" xfId="27183" xr:uid="{8139A300-BEC0-4AD7-9949-EA63875046FB}"/>
    <cellStyle name="Standaard 4 2 5 2 6 2 4" xfId="18428" xr:uid="{4EA98A6E-2CE6-44B6-B662-92C9BC03C139}"/>
    <cellStyle name="Standaard 4 2 5 2 6 2 5" xfId="27181" xr:uid="{B84FFD0B-0D22-4A27-A18A-7051398243A4}"/>
    <cellStyle name="Standaard 4 2 5 2 6 3" xfId="7868" xr:uid="{8E347D4A-F298-4036-A83D-9626C7B15E4E}"/>
    <cellStyle name="Standaard 4 2 5 2 6 3 2" xfId="27184" xr:uid="{AE2AAB26-D15C-440C-9C68-18621ECDE31C}"/>
    <cellStyle name="Standaard 4 2 5 2 6 4" xfId="13759" xr:uid="{2163BAB4-166F-482D-9A04-07FE44950004}"/>
    <cellStyle name="Standaard 4 2 5 2 6 4 2" xfId="27185" xr:uid="{94F2A75A-E780-4C77-99AB-1EE10C8ECC2D}"/>
    <cellStyle name="Standaard 4 2 5 2 6 5" xfId="18427" xr:uid="{DC733CE5-6A3C-412D-8E73-3E466415C432}"/>
    <cellStyle name="Standaard 4 2 5 2 6 6" xfId="27180" xr:uid="{EA947496-8FDC-4BE1-B9FF-90CD7F738A74}"/>
    <cellStyle name="Standaard 4 2 5 2 6 7" xfId="3202" xr:uid="{258E33B6-2C03-40A4-9F9E-C7560B9154A3}"/>
    <cellStyle name="Standaard 4 2 5 2 7" xfId="4756" xr:uid="{74E77117-A86F-4E67-8D1E-096B77ACD071}"/>
    <cellStyle name="Standaard 4 2 5 2 7 2" xfId="9422" xr:uid="{5FB00D8D-CA4A-4830-85BA-4DECC9181B03}"/>
    <cellStyle name="Standaard 4 2 5 2 7 2 2" xfId="27187" xr:uid="{4EFD6A82-7413-4287-8B6B-7640FBDDDBF5}"/>
    <cellStyle name="Standaard 4 2 5 2 7 3" xfId="13761" xr:uid="{3009D44F-81DA-45C9-AFBA-AA6037FFB95E}"/>
    <cellStyle name="Standaard 4 2 5 2 7 3 2" xfId="27188" xr:uid="{639F8FF6-361A-43C9-9612-2B5C1F3BE5C1}"/>
    <cellStyle name="Standaard 4 2 5 2 7 4" xfId="18429" xr:uid="{6333E2E2-9628-437E-9EFD-4588EB596920}"/>
    <cellStyle name="Standaard 4 2 5 2 7 5" xfId="27186" xr:uid="{E0688C29-00EB-4116-A3B9-4EFAA5EA69CE}"/>
    <cellStyle name="Standaard 4 2 5 2 8" xfId="7104" xr:uid="{0BB43FA7-BF13-4C8A-9523-6DF8E50CFCF2}"/>
    <cellStyle name="Standaard 4 2 5 2 8 2" xfId="27189" xr:uid="{7BDA06D9-6154-4B67-B055-DADA5F3D8AAC}"/>
    <cellStyle name="Standaard 4 2 5 2 9" xfId="13714" xr:uid="{E3522C43-804C-49E5-B81F-0F9BC07500DA}"/>
    <cellStyle name="Standaard 4 2 5 2 9 2" xfId="27190" xr:uid="{DFB0970E-4C01-401D-8412-32E78E774A62}"/>
    <cellStyle name="Standaard 4 2 5 3" xfId="53" xr:uid="{00000000-0005-0000-0000-000027040000}"/>
    <cellStyle name="Standaard 4 2 5 3 10" xfId="18430" xr:uid="{6EB19805-3D59-4A1A-AAC5-D84D19023B64}"/>
    <cellStyle name="Standaard 4 2 5 3 11" xfId="27191" xr:uid="{6CB787E7-5CD0-4CF7-810D-FB631DD72BF3}"/>
    <cellStyle name="Standaard 4 2 5 3 12" xfId="2423" xr:uid="{8019619E-9F71-4C5C-9C68-62A647AC87E5}"/>
    <cellStyle name="Standaard 4 2 5 3 2" xfId="415" xr:uid="{00000000-0005-0000-0000-000028040000}"/>
    <cellStyle name="Standaard 4 2 5 3 2 10" xfId="27192" xr:uid="{F2F2DA92-458C-454C-B1C3-1A251DEAFDEE}"/>
    <cellStyle name="Standaard 4 2 5 3 2 11" xfId="2557" xr:uid="{F075F519-2426-4356-B6B6-316D047EF2A2}"/>
    <cellStyle name="Standaard 4 2 5 3 2 2" xfId="416" xr:uid="{00000000-0005-0000-0000-000029040000}"/>
    <cellStyle name="Standaard 4 2 5 3 2 2 10" xfId="2751" xr:uid="{B63B67FF-B3E9-4977-A8D5-33273C4D4BBD}"/>
    <cellStyle name="Standaard 4 2 5 3 2 2 2" xfId="417" xr:uid="{00000000-0005-0000-0000-00002A040000}"/>
    <cellStyle name="Standaard 4 2 5 3 2 2 2 2" xfId="1205" xr:uid="{00000000-0005-0000-0000-00002B040000}"/>
    <cellStyle name="Standaard 4 2 5 3 2 2 2 2 2" xfId="7027" xr:uid="{EF494133-56CC-443F-B3C8-BFF706B79620}"/>
    <cellStyle name="Standaard 4 2 5 3 2 2 2 2 2 2" xfId="11693" xr:uid="{F41F0139-C8FE-445F-8A28-14550F0A209B}"/>
    <cellStyle name="Standaard 4 2 5 3 2 2 2 2 2 2 2" xfId="27197" xr:uid="{BBCA645E-6BEB-4146-A924-0B28EEDAAC7E}"/>
    <cellStyle name="Standaard 4 2 5 3 2 2 2 2 2 3" xfId="13767" xr:uid="{9FD1F1E9-DD8A-4DD1-A88B-2E2921A7D196}"/>
    <cellStyle name="Standaard 4 2 5 3 2 2 2 2 2 3 2" xfId="27198" xr:uid="{3FE40DD5-A0F2-4458-A60F-21FA9598668D}"/>
    <cellStyle name="Standaard 4 2 5 3 2 2 2 2 2 4" xfId="18435" xr:uid="{FD9B1DCE-2DF6-453D-B848-1E016EA7281C}"/>
    <cellStyle name="Standaard 4 2 5 3 2 2 2 2 2 5" xfId="27196" xr:uid="{27A8DF6B-406E-41A3-BC23-61B992C1B9C5}"/>
    <cellStyle name="Standaard 4 2 5 3 2 2 2 2 3" xfId="9362" xr:uid="{A1767041-08B9-40FC-8ACC-714D2C91EF5B}"/>
    <cellStyle name="Standaard 4 2 5 3 2 2 2 2 3 2" xfId="27199" xr:uid="{7E30462D-9EAF-43E2-BC5E-1F1F03083B64}"/>
    <cellStyle name="Standaard 4 2 5 3 2 2 2 2 4" xfId="13766" xr:uid="{AF95ED65-4C7F-46CC-86DE-1BA71E11E8DE}"/>
    <cellStyle name="Standaard 4 2 5 3 2 2 2 2 4 2" xfId="27200" xr:uid="{14161D0D-B16B-4BB0-88C0-4715AB0E20E7}"/>
    <cellStyle name="Standaard 4 2 5 3 2 2 2 2 5" xfId="18434" xr:uid="{00450180-1BB3-4F98-9DA4-B43644B7F21A}"/>
    <cellStyle name="Standaard 4 2 5 3 2 2 2 2 6" xfId="27195" xr:uid="{4D4C3396-B564-4734-B88E-779C4FC32065}"/>
    <cellStyle name="Standaard 4 2 5 3 2 2 2 2 7" xfId="4696" xr:uid="{40AABA8F-EAAF-436D-8985-C0825DB78209}"/>
    <cellStyle name="Standaard 4 2 5 3 2 2 2 3" xfId="1989" xr:uid="{00000000-0005-0000-0000-00002C040000}"/>
    <cellStyle name="Standaard 4 2 5 3 2 2 2 3 2" xfId="6250" xr:uid="{B6E85ECC-DFB3-4CD2-A5FA-D223D3E9E0DE}"/>
    <cellStyle name="Standaard 4 2 5 3 2 2 2 3 2 2" xfId="10916" xr:uid="{EA3E76B0-FEA1-40E1-AF00-558E17CD872E}"/>
    <cellStyle name="Standaard 4 2 5 3 2 2 2 3 2 2 2" xfId="27203" xr:uid="{EF0E1D8A-4D47-4464-8C9A-3ED615D2C6CD}"/>
    <cellStyle name="Standaard 4 2 5 3 2 2 2 3 2 3" xfId="13769" xr:uid="{2C4F4BC5-6F6D-450C-BC6C-25BE3ABA440A}"/>
    <cellStyle name="Standaard 4 2 5 3 2 2 2 3 2 3 2" xfId="27204" xr:uid="{B2BAC7CF-FFA4-4141-AF82-55262322FDB5}"/>
    <cellStyle name="Standaard 4 2 5 3 2 2 2 3 2 4" xfId="18437" xr:uid="{FD19AD30-92E2-43B2-B659-91EBD59FB943}"/>
    <cellStyle name="Standaard 4 2 5 3 2 2 2 3 2 5" xfId="27202" xr:uid="{AD11C70E-5967-4264-9276-210CFF181E1D}"/>
    <cellStyle name="Standaard 4 2 5 3 2 2 2 3 3" xfId="8585" xr:uid="{B3943085-C49E-4784-BA5C-533530F99DE5}"/>
    <cellStyle name="Standaard 4 2 5 3 2 2 2 3 3 2" xfId="27205" xr:uid="{449FD952-A5AE-431F-A50A-161322C9BE7C}"/>
    <cellStyle name="Standaard 4 2 5 3 2 2 2 3 4" xfId="13768" xr:uid="{DFCD5BF1-411C-4EB9-B7E6-B3201710ABA9}"/>
    <cellStyle name="Standaard 4 2 5 3 2 2 2 3 4 2" xfId="27206" xr:uid="{D4520642-F86F-4A26-8FD4-701F6D8EB766}"/>
    <cellStyle name="Standaard 4 2 5 3 2 2 2 3 5" xfId="18436" xr:uid="{6C2A2873-A769-4A2E-80E5-BD9F48E55CF9}"/>
    <cellStyle name="Standaard 4 2 5 3 2 2 2 3 6" xfId="27201" xr:uid="{C9E806F7-64D4-4EE8-81CE-3B08FD9C1194}"/>
    <cellStyle name="Standaard 4 2 5 3 2 2 2 3 7" xfId="3919" xr:uid="{B6C49962-2673-4B95-8C18-403336FB23D2}"/>
    <cellStyle name="Standaard 4 2 5 3 2 2 2 4" xfId="5473" xr:uid="{AB706023-147B-47A7-9039-9F382EAEAE0C}"/>
    <cellStyle name="Standaard 4 2 5 3 2 2 2 4 2" xfId="10139" xr:uid="{F2297D0C-E9FC-4FB9-B114-9D3D391743CA}"/>
    <cellStyle name="Standaard 4 2 5 3 2 2 2 4 2 2" xfId="27208" xr:uid="{8E862F00-635B-4E90-990C-5D47F89EC5B7}"/>
    <cellStyle name="Standaard 4 2 5 3 2 2 2 4 3" xfId="13770" xr:uid="{C2E0A538-AD1B-4B33-BF62-0E0C4C7FA329}"/>
    <cellStyle name="Standaard 4 2 5 3 2 2 2 4 3 2" xfId="27209" xr:uid="{D9025C2F-5CCA-493A-BA2D-1FBA44EFA6F5}"/>
    <cellStyle name="Standaard 4 2 5 3 2 2 2 4 4" xfId="18438" xr:uid="{D0F2FFFD-FCE2-4A8A-9F90-62D307246D37}"/>
    <cellStyle name="Standaard 4 2 5 3 2 2 2 4 5" xfId="27207" xr:uid="{63591DB7-8EC4-4CE6-AEA4-4CF83F8ACF6A}"/>
    <cellStyle name="Standaard 4 2 5 3 2 2 2 5" xfId="7808" xr:uid="{5BA5B09E-F0CA-42B2-A805-8D414CDD0BAC}"/>
    <cellStyle name="Standaard 4 2 5 3 2 2 2 5 2" xfId="27210" xr:uid="{80273ECD-D15C-4FD8-91DE-301A5CF70E72}"/>
    <cellStyle name="Standaard 4 2 5 3 2 2 2 6" xfId="13765" xr:uid="{C3129552-A447-4C62-907C-59CE24042A64}"/>
    <cellStyle name="Standaard 4 2 5 3 2 2 2 6 2" xfId="27211" xr:uid="{8E2E26F5-31BC-4B25-8811-16AD32481EAD}"/>
    <cellStyle name="Standaard 4 2 5 3 2 2 2 7" xfId="18433" xr:uid="{A2A5E3CA-BC5C-404F-A78A-C6F9CD22D74C}"/>
    <cellStyle name="Standaard 4 2 5 3 2 2 2 8" xfId="27194" xr:uid="{C40004F4-EDA2-4989-A8C4-9C014207FED9}"/>
    <cellStyle name="Standaard 4 2 5 3 2 2 2 9" xfId="3139" xr:uid="{69F9C065-A070-42B0-81BF-8D664F047794}"/>
    <cellStyle name="Standaard 4 2 5 3 2 2 3" xfId="1204" xr:uid="{00000000-0005-0000-0000-00002D040000}"/>
    <cellStyle name="Standaard 4 2 5 3 2 2 3 2" xfId="6639" xr:uid="{E38C8A82-61EB-405B-81B8-6AF865AF489C}"/>
    <cellStyle name="Standaard 4 2 5 3 2 2 3 2 2" xfId="11305" xr:uid="{1ED1940F-CF5D-4604-9262-8A5C1FE6A054}"/>
    <cellStyle name="Standaard 4 2 5 3 2 2 3 2 2 2" xfId="27214" xr:uid="{D90CBFE8-06F3-42F3-B0C5-0FC1982F2197}"/>
    <cellStyle name="Standaard 4 2 5 3 2 2 3 2 3" xfId="13772" xr:uid="{A2A3F5E4-465D-41B5-A266-274A3120BA28}"/>
    <cellStyle name="Standaard 4 2 5 3 2 2 3 2 3 2" xfId="27215" xr:uid="{A72B9542-4CCA-4939-B14B-5DD8E6DA0089}"/>
    <cellStyle name="Standaard 4 2 5 3 2 2 3 2 4" xfId="18440" xr:uid="{39E7039F-ECCB-449F-B909-EEAD7D4B60DE}"/>
    <cellStyle name="Standaard 4 2 5 3 2 2 3 2 5" xfId="27213" xr:uid="{959535E4-A54B-4D0D-84A5-259623946365}"/>
    <cellStyle name="Standaard 4 2 5 3 2 2 3 3" xfId="8974" xr:uid="{C7BE11BB-B61C-4A27-ACFB-6581FE7A0308}"/>
    <cellStyle name="Standaard 4 2 5 3 2 2 3 3 2" xfId="27216" xr:uid="{2184C618-8AF0-4D38-BC27-D253698F4389}"/>
    <cellStyle name="Standaard 4 2 5 3 2 2 3 4" xfId="13771" xr:uid="{AB6BA493-C57B-46C6-8744-AD3F3100D14B}"/>
    <cellStyle name="Standaard 4 2 5 3 2 2 3 4 2" xfId="27217" xr:uid="{D5EC276C-AE45-4486-80D6-AD4E69237EB3}"/>
    <cellStyle name="Standaard 4 2 5 3 2 2 3 5" xfId="18439" xr:uid="{399E6002-2915-41E7-956E-38EA52480B3C}"/>
    <cellStyle name="Standaard 4 2 5 3 2 2 3 6" xfId="27212" xr:uid="{1F4EB9CF-7115-48C9-A11F-CD31FF73699A}"/>
    <cellStyle name="Standaard 4 2 5 3 2 2 3 7" xfId="4308" xr:uid="{A493937D-B1F3-4ECB-A5E6-2B3EB6CF4217}"/>
    <cellStyle name="Standaard 4 2 5 3 2 2 4" xfId="1988" xr:uid="{00000000-0005-0000-0000-00002E040000}"/>
    <cellStyle name="Standaard 4 2 5 3 2 2 4 2" xfId="5862" xr:uid="{B7F680F4-82EF-4319-BDFA-57291C48400A}"/>
    <cellStyle name="Standaard 4 2 5 3 2 2 4 2 2" xfId="10528" xr:uid="{79B6E896-676B-41FA-85DE-325CCE01E677}"/>
    <cellStyle name="Standaard 4 2 5 3 2 2 4 2 2 2" xfId="27220" xr:uid="{E98AFDC1-8E91-4894-A92C-A37E4CD90C75}"/>
    <cellStyle name="Standaard 4 2 5 3 2 2 4 2 3" xfId="13774" xr:uid="{2676A54D-D0D2-4115-B770-C626E843C08A}"/>
    <cellStyle name="Standaard 4 2 5 3 2 2 4 2 3 2" xfId="27221" xr:uid="{6A36245D-7D0D-4D3C-BEB4-5DD01D3A83C4}"/>
    <cellStyle name="Standaard 4 2 5 3 2 2 4 2 4" xfId="18442" xr:uid="{4D72EBA6-8C3D-49CD-AF34-5466B4069AD4}"/>
    <cellStyle name="Standaard 4 2 5 3 2 2 4 2 5" xfId="27219" xr:uid="{7AE6C4F0-50EC-466E-B8E1-7006033F7466}"/>
    <cellStyle name="Standaard 4 2 5 3 2 2 4 3" xfId="8197" xr:uid="{445B54A0-D2B6-4D81-A125-0DDEC9711FE0}"/>
    <cellStyle name="Standaard 4 2 5 3 2 2 4 3 2" xfId="27222" xr:uid="{6F2C3589-5649-4184-A303-4E6554D29210}"/>
    <cellStyle name="Standaard 4 2 5 3 2 2 4 4" xfId="13773" xr:uid="{0E87C7CE-86ED-447D-8E26-B3419607E352}"/>
    <cellStyle name="Standaard 4 2 5 3 2 2 4 4 2" xfId="27223" xr:uid="{FE7DF49D-5CB0-4F57-939A-5871F0F19094}"/>
    <cellStyle name="Standaard 4 2 5 3 2 2 4 5" xfId="18441" xr:uid="{C666CC5D-55DA-4162-8F68-B762C799B10B}"/>
    <cellStyle name="Standaard 4 2 5 3 2 2 4 6" xfId="27218" xr:uid="{B9BEDD42-3FC9-44EE-9D59-5E03C4712716}"/>
    <cellStyle name="Standaard 4 2 5 3 2 2 4 7" xfId="3531" xr:uid="{E3DFCF94-E121-4594-AEBE-47CA512AFA7F}"/>
    <cellStyle name="Standaard 4 2 5 3 2 2 5" xfId="5085" xr:uid="{E8950D4C-486B-4A59-A83C-3AC1C0F564E7}"/>
    <cellStyle name="Standaard 4 2 5 3 2 2 5 2" xfId="9751" xr:uid="{602B90B1-1817-4FA9-A76B-C8C06A46D87E}"/>
    <cellStyle name="Standaard 4 2 5 3 2 2 5 2 2" xfId="27225" xr:uid="{CD270793-E781-4E40-B227-60F9EDF3AC76}"/>
    <cellStyle name="Standaard 4 2 5 3 2 2 5 3" xfId="13775" xr:uid="{E6D4A703-068D-4975-859D-6BC37183652A}"/>
    <cellStyle name="Standaard 4 2 5 3 2 2 5 3 2" xfId="27226" xr:uid="{0748A595-10AB-4892-8736-EC41443709C0}"/>
    <cellStyle name="Standaard 4 2 5 3 2 2 5 4" xfId="18443" xr:uid="{88CA272F-E519-4B67-9E1E-429ACCCD2425}"/>
    <cellStyle name="Standaard 4 2 5 3 2 2 5 5" xfId="27224" xr:uid="{DFD1AC9E-4762-40C9-B0A7-8392FCC0729E}"/>
    <cellStyle name="Standaard 4 2 5 3 2 2 6" xfId="7420" xr:uid="{5390F7F5-DC4D-4211-87BB-15193AD4482D}"/>
    <cellStyle name="Standaard 4 2 5 3 2 2 6 2" xfId="27227" xr:uid="{6426B77A-5119-4DDB-8979-412E777117EE}"/>
    <cellStyle name="Standaard 4 2 5 3 2 2 7" xfId="13764" xr:uid="{D9B6430D-6138-4A5D-8A34-EAD186DC370B}"/>
    <cellStyle name="Standaard 4 2 5 3 2 2 7 2" xfId="27228" xr:uid="{A7DF9A40-DCFD-4376-AB4F-FE42E6F903D6}"/>
    <cellStyle name="Standaard 4 2 5 3 2 2 8" xfId="18432" xr:uid="{61899A79-E330-45E5-958E-898C8D2F7349}"/>
    <cellStyle name="Standaard 4 2 5 3 2 2 9" xfId="27193" xr:uid="{B1F5EC34-5D70-4CDC-9C2B-559ABA72E11B}"/>
    <cellStyle name="Standaard 4 2 5 3 2 3" xfId="418" xr:uid="{00000000-0005-0000-0000-00002F040000}"/>
    <cellStyle name="Standaard 4 2 5 3 2 3 2" xfId="1206" xr:uid="{00000000-0005-0000-0000-000030040000}"/>
    <cellStyle name="Standaard 4 2 5 3 2 3 2 2" xfId="6833" xr:uid="{1045CC5B-8FDD-4E38-A9C9-212C5F2D1818}"/>
    <cellStyle name="Standaard 4 2 5 3 2 3 2 2 2" xfId="11499" xr:uid="{6ABD8891-D821-4FD8-A803-0D71265853BF}"/>
    <cellStyle name="Standaard 4 2 5 3 2 3 2 2 2 2" xfId="27232" xr:uid="{A9EE4245-6AFE-4B3B-A0CD-A11DD33DA9EE}"/>
    <cellStyle name="Standaard 4 2 5 3 2 3 2 2 3" xfId="13778" xr:uid="{8FB0A9AF-4CF9-474A-9A48-90D013509FE2}"/>
    <cellStyle name="Standaard 4 2 5 3 2 3 2 2 3 2" xfId="27233" xr:uid="{9E6B4943-1B9E-49A6-906A-C3E742DF5AF2}"/>
    <cellStyle name="Standaard 4 2 5 3 2 3 2 2 4" xfId="18446" xr:uid="{97B5C5B1-C82F-435B-88B0-AEFB00A1997C}"/>
    <cellStyle name="Standaard 4 2 5 3 2 3 2 2 5" xfId="27231" xr:uid="{65378BD0-F402-4410-8D0C-1B4B644E4124}"/>
    <cellStyle name="Standaard 4 2 5 3 2 3 2 3" xfId="9168" xr:uid="{7CFE1CA7-B9B9-4225-82F7-514E83828CA5}"/>
    <cellStyle name="Standaard 4 2 5 3 2 3 2 3 2" xfId="27234" xr:uid="{984B0BF6-6AC1-48AE-8ADF-CF45F571A4FD}"/>
    <cellStyle name="Standaard 4 2 5 3 2 3 2 4" xfId="13777" xr:uid="{8FA613BA-1B2C-4F7E-A9DA-666B85A41110}"/>
    <cellStyle name="Standaard 4 2 5 3 2 3 2 4 2" xfId="27235" xr:uid="{159E803E-83AA-40D8-BB22-11DCB19AB767}"/>
    <cellStyle name="Standaard 4 2 5 3 2 3 2 5" xfId="18445" xr:uid="{74FAF581-2E02-4D8C-A499-701565169DAF}"/>
    <cellStyle name="Standaard 4 2 5 3 2 3 2 6" xfId="27230" xr:uid="{73D62D42-7889-4685-9C2D-02FC6DFD8755}"/>
    <cellStyle name="Standaard 4 2 5 3 2 3 2 7" xfId="4502" xr:uid="{FF55A3F3-44C6-47DB-AF74-02FF76115D5B}"/>
    <cellStyle name="Standaard 4 2 5 3 2 3 3" xfId="1990" xr:uid="{00000000-0005-0000-0000-000031040000}"/>
    <cellStyle name="Standaard 4 2 5 3 2 3 3 2" xfId="6056" xr:uid="{0584BEFD-2D11-4B86-9D44-A8ECC55231FF}"/>
    <cellStyle name="Standaard 4 2 5 3 2 3 3 2 2" xfId="10722" xr:uid="{2E166528-4D83-4185-BD3F-EDA9C1F28E33}"/>
    <cellStyle name="Standaard 4 2 5 3 2 3 3 2 2 2" xfId="27238" xr:uid="{CD2325CF-726E-4A78-9137-221762C99D77}"/>
    <cellStyle name="Standaard 4 2 5 3 2 3 3 2 3" xfId="13780" xr:uid="{8594D1E7-9EBA-4F21-B356-9F78C44938A4}"/>
    <cellStyle name="Standaard 4 2 5 3 2 3 3 2 3 2" xfId="27239" xr:uid="{8D7D63AA-BC16-4D32-962B-1423F057FA0A}"/>
    <cellStyle name="Standaard 4 2 5 3 2 3 3 2 4" xfId="18448" xr:uid="{C8ABFA99-A182-4856-BDF5-E40325E17AAC}"/>
    <cellStyle name="Standaard 4 2 5 3 2 3 3 2 5" xfId="27237" xr:uid="{68464265-E19C-469A-93CD-3DD12AD97F3F}"/>
    <cellStyle name="Standaard 4 2 5 3 2 3 3 3" xfId="8391" xr:uid="{C4D4F260-131B-4519-AE89-170396A5D3DD}"/>
    <cellStyle name="Standaard 4 2 5 3 2 3 3 3 2" xfId="27240" xr:uid="{FA1580B2-30D0-48C0-8FB7-1A1C51E371DE}"/>
    <cellStyle name="Standaard 4 2 5 3 2 3 3 4" xfId="13779" xr:uid="{CDD619C0-4F42-4271-93AD-C2A5B55EF7EB}"/>
    <cellStyle name="Standaard 4 2 5 3 2 3 3 4 2" xfId="27241" xr:uid="{7CF2FB03-D083-4102-9684-3C2368EF618F}"/>
    <cellStyle name="Standaard 4 2 5 3 2 3 3 5" xfId="18447" xr:uid="{D50F5AD4-618B-4C0D-832A-A42E6D0F9714}"/>
    <cellStyle name="Standaard 4 2 5 3 2 3 3 6" xfId="27236" xr:uid="{E45520E6-D070-4A44-B494-82AA871466FD}"/>
    <cellStyle name="Standaard 4 2 5 3 2 3 3 7" xfId="3725" xr:uid="{87762044-A616-4080-8DF4-0F6515044234}"/>
    <cellStyle name="Standaard 4 2 5 3 2 3 4" xfId="5279" xr:uid="{309E86EF-9F8F-45C2-AEA4-33275A6D01F0}"/>
    <cellStyle name="Standaard 4 2 5 3 2 3 4 2" xfId="9945" xr:uid="{DB268B73-4D7A-4D4A-9FBB-7D24751500A4}"/>
    <cellStyle name="Standaard 4 2 5 3 2 3 4 2 2" xfId="27243" xr:uid="{9614EEE6-6215-4904-8571-5F1A65B10224}"/>
    <cellStyle name="Standaard 4 2 5 3 2 3 4 3" xfId="13781" xr:uid="{065C262C-AB7C-4493-89CC-EA694F09554D}"/>
    <cellStyle name="Standaard 4 2 5 3 2 3 4 3 2" xfId="27244" xr:uid="{642D7966-4BB9-4EBC-85F7-1CE2259C5EEE}"/>
    <cellStyle name="Standaard 4 2 5 3 2 3 4 4" xfId="18449" xr:uid="{804F1354-D1E4-402B-8BE4-687FD1256B18}"/>
    <cellStyle name="Standaard 4 2 5 3 2 3 4 5" xfId="27242" xr:uid="{43B74307-3F07-4C60-A29B-6543DBBB600D}"/>
    <cellStyle name="Standaard 4 2 5 3 2 3 5" xfId="7614" xr:uid="{6FCBD5D4-2D68-4BE5-A440-577D23F68AD4}"/>
    <cellStyle name="Standaard 4 2 5 3 2 3 5 2" xfId="27245" xr:uid="{538C4FB8-088C-435A-837E-A8B74FDD8EA6}"/>
    <cellStyle name="Standaard 4 2 5 3 2 3 6" xfId="13776" xr:uid="{111B5D65-BA18-4025-9AF1-099BB3199AF0}"/>
    <cellStyle name="Standaard 4 2 5 3 2 3 6 2" xfId="27246" xr:uid="{8E77FE01-74BA-4B35-96B3-709B8B3780F7}"/>
    <cellStyle name="Standaard 4 2 5 3 2 3 7" xfId="18444" xr:uid="{87860469-9C50-492B-BE3E-995E7294E61E}"/>
    <cellStyle name="Standaard 4 2 5 3 2 3 8" xfId="27229" xr:uid="{A6A18AC5-A3A4-41E3-8C39-FAC1E824B96B}"/>
    <cellStyle name="Standaard 4 2 5 3 2 3 9" xfId="2945" xr:uid="{726777F7-2585-4111-B387-D81C0E205445}"/>
    <cellStyle name="Standaard 4 2 5 3 2 4" xfId="1203" xr:uid="{00000000-0005-0000-0000-000032040000}"/>
    <cellStyle name="Standaard 4 2 5 3 2 4 2" xfId="6445" xr:uid="{1546CA55-E15D-4516-AFD7-875F1C68F4FE}"/>
    <cellStyle name="Standaard 4 2 5 3 2 4 2 2" xfId="11111" xr:uid="{62517379-78DA-4E50-BCD4-0AD99F4E484F}"/>
    <cellStyle name="Standaard 4 2 5 3 2 4 2 2 2" xfId="27249" xr:uid="{1CFDA104-717F-4922-922F-1FF3EFC0F574}"/>
    <cellStyle name="Standaard 4 2 5 3 2 4 2 3" xfId="13783" xr:uid="{998C04A1-8A0B-4C41-B3C1-575A6949910C}"/>
    <cellStyle name="Standaard 4 2 5 3 2 4 2 3 2" xfId="27250" xr:uid="{6BF16C32-F976-48D1-A399-12873BBBF41E}"/>
    <cellStyle name="Standaard 4 2 5 3 2 4 2 4" xfId="18451" xr:uid="{093CCEFA-FE91-45A1-87F9-A5BD26515FE2}"/>
    <cellStyle name="Standaard 4 2 5 3 2 4 2 5" xfId="27248" xr:uid="{AF1BA744-0369-493E-A87C-DB7CB5CB5F39}"/>
    <cellStyle name="Standaard 4 2 5 3 2 4 3" xfId="8780" xr:uid="{17EDA788-F038-4C44-B7F8-3D72EBC7C420}"/>
    <cellStyle name="Standaard 4 2 5 3 2 4 3 2" xfId="27251" xr:uid="{4A72D12B-CA98-4087-8FE8-A743B04FB55D}"/>
    <cellStyle name="Standaard 4 2 5 3 2 4 4" xfId="13782" xr:uid="{F3384CA5-315F-45F6-A83A-DBC94D4DCDED}"/>
    <cellStyle name="Standaard 4 2 5 3 2 4 4 2" xfId="27252" xr:uid="{6C834B4D-428C-46C6-BE46-32BBB5D9E8C9}"/>
    <cellStyle name="Standaard 4 2 5 3 2 4 5" xfId="18450" xr:uid="{AAF49FED-1355-48D8-AE59-2EF189A946F3}"/>
    <cellStyle name="Standaard 4 2 5 3 2 4 6" xfId="27247" xr:uid="{5F18DCED-3853-4B5C-AD3F-EB4ABCCC3DD5}"/>
    <cellStyle name="Standaard 4 2 5 3 2 4 7" xfId="4114" xr:uid="{1A90A447-FF7B-436B-8799-C6FAC66AC602}"/>
    <cellStyle name="Standaard 4 2 5 3 2 5" xfId="1987" xr:uid="{00000000-0005-0000-0000-000033040000}"/>
    <cellStyle name="Standaard 4 2 5 3 2 5 2" xfId="5668" xr:uid="{90BD0616-5385-4B32-8984-BDF0DB17501A}"/>
    <cellStyle name="Standaard 4 2 5 3 2 5 2 2" xfId="10334" xr:uid="{32A5C351-9265-4800-ABB9-4DEF41C5A3DA}"/>
    <cellStyle name="Standaard 4 2 5 3 2 5 2 2 2" xfId="27255" xr:uid="{883BC82E-BA3F-4DDA-9A85-23EA352F5125}"/>
    <cellStyle name="Standaard 4 2 5 3 2 5 2 3" xfId="13785" xr:uid="{39C15A17-AF29-4C9E-88B3-8A5373CBAC91}"/>
    <cellStyle name="Standaard 4 2 5 3 2 5 2 3 2" xfId="27256" xr:uid="{1C19B5F6-B958-41E2-990F-0A9D07CF7DF3}"/>
    <cellStyle name="Standaard 4 2 5 3 2 5 2 4" xfId="18453" xr:uid="{EB9D2E88-639F-492A-AE1A-C24176C8167A}"/>
    <cellStyle name="Standaard 4 2 5 3 2 5 2 5" xfId="27254" xr:uid="{95A42204-7AD4-453C-9E9F-E600BF435CAF}"/>
    <cellStyle name="Standaard 4 2 5 3 2 5 3" xfId="8003" xr:uid="{F4405467-0056-40B0-A5E8-313A5AE1BE62}"/>
    <cellStyle name="Standaard 4 2 5 3 2 5 3 2" xfId="27257" xr:uid="{3CE3A03C-90B5-4C03-8A63-2BC12A46F335}"/>
    <cellStyle name="Standaard 4 2 5 3 2 5 4" xfId="13784" xr:uid="{B6E3253E-2DD1-44A9-947B-5EB25EA28C59}"/>
    <cellStyle name="Standaard 4 2 5 3 2 5 4 2" xfId="27258" xr:uid="{801DBEDA-7334-404F-8239-CE05CBA12A52}"/>
    <cellStyle name="Standaard 4 2 5 3 2 5 5" xfId="18452" xr:uid="{4AB00B5D-00E9-4593-AFA8-67587D18631B}"/>
    <cellStyle name="Standaard 4 2 5 3 2 5 6" xfId="27253" xr:uid="{9F760042-C011-4200-911B-E92E045CD310}"/>
    <cellStyle name="Standaard 4 2 5 3 2 5 7" xfId="3337" xr:uid="{D40ACFF7-29C2-4849-8015-36F681D445D0}"/>
    <cellStyle name="Standaard 4 2 5 3 2 6" xfId="4891" xr:uid="{A3F75967-3C32-4E42-B678-BDD30D2E21A4}"/>
    <cellStyle name="Standaard 4 2 5 3 2 6 2" xfId="9557" xr:uid="{DD95FB6D-1B70-496F-99FF-D15749820761}"/>
    <cellStyle name="Standaard 4 2 5 3 2 6 2 2" xfId="27260" xr:uid="{5616E79F-E90D-425F-90F0-5F84DE377EFF}"/>
    <cellStyle name="Standaard 4 2 5 3 2 6 3" xfId="13786" xr:uid="{C9055429-C9CE-4B95-9D31-60A6529A2FC3}"/>
    <cellStyle name="Standaard 4 2 5 3 2 6 3 2" xfId="27261" xr:uid="{787462A9-4F5D-4621-845A-401B9F7C9D76}"/>
    <cellStyle name="Standaard 4 2 5 3 2 6 4" xfId="18454" xr:uid="{91666C41-37DE-40A6-89F3-9722EDD78CB0}"/>
    <cellStyle name="Standaard 4 2 5 3 2 6 5" xfId="27259" xr:uid="{F41B68A7-0446-4A19-AF11-395BBE4291CF}"/>
    <cellStyle name="Standaard 4 2 5 3 2 7" xfId="7226" xr:uid="{2E30E1C8-2B64-4A51-8F71-2EB9CC3CDB34}"/>
    <cellStyle name="Standaard 4 2 5 3 2 7 2" xfId="27262" xr:uid="{7A6457C1-888B-4B0F-A983-4B2ABC36C312}"/>
    <cellStyle name="Standaard 4 2 5 3 2 8" xfId="13763" xr:uid="{36FAF915-16A1-473B-8DB6-275302286CAA}"/>
    <cellStyle name="Standaard 4 2 5 3 2 8 2" xfId="27263" xr:uid="{F708145B-9C65-49C8-A760-35EE9314E20E}"/>
    <cellStyle name="Standaard 4 2 5 3 2 9" xfId="18431" xr:uid="{2E52B683-4D9B-4B31-B82B-6ACFCC911C94}"/>
    <cellStyle name="Standaard 4 2 5 3 3" xfId="419" xr:uid="{00000000-0005-0000-0000-000034040000}"/>
    <cellStyle name="Standaard 4 2 5 3 3 10" xfId="2617" xr:uid="{DF4D19A6-B172-47C5-87D5-7E2B4B796FC6}"/>
    <cellStyle name="Standaard 4 2 5 3 3 2" xfId="420" xr:uid="{00000000-0005-0000-0000-000035040000}"/>
    <cellStyle name="Standaard 4 2 5 3 3 2 2" xfId="1208" xr:uid="{00000000-0005-0000-0000-000036040000}"/>
    <cellStyle name="Standaard 4 2 5 3 3 2 2 2" xfId="6893" xr:uid="{863C5667-C051-4F7E-83EA-69DDDA0F471E}"/>
    <cellStyle name="Standaard 4 2 5 3 3 2 2 2 2" xfId="11559" xr:uid="{DBE739A2-C401-47A3-AD70-1756FA0492DD}"/>
    <cellStyle name="Standaard 4 2 5 3 3 2 2 2 2 2" xfId="27268" xr:uid="{F6E14FE8-CF85-4277-AD2E-510E4C458A52}"/>
    <cellStyle name="Standaard 4 2 5 3 3 2 2 2 3" xfId="13790" xr:uid="{4D5655FE-6454-4995-BA09-0B3607F72B52}"/>
    <cellStyle name="Standaard 4 2 5 3 3 2 2 2 3 2" xfId="27269" xr:uid="{DAB59C66-B197-45B9-9E00-51124B07896D}"/>
    <cellStyle name="Standaard 4 2 5 3 3 2 2 2 4" xfId="18458" xr:uid="{A20A05DF-C0A6-4E46-86B5-6D128C0CAA18}"/>
    <cellStyle name="Standaard 4 2 5 3 3 2 2 2 5" xfId="27267" xr:uid="{DD27801C-8480-4DBA-AE8D-34582CFBE529}"/>
    <cellStyle name="Standaard 4 2 5 3 3 2 2 3" xfId="9228" xr:uid="{1373DD1C-797E-4D45-B951-65D9C90AA66C}"/>
    <cellStyle name="Standaard 4 2 5 3 3 2 2 3 2" xfId="27270" xr:uid="{8B4C10C6-C93E-4A2F-AA0A-2542410E30C6}"/>
    <cellStyle name="Standaard 4 2 5 3 3 2 2 4" xfId="13789" xr:uid="{F2D2E04E-DCAD-4B71-8139-F0FB40082EAD}"/>
    <cellStyle name="Standaard 4 2 5 3 3 2 2 4 2" xfId="27271" xr:uid="{5E24C205-C24B-448E-9088-12AEE213F7AB}"/>
    <cellStyle name="Standaard 4 2 5 3 3 2 2 5" xfId="18457" xr:uid="{FE8AFF8D-011C-4753-9B10-20A6D762DE77}"/>
    <cellStyle name="Standaard 4 2 5 3 3 2 2 6" xfId="27266" xr:uid="{926BBC45-92A2-4808-A9AD-A10EAC630072}"/>
    <cellStyle name="Standaard 4 2 5 3 3 2 2 7" xfId="4562" xr:uid="{3E5A0C2E-F5AA-4AC7-B748-FBDAD67AD128}"/>
    <cellStyle name="Standaard 4 2 5 3 3 2 3" xfId="1992" xr:uid="{00000000-0005-0000-0000-000037040000}"/>
    <cellStyle name="Standaard 4 2 5 3 3 2 3 2" xfId="6116" xr:uid="{4BBDE448-4059-467A-ABC0-C32CD5CA9843}"/>
    <cellStyle name="Standaard 4 2 5 3 3 2 3 2 2" xfId="10782" xr:uid="{15CBB444-CCC6-4E1B-B4DC-9CB9050501AA}"/>
    <cellStyle name="Standaard 4 2 5 3 3 2 3 2 2 2" xfId="27274" xr:uid="{332E8A66-62CA-40AF-995E-CC2B37A4E9C5}"/>
    <cellStyle name="Standaard 4 2 5 3 3 2 3 2 3" xfId="13792" xr:uid="{835C9D57-8484-47EE-A630-A24A928BE420}"/>
    <cellStyle name="Standaard 4 2 5 3 3 2 3 2 3 2" xfId="27275" xr:uid="{331875FD-861C-4D67-BAE6-5C6362C46217}"/>
    <cellStyle name="Standaard 4 2 5 3 3 2 3 2 4" xfId="18460" xr:uid="{9BC0D79F-399B-4069-833D-4ABA731FE86F}"/>
    <cellStyle name="Standaard 4 2 5 3 3 2 3 2 5" xfId="27273" xr:uid="{D583E0B0-9C90-4B60-9C08-23D621CB4247}"/>
    <cellStyle name="Standaard 4 2 5 3 3 2 3 3" xfId="8451" xr:uid="{E3468562-8028-44D5-A3E7-FC3F108663DD}"/>
    <cellStyle name="Standaard 4 2 5 3 3 2 3 3 2" xfId="27276" xr:uid="{164ADDA3-9DA3-4BB5-A453-638835D5CC2E}"/>
    <cellStyle name="Standaard 4 2 5 3 3 2 3 4" xfId="13791" xr:uid="{546CBC70-9774-4314-B767-66576F9C5C8A}"/>
    <cellStyle name="Standaard 4 2 5 3 3 2 3 4 2" xfId="27277" xr:uid="{5C76490B-C56D-4F53-A9C0-2F5D55E34587}"/>
    <cellStyle name="Standaard 4 2 5 3 3 2 3 5" xfId="18459" xr:uid="{B5547CFE-D706-47BB-8742-483A9431E832}"/>
    <cellStyle name="Standaard 4 2 5 3 3 2 3 6" xfId="27272" xr:uid="{77F5553B-3B26-4BA4-A4CF-926889240A48}"/>
    <cellStyle name="Standaard 4 2 5 3 3 2 3 7" xfId="3785" xr:uid="{FC6346BE-1165-44B0-953C-2DD26FA2DBEA}"/>
    <cellStyle name="Standaard 4 2 5 3 3 2 4" xfId="5339" xr:uid="{B300C0A6-EC33-45D8-8519-72BE22578931}"/>
    <cellStyle name="Standaard 4 2 5 3 3 2 4 2" xfId="10005" xr:uid="{83BE132D-E4A8-4E2B-A68B-DF1B0D766F0F}"/>
    <cellStyle name="Standaard 4 2 5 3 3 2 4 2 2" xfId="27279" xr:uid="{DED6567F-41BF-4037-89F2-01E1BD56DA7F}"/>
    <cellStyle name="Standaard 4 2 5 3 3 2 4 3" xfId="13793" xr:uid="{47478F84-09FD-4AC5-95DA-9052FE71A782}"/>
    <cellStyle name="Standaard 4 2 5 3 3 2 4 3 2" xfId="27280" xr:uid="{B93A553C-D2BB-4368-B8AA-60267A71CD4A}"/>
    <cellStyle name="Standaard 4 2 5 3 3 2 4 4" xfId="18461" xr:uid="{0DCE0D66-5835-4A52-AA82-65C837F64AFF}"/>
    <cellStyle name="Standaard 4 2 5 3 3 2 4 5" xfId="27278" xr:uid="{B1651BCB-A641-4388-8E1C-8509DD335E91}"/>
    <cellStyle name="Standaard 4 2 5 3 3 2 5" xfId="7674" xr:uid="{01CE6D92-B150-4BE1-B4F7-E15B685FB922}"/>
    <cellStyle name="Standaard 4 2 5 3 3 2 5 2" xfId="27281" xr:uid="{22EE37D1-3878-4179-AE3F-056F979DB823}"/>
    <cellStyle name="Standaard 4 2 5 3 3 2 6" xfId="13788" xr:uid="{14EF2F9A-B7E8-4BEA-B590-A8662DF6F234}"/>
    <cellStyle name="Standaard 4 2 5 3 3 2 6 2" xfId="27282" xr:uid="{1DCF1910-E683-45BA-94E7-841A84EF76B1}"/>
    <cellStyle name="Standaard 4 2 5 3 3 2 7" xfId="18456" xr:uid="{F4708F2B-88F6-43D8-A547-17D6481CA520}"/>
    <cellStyle name="Standaard 4 2 5 3 3 2 8" xfId="27265" xr:uid="{7619BCD6-DCA2-4837-9FBB-FB9BE18F19C4}"/>
    <cellStyle name="Standaard 4 2 5 3 3 2 9" xfId="3005" xr:uid="{290D7A49-D8B0-4955-8D73-8DAE1341827A}"/>
    <cellStyle name="Standaard 4 2 5 3 3 3" xfId="1207" xr:uid="{00000000-0005-0000-0000-000038040000}"/>
    <cellStyle name="Standaard 4 2 5 3 3 3 2" xfId="6505" xr:uid="{FACB22A2-FC28-45B1-AD34-21F70CCBBF5B}"/>
    <cellStyle name="Standaard 4 2 5 3 3 3 2 2" xfId="11171" xr:uid="{5B6BAC60-4C2D-45FD-9A11-B27CB5FC1AFB}"/>
    <cellStyle name="Standaard 4 2 5 3 3 3 2 2 2" xfId="27285" xr:uid="{A1F08617-F82D-4A5F-B5F2-B73B997A4252}"/>
    <cellStyle name="Standaard 4 2 5 3 3 3 2 3" xfId="13795" xr:uid="{A67C9768-66F3-4C7C-BB60-DCB6129B3A8F}"/>
    <cellStyle name="Standaard 4 2 5 3 3 3 2 3 2" xfId="27286" xr:uid="{8FFBF2A7-2A04-4B00-A45B-CD9E4E5F2ECC}"/>
    <cellStyle name="Standaard 4 2 5 3 3 3 2 4" xfId="18463" xr:uid="{493B8E6A-4E33-4D07-9C9C-599A1D12AE48}"/>
    <cellStyle name="Standaard 4 2 5 3 3 3 2 5" xfId="27284" xr:uid="{381CFAB7-2E82-47DB-AFDF-582785E97217}"/>
    <cellStyle name="Standaard 4 2 5 3 3 3 3" xfId="8840" xr:uid="{E131E1AF-5997-4362-B449-7C55AF80E9CE}"/>
    <cellStyle name="Standaard 4 2 5 3 3 3 3 2" xfId="27287" xr:uid="{DAB9B2A1-BC69-4C60-B547-8B0DF0F92A72}"/>
    <cellStyle name="Standaard 4 2 5 3 3 3 4" xfId="13794" xr:uid="{C8711A03-9E4A-439C-B2BF-C3EF6CD94A9D}"/>
    <cellStyle name="Standaard 4 2 5 3 3 3 4 2" xfId="27288" xr:uid="{988CD938-414C-4718-B552-4DC5F3F7F3AD}"/>
    <cellStyle name="Standaard 4 2 5 3 3 3 5" xfId="18462" xr:uid="{E0F2F1B9-4280-4283-9713-3407A273B3C5}"/>
    <cellStyle name="Standaard 4 2 5 3 3 3 6" xfId="27283" xr:uid="{AE32C0FA-1DD3-499E-9613-B4A544A329B7}"/>
    <cellStyle name="Standaard 4 2 5 3 3 3 7" xfId="4174" xr:uid="{44BAFF41-F79A-42AA-ABED-84CF5FA66ADB}"/>
    <cellStyle name="Standaard 4 2 5 3 3 4" xfId="1991" xr:uid="{00000000-0005-0000-0000-000039040000}"/>
    <cellStyle name="Standaard 4 2 5 3 3 4 2" xfId="5728" xr:uid="{63DC3DD5-886C-4BA8-833B-61A1976BC9DD}"/>
    <cellStyle name="Standaard 4 2 5 3 3 4 2 2" xfId="10394" xr:uid="{9BB3D4E4-BD7E-4406-9D33-780AEC793C60}"/>
    <cellStyle name="Standaard 4 2 5 3 3 4 2 2 2" xfId="27291" xr:uid="{AE684507-2359-4698-A6C1-E9F8EDD738DA}"/>
    <cellStyle name="Standaard 4 2 5 3 3 4 2 3" xfId="13797" xr:uid="{81200E09-6809-49A3-8F14-F7B401C6F3F4}"/>
    <cellStyle name="Standaard 4 2 5 3 3 4 2 3 2" xfId="27292" xr:uid="{C7176B27-8CFD-4694-B540-0922376E0D17}"/>
    <cellStyle name="Standaard 4 2 5 3 3 4 2 4" xfId="18465" xr:uid="{481C3195-0B5E-409F-9653-E2A2007C17D3}"/>
    <cellStyle name="Standaard 4 2 5 3 3 4 2 5" xfId="27290" xr:uid="{2F63EA5C-A4BF-4B21-BEF8-1B07F29D590A}"/>
    <cellStyle name="Standaard 4 2 5 3 3 4 3" xfId="8063" xr:uid="{66097F8A-DBE0-4ED0-8568-D424B01F141E}"/>
    <cellStyle name="Standaard 4 2 5 3 3 4 3 2" xfId="27293" xr:uid="{F0C1859F-8E7D-474A-A96B-B6D8FC78AB4A}"/>
    <cellStyle name="Standaard 4 2 5 3 3 4 4" xfId="13796" xr:uid="{6D3BB60E-CC70-4948-8B7D-D978111B7EC5}"/>
    <cellStyle name="Standaard 4 2 5 3 3 4 4 2" xfId="27294" xr:uid="{5A59346D-741A-4846-85D2-DE7A92A83865}"/>
    <cellStyle name="Standaard 4 2 5 3 3 4 5" xfId="18464" xr:uid="{F04CA417-2169-4895-9FB4-10E6B99259CC}"/>
    <cellStyle name="Standaard 4 2 5 3 3 4 6" xfId="27289" xr:uid="{A84912CF-584E-40A1-89C9-A567875C58B2}"/>
    <cellStyle name="Standaard 4 2 5 3 3 4 7" xfId="3397" xr:uid="{8C5E8476-6E7A-4371-B1B0-37DA2E6B15BA}"/>
    <cellStyle name="Standaard 4 2 5 3 3 5" xfId="4951" xr:uid="{92C0F777-4521-4A31-9AD3-AADB764CDCD8}"/>
    <cellStyle name="Standaard 4 2 5 3 3 5 2" xfId="9617" xr:uid="{C8EF3FD7-5A9B-478C-9061-23AB5B3AE079}"/>
    <cellStyle name="Standaard 4 2 5 3 3 5 2 2" xfId="27296" xr:uid="{6CFBD699-6242-4C98-B753-CB620646B4E0}"/>
    <cellStyle name="Standaard 4 2 5 3 3 5 3" xfId="13798" xr:uid="{6B6C34C7-66FE-4EB1-AF5E-7CEDB1412D4E}"/>
    <cellStyle name="Standaard 4 2 5 3 3 5 3 2" xfId="27297" xr:uid="{9E211E7F-CDAA-4654-8E04-36337F6D3510}"/>
    <cellStyle name="Standaard 4 2 5 3 3 5 4" xfId="18466" xr:uid="{BE981F39-9E7E-4782-B136-874E5E082989}"/>
    <cellStyle name="Standaard 4 2 5 3 3 5 5" xfId="27295" xr:uid="{E49054C0-47E0-488D-BFBE-9F3A9E23444A}"/>
    <cellStyle name="Standaard 4 2 5 3 3 6" xfId="7286" xr:uid="{3CC8276F-0784-4896-9380-83FF6EE9CB2C}"/>
    <cellStyle name="Standaard 4 2 5 3 3 6 2" xfId="27298" xr:uid="{E1729F6D-3DB0-4D1D-B795-CEC27DFE8438}"/>
    <cellStyle name="Standaard 4 2 5 3 3 7" xfId="13787" xr:uid="{FA254366-3E68-476F-AB44-2B70098A1072}"/>
    <cellStyle name="Standaard 4 2 5 3 3 7 2" xfId="27299" xr:uid="{EF48AA8D-288D-4026-B14F-C52B1965F672}"/>
    <cellStyle name="Standaard 4 2 5 3 3 8" xfId="18455" xr:uid="{77E16FF0-B018-4764-A2BB-51B4AFFA78A9}"/>
    <cellStyle name="Standaard 4 2 5 3 3 9" xfId="27264" xr:uid="{03077F96-1AFC-4C49-8C7B-1F300BC0F1F7}"/>
    <cellStyle name="Standaard 4 2 5 3 4" xfId="421" xr:uid="{00000000-0005-0000-0000-00003A040000}"/>
    <cellStyle name="Standaard 4 2 5 3 4 2" xfId="1209" xr:uid="{00000000-0005-0000-0000-00003B040000}"/>
    <cellStyle name="Standaard 4 2 5 3 4 2 2" xfId="6699" xr:uid="{ED597DA8-6087-4788-9BCC-115B363E6692}"/>
    <cellStyle name="Standaard 4 2 5 3 4 2 2 2" xfId="11365" xr:uid="{AD505175-ECDC-4C2F-B3D3-C1E7E91CD090}"/>
    <cellStyle name="Standaard 4 2 5 3 4 2 2 2 2" xfId="27303" xr:uid="{881DD8A4-0878-40BA-82A8-D84D4CC01883}"/>
    <cellStyle name="Standaard 4 2 5 3 4 2 2 3" xfId="13801" xr:uid="{1BAA2A67-57B5-47F0-8497-856D4359C13D}"/>
    <cellStyle name="Standaard 4 2 5 3 4 2 2 3 2" xfId="27304" xr:uid="{6D813AF2-DAC2-4D8F-B946-977137F5E73A}"/>
    <cellStyle name="Standaard 4 2 5 3 4 2 2 4" xfId="18469" xr:uid="{1BAF10DC-87E0-42C9-BF0F-545F91E57D57}"/>
    <cellStyle name="Standaard 4 2 5 3 4 2 2 5" xfId="27302" xr:uid="{E4F2BCF0-0981-40E7-A7BF-33FB53C0820B}"/>
    <cellStyle name="Standaard 4 2 5 3 4 2 3" xfId="9034" xr:uid="{CE81F37C-3A04-4BB0-8F5D-11CE76BF4043}"/>
    <cellStyle name="Standaard 4 2 5 3 4 2 3 2" xfId="27305" xr:uid="{53440FBC-F331-48A4-B272-2ABF7AC2923E}"/>
    <cellStyle name="Standaard 4 2 5 3 4 2 4" xfId="13800" xr:uid="{9FC614F6-4417-47E2-B77D-3D6B5EED59C3}"/>
    <cellStyle name="Standaard 4 2 5 3 4 2 4 2" xfId="27306" xr:uid="{34AC542F-2220-49C8-BC19-93A6961358A3}"/>
    <cellStyle name="Standaard 4 2 5 3 4 2 5" xfId="18468" xr:uid="{98D9A352-2B16-489E-9318-5195EF80FA11}"/>
    <cellStyle name="Standaard 4 2 5 3 4 2 6" xfId="27301" xr:uid="{0398230F-7FFE-4BA9-966C-538089D7B7F5}"/>
    <cellStyle name="Standaard 4 2 5 3 4 2 7" xfId="4368" xr:uid="{75B3073B-CCB0-4059-8499-9BB605A3540E}"/>
    <cellStyle name="Standaard 4 2 5 3 4 3" xfId="1993" xr:uid="{00000000-0005-0000-0000-00003C040000}"/>
    <cellStyle name="Standaard 4 2 5 3 4 3 2" xfId="5922" xr:uid="{0A3BCC2C-8677-48C5-B67C-1FB71AE52125}"/>
    <cellStyle name="Standaard 4 2 5 3 4 3 2 2" xfId="10588" xr:uid="{7B522D9F-E9C6-40F7-B5BF-D8AF61161D3F}"/>
    <cellStyle name="Standaard 4 2 5 3 4 3 2 2 2" xfId="27309" xr:uid="{C5BAC849-4797-49DD-BF08-BEFD1106A603}"/>
    <cellStyle name="Standaard 4 2 5 3 4 3 2 3" xfId="13803" xr:uid="{1ACB251F-F94D-4250-83CD-1372F3E4D2CC}"/>
    <cellStyle name="Standaard 4 2 5 3 4 3 2 3 2" xfId="27310" xr:uid="{E1DED487-FFBB-4236-B0FF-570DDD39E881}"/>
    <cellStyle name="Standaard 4 2 5 3 4 3 2 4" xfId="18471" xr:uid="{2D4374D6-98E3-4983-A9BD-6948C2DDD19D}"/>
    <cellStyle name="Standaard 4 2 5 3 4 3 2 5" xfId="27308" xr:uid="{828E31D9-18D0-41F2-BBC1-3A7BB93E1E6E}"/>
    <cellStyle name="Standaard 4 2 5 3 4 3 3" xfId="8257" xr:uid="{F1F48766-A776-4057-A89F-5EC66B171006}"/>
    <cellStyle name="Standaard 4 2 5 3 4 3 3 2" xfId="27311" xr:uid="{80DA9F92-48B0-4F35-AC49-FB6111FA87CA}"/>
    <cellStyle name="Standaard 4 2 5 3 4 3 4" xfId="13802" xr:uid="{2FC7B43D-CDC7-4309-8E26-337655408C3A}"/>
    <cellStyle name="Standaard 4 2 5 3 4 3 4 2" xfId="27312" xr:uid="{22C6CF70-5999-470C-B597-33A9352037C1}"/>
    <cellStyle name="Standaard 4 2 5 3 4 3 5" xfId="18470" xr:uid="{6ED96833-3326-4AA3-9884-F13100145631}"/>
    <cellStyle name="Standaard 4 2 5 3 4 3 6" xfId="27307" xr:uid="{BE313892-8D22-49A2-8E79-3F79627A6DA1}"/>
    <cellStyle name="Standaard 4 2 5 3 4 3 7" xfId="3591" xr:uid="{CE29EE8D-9C2E-4DC7-8672-E625565D3C6E}"/>
    <cellStyle name="Standaard 4 2 5 3 4 4" xfId="5145" xr:uid="{D9C43321-1306-48B3-A2C9-EE54FDDBD5BC}"/>
    <cellStyle name="Standaard 4 2 5 3 4 4 2" xfId="9811" xr:uid="{3054825D-5EDB-4989-B813-2ED858812C27}"/>
    <cellStyle name="Standaard 4 2 5 3 4 4 2 2" xfId="27314" xr:uid="{D804DF39-4616-42E3-98D7-CAE960E82040}"/>
    <cellStyle name="Standaard 4 2 5 3 4 4 3" xfId="13804" xr:uid="{C9E4EA61-0C4A-416E-AC07-036958520B21}"/>
    <cellStyle name="Standaard 4 2 5 3 4 4 3 2" xfId="27315" xr:uid="{16D2EB5D-3060-4C91-A2F3-CAF60A575C4E}"/>
    <cellStyle name="Standaard 4 2 5 3 4 4 4" xfId="18472" xr:uid="{998D8A46-BFFC-474E-AE2A-605E98CD7E14}"/>
    <cellStyle name="Standaard 4 2 5 3 4 4 5" xfId="27313" xr:uid="{B324E545-E2FF-4A91-A3AD-EEAC6699E8B9}"/>
    <cellStyle name="Standaard 4 2 5 3 4 5" xfId="7480" xr:uid="{1C751316-6E9A-4FE9-ACA4-C2DB67BC6BD6}"/>
    <cellStyle name="Standaard 4 2 5 3 4 5 2" xfId="27316" xr:uid="{BE403BF6-910E-4A2C-A717-DE7031BD812C}"/>
    <cellStyle name="Standaard 4 2 5 3 4 6" xfId="13799" xr:uid="{272F0E27-0DD2-4656-9B04-BF1A424440C0}"/>
    <cellStyle name="Standaard 4 2 5 3 4 6 2" xfId="27317" xr:uid="{4306AAC2-02A2-4A25-BD19-6903FEEFA9C8}"/>
    <cellStyle name="Standaard 4 2 5 3 4 7" xfId="18467" xr:uid="{D8BC5143-0988-40F6-8976-4362E5F21D71}"/>
    <cellStyle name="Standaard 4 2 5 3 4 8" xfId="27300" xr:uid="{B52BB40B-AF26-4D69-8579-5CE51DE6C53D}"/>
    <cellStyle name="Standaard 4 2 5 3 4 9" xfId="2811" xr:uid="{476740E6-C0D3-4F53-AA84-4EBEB851CA6A}"/>
    <cellStyle name="Standaard 4 2 5 3 5" xfId="846" xr:uid="{00000000-0005-0000-0000-00003D040000}"/>
    <cellStyle name="Standaard 4 2 5 3 5 2" xfId="6311" xr:uid="{677BEB6B-0AD9-4AEA-9978-F5AD04B30768}"/>
    <cellStyle name="Standaard 4 2 5 3 5 2 2" xfId="10977" xr:uid="{F51D5BAA-07C0-466F-B97F-3D9BB2526AF3}"/>
    <cellStyle name="Standaard 4 2 5 3 5 2 2 2" xfId="27320" xr:uid="{2C4F4E00-024D-4FA3-B26E-CAFA125DEFA1}"/>
    <cellStyle name="Standaard 4 2 5 3 5 2 3" xfId="13806" xr:uid="{2CD08C8B-C732-47C4-8803-8ACA4CB839FF}"/>
    <cellStyle name="Standaard 4 2 5 3 5 2 3 2" xfId="27321" xr:uid="{238D1777-C83A-4EDB-8149-B1A037F00BE0}"/>
    <cellStyle name="Standaard 4 2 5 3 5 2 4" xfId="18474" xr:uid="{C65892B7-11A6-4B6C-A415-99527AB5BE34}"/>
    <cellStyle name="Standaard 4 2 5 3 5 2 5" xfId="27319" xr:uid="{4C9D9977-9653-4A8E-9152-25715176D57A}"/>
    <cellStyle name="Standaard 4 2 5 3 5 3" xfId="8646" xr:uid="{5DC9FF9F-0BE2-48DF-914C-9AC79858BC4E}"/>
    <cellStyle name="Standaard 4 2 5 3 5 3 2" xfId="27322" xr:uid="{DF857229-C84A-4F05-8541-91216DBDED02}"/>
    <cellStyle name="Standaard 4 2 5 3 5 4" xfId="13805" xr:uid="{D7D02523-63F4-45A7-BC32-AC22FA375406}"/>
    <cellStyle name="Standaard 4 2 5 3 5 4 2" xfId="27323" xr:uid="{BB2F0086-D296-40B8-9BF5-B7402B0016A4}"/>
    <cellStyle name="Standaard 4 2 5 3 5 5" xfId="18473" xr:uid="{FADDC76B-3E8F-43B7-8D6D-5F82DE54530D}"/>
    <cellStyle name="Standaard 4 2 5 3 5 6" xfId="27318" xr:uid="{ABCE12A6-7680-42E8-B883-904C3F6A6BDE}"/>
    <cellStyle name="Standaard 4 2 5 3 5 7" xfId="3980" xr:uid="{87232EB3-107D-439F-864F-54C36664DD9F}"/>
    <cellStyle name="Standaard 4 2 5 3 6" xfId="1630" xr:uid="{00000000-0005-0000-0000-00003E040000}"/>
    <cellStyle name="Standaard 4 2 5 3 6 2" xfId="5534" xr:uid="{CD891EC5-FAB7-4A85-A278-E4DFA378465A}"/>
    <cellStyle name="Standaard 4 2 5 3 6 2 2" xfId="10200" xr:uid="{A1B93C22-D8EF-493B-920C-C12F7A8E4739}"/>
    <cellStyle name="Standaard 4 2 5 3 6 2 2 2" xfId="27326" xr:uid="{D4822485-2221-4BA7-8808-99CB257B4D4E}"/>
    <cellStyle name="Standaard 4 2 5 3 6 2 3" xfId="13808" xr:uid="{3112E6BD-0959-43EE-AB12-692F639F1D40}"/>
    <cellStyle name="Standaard 4 2 5 3 6 2 3 2" xfId="27327" xr:uid="{167E5EB7-72B1-4D48-9E79-19FB540742BB}"/>
    <cellStyle name="Standaard 4 2 5 3 6 2 4" xfId="18476" xr:uid="{FA0AF710-6721-4D3B-BF18-F288940AC80D}"/>
    <cellStyle name="Standaard 4 2 5 3 6 2 5" xfId="27325" xr:uid="{89002D0B-09D4-48E7-890C-4AEB84612B1E}"/>
    <cellStyle name="Standaard 4 2 5 3 6 3" xfId="7869" xr:uid="{2643F5DD-A09A-4573-BFFA-E564FA38841F}"/>
    <cellStyle name="Standaard 4 2 5 3 6 3 2" xfId="27328" xr:uid="{4BE23911-202F-4F01-8040-750A06963077}"/>
    <cellStyle name="Standaard 4 2 5 3 6 4" xfId="13807" xr:uid="{ABBD5B97-F25F-4218-9AAC-AFD43462ABFF}"/>
    <cellStyle name="Standaard 4 2 5 3 6 4 2" xfId="27329" xr:uid="{FA82C8A4-D05C-4C10-A2B5-548989C95CB6}"/>
    <cellStyle name="Standaard 4 2 5 3 6 5" xfId="18475" xr:uid="{5E3821D5-F5F1-45FD-8709-A04DFE609C98}"/>
    <cellStyle name="Standaard 4 2 5 3 6 6" xfId="27324" xr:uid="{977F7806-FF55-4172-BD16-C8F65DB4B300}"/>
    <cellStyle name="Standaard 4 2 5 3 6 7" xfId="3203" xr:uid="{8A15AAE4-7936-4069-B480-ED8E091251D2}"/>
    <cellStyle name="Standaard 4 2 5 3 7" xfId="4757" xr:uid="{5D82ABFB-974F-45D4-8B80-AC25F8F654DD}"/>
    <cellStyle name="Standaard 4 2 5 3 7 2" xfId="9423" xr:uid="{AA03AAD5-D647-4D2C-958F-5F447AB542EB}"/>
    <cellStyle name="Standaard 4 2 5 3 7 2 2" xfId="27331" xr:uid="{252B8AAC-1A5D-4AB1-8C79-926A1653B12D}"/>
    <cellStyle name="Standaard 4 2 5 3 7 3" xfId="13809" xr:uid="{BD722CAA-CE17-4BBA-9E69-F9D6E1CF3971}"/>
    <cellStyle name="Standaard 4 2 5 3 7 3 2" xfId="27332" xr:uid="{8A1E09CC-4170-4176-AB77-5DC7E5E7A08D}"/>
    <cellStyle name="Standaard 4 2 5 3 7 4" xfId="18477" xr:uid="{78FF2261-DBCF-4EF7-A626-B7AB729CCA43}"/>
    <cellStyle name="Standaard 4 2 5 3 7 5" xfId="27330" xr:uid="{FC3D64E8-7168-4ACF-B603-642C1F0DFBED}"/>
    <cellStyle name="Standaard 4 2 5 3 8" xfId="7128" xr:uid="{4A26E68C-2256-41F7-88BE-792E91DC4084}"/>
    <cellStyle name="Standaard 4 2 5 3 8 2" xfId="27333" xr:uid="{5E863EA0-2A28-4C30-A2AA-1C24466D5CB8}"/>
    <cellStyle name="Standaard 4 2 5 3 9" xfId="13762" xr:uid="{57DBBEC9-A70B-4F7F-BD9B-474198591531}"/>
    <cellStyle name="Standaard 4 2 5 3 9 2" xfId="27334" xr:uid="{01A85400-F237-4E26-A4A7-205E51F7E11F}"/>
    <cellStyle name="Standaard 4 2 5 4" xfId="54" xr:uid="{00000000-0005-0000-0000-00003F040000}"/>
    <cellStyle name="Standaard 4 2 5 4 10" xfId="18478" xr:uid="{82B7A6FC-8939-4195-BFE2-95515F41F760}"/>
    <cellStyle name="Standaard 4 2 5 4 11" xfId="27335" xr:uid="{014EF0A1-5C85-412F-B53B-9AB1AB5C4F2B}"/>
    <cellStyle name="Standaard 4 2 5 4 12" xfId="2424" xr:uid="{594C0CDF-B4DA-452E-9793-1A483CEF418B}"/>
    <cellStyle name="Standaard 4 2 5 4 2" xfId="422" xr:uid="{00000000-0005-0000-0000-000040040000}"/>
    <cellStyle name="Standaard 4 2 5 4 2 10" xfId="27336" xr:uid="{E98706B8-80F8-446F-81F8-F7F83DE878D3}"/>
    <cellStyle name="Standaard 4 2 5 4 2 11" xfId="2509" xr:uid="{2E15A81D-2C70-4A7E-B0E6-CDC8BF9303D2}"/>
    <cellStyle name="Standaard 4 2 5 4 2 2" xfId="423" xr:uid="{00000000-0005-0000-0000-000041040000}"/>
    <cellStyle name="Standaard 4 2 5 4 2 2 10" xfId="2703" xr:uid="{6BADA580-E5C3-40BC-95AD-3040311E02D6}"/>
    <cellStyle name="Standaard 4 2 5 4 2 2 2" xfId="424" xr:uid="{00000000-0005-0000-0000-000042040000}"/>
    <cellStyle name="Standaard 4 2 5 4 2 2 2 2" xfId="1212" xr:uid="{00000000-0005-0000-0000-000043040000}"/>
    <cellStyle name="Standaard 4 2 5 4 2 2 2 2 2" xfId="6979" xr:uid="{CB70D5BD-411D-427F-B8AE-C6CE3B910508}"/>
    <cellStyle name="Standaard 4 2 5 4 2 2 2 2 2 2" xfId="11645" xr:uid="{4E00A716-D854-4CE9-81B1-DAC00809C9E0}"/>
    <cellStyle name="Standaard 4 2 5 4 2 2 2 2 2 2 2" xfId="27341" xr:uid="{3DD20180-6E29-49A1-814D-C3C95885138F}"/>
    <cellStyle name="Standaard 4 2 5 4 2 2 2 2 2 3" xfId="13815" xr:uid="{36C72DB5-802B-46DD-A446-633ACCF39117}"/>
    <cellStyle name="Standaard 4 2 5 4 2 2 2 2 2 3 2" xfId="27342" xr:uid="{AA96B96D-C563-4A13-B242-505B0B41BBA3}"/>
    <cellStyle name="Standaard 4 2 5 4 2 2 2 2 2 4" xfId="18483" xr:uid="{79402746-C4C1-4811-AFC4-3006378EACD9}"/>
    <cellStyle name="Standaard 4 2 5 4 2 2 2 2 2 5" xfId="27340" xr:uid="{5A3EEFEF-C6F8-4655-8BE3-4860A1DC6B07}"/>
    <cellStyle name="Standaard 4 2 5 4 2 2 2 2 3" xfId="9314" xr:uid="{932AC198-4AC4-4454-9FC4-F454CC9127B8}"/>
    <cellStyle name="Standaard 4 2 5 4 2 2 2 2 3 2" xfId="27343" xr:uid="{7534731A-9F1E-4F4A-AC5D-F9C47F14DB75}"/>
    <cellStyle name="Standaard 4 2 5 4 2 2 2 2 4" xfId="13814" xr:uid="{624E7710-1F7A-4F15-8E15-0901024BB977}"/>
    <cellStyle name="Standaard 4 2 5 4 2 2 2 2 4 2" xfId="27344" xr:uid="{41C039AB-7106-4A23-AB72-6FE974D4EFA4}"/>
    <cellStyle name="Standaard 4 2 5 4 2 2 2 2 5" xfId="18482" xr:uid="{1CA8BF7F-AEEF-4145-B2F1-D26A8B24B96B}"/>
    <cellStyle name="Standaard 4 2 5 4 2 2 2 2 6" xfId="27339" xr:uid="{BBAE856C-A32A-4DA3-B6AB-8DC33AEAA1A3}"/>
    <cellStyle name="Standaard 4 2 5 4 2 2 2 2 7" xfId="4648" xr:uid="{4C710591-55B9-43F9-8704-EAA9F2DD3B9D}"/>
    <cellStyle name="Standaard 4 2 5 4 2 2 2 3" xfId="1996" xr:uid="{00000000-0005-0000-0000-000044040000}"/>
    <cellStyle name="Standaard 4 2 5 4 2 2 2 3 2" xfId="6202" xr:uid="{B128E61E-EB63-40BB-9F50-ADF73E89219F}"/>
    <cellStyle name="Standaard 4 2 5 4 2 2 2 3 2 2" xfId="10868" xr:uid="{CFD5C43A-9B75-4878-9AFE-15E28578BE06}"/>
    <cellStyle name="Standaard 4 2 5 4 2 2 2 3 2 2 2" xfId="27347" xr:uid="{3606AD22-E58E-409B-AFE3-086C3BE38555}"/>
    <cellStyle name="Standaard 4 2 5 4 2 2 2 3 2 3" xfId="13817" xr:uid="{ABA625AC-3169-4CBE-8F94-BC8AAB879876}"/>
    <cellStyle name="Standaard 4 2 5 4 2 2 2 3 2 3 2" xfId="27348" xr:uid="{EA68CFBB-DE58-455D-BECA-4634806C44AF}"/>
    <cellStyle name="Standaard 4 2 5 4 2 2 2 3 2 4" xfId="18485" xr:uid="{B709D48B-6BA2-4D6A-8C97-14EFD7361427}"/>
    <cellStyle name="Standaard 4 2 5 4 2 2 2 3 2 5" xfId="27346" xr:uid="{4AA1FD5D-7C10-498B-AFA1-07D02E48E1F9}"/>
    <cellStyle name="Standaard 4 2 5 4 2 2 2 3 3" xfId="8537" xr:uid="{CF58592E-C17E-46AF-AEF3-E0C1E764E7FA}"/>
    <cellStyle name="Standaard 4 2 5 4 2 2 2 3 3 2" xfId="27349" xr:uid="{5B9BCE6C-D55E-42B8-9B31-5111409A552B}"/>
    <cellStyle name="Standaard 4 2 5 4 2 2 2 3 4" xfId="13816" xr:uid="{AA47183D-1876-4ECB-A7BF-1CF17DAEAA07}"/>
    <cellStyle name="Standaard 4 2 5 4 2 2 2 3 4 2" xfId="27350" xr:uid="{A2EDE073-6B40-47A6-A177-6571E67F3607}"/>
    <cellStyle name="Standaard 4 2 5 4 2 2 2 3 5" xfId="18484" xr:uid="{754F2C16-2470-4A87-85AC-A574072A189D}"/>
    <cellStyle name="Standaard 4 2 5 4 2 2 2 3 6" xfId="27345" xr:uid="{0D4DAE47-D5F8-4D3E-8868-9142472F2081}"/>
    <cellStyle name="Standaard 4 2 5 4 2 2 2 3 7" xfId="3871" xr:uid="{97215AC7-C821-4E83-8BF3-F23901015DBF}"/>
    <cellStyle name="Standaard 4 2 5 4 2 2 2 4" xfId="5425" xr:uid="{F53F0F36-3EC3-4177-91B1-6EE4919C0B0B}"/>
    <cellStyle name="Standaard 4 2 5 4 2 2 2 4 2" xfId="10091" xr:uid="{71D03EC7-6C06-4DA1-828E-BC16E1F61ACA}"/>
    <cellStyle name="Standaard 4 2 5 4 2 2 2 4 2 2" xfId="27352" xr:uid="{3576F6C8-3AED-4966-912A-02B464323104}"/>
    <cellStyle name="Standaard 4 2 5 4 2 2 2 4 3" xfId="13818" xr:uid="{B53311ED-52B0-42A7-B92C-2478FE59791E}"/>
    <cellStyle name="Standaard 4 2 5 4 2 2 2 4 3 2" xfId="27353" xr:uid="{9B3089EE-6ADD-494A-BCA5-6F61435CB653}"/>
    <cellStyle name="Standaard 4 2 5 4 2 2 2 4 4" xfId="18486" xr:uid="{7C75946B-C4CE-41EA-B22D-906CEEE3CF8E}"/>
    <cellStyle name="Standaard 4 2 5 4 2 2 2 4 5" xfId="27351" xr:uid="{75D3F2B0-7805-45DE-9742-CAC7C87EA0A6}"/>
    <cellStyle name="Standaard 4 2 5 4 2 2 2 5" xfId="7760" xr:uid="{02F9359C-68D1-4393-AA6F-BA627B74C78D}"/>
    <cellStyle name="Standaard 4 2 5 4 2 2 2 5 2" xfId="27354" xr:uid="{0C2CE613-6216-4993-B057-7572DDAB4CE8}"/>
    <cellStyle name="Standaard 4 2 5 4 2 2 2 6" xfId="13813" xr:uid="{B5F6298E-AC8F-4CF2-A4AD-F0670FE7109E}"/>
    <cellStyle name="Standaard 4 2 5 4 2 2 2 6 2" xfId="27355" xr:uid="{8E3E008E-D93F-4695-ABC8-FD668725E567}"/>
    <cellStyle name="Standaard 4 2 5 4 2 2 2 7" xfId="18481" xr:uid="{1725C4AB-4024-4932-B592-EA2E689C217E}"/>
    <cellStyle name="Standaard 4 2 5 4 2 2 2 8" xfId="27338" xr:uid="{9995F378-86DA-49FF-8E6D-33B45C818A45}"/>
    <cellStyle name="Standaard 4 2 5 4 2 2 2 9" xfId="3091" xr:uid="{8F1CCA34-A07C-4B1C-9D80-41B322AB70E9}"/>
    <cellStyle name="Standaard 4 2 5 4 2 2 3" xfId="1211" xr:uid="{00000000-0005-0000-0000-000045040000}"/>
    <cellStyle name="Standaard 4 2 5 4 2 2 3 2" xfId="6591" xr:uid="{9E74A3E8-52F4-4769-B2DD-016CBF0A44DA}"/>
    <cellStyle name="Standaard 4 2 5 4 2 2 3 2 2" xfId="11257" xr:uid="{CA991E29-28FD-4EB2-9A0C-CE80B9FBDED8}"/>
    <cellStyle name="Standaard 4 2 5 4 2 2 3 2 2 2" xfId="27358" xr:uid="{C8A810EF-8802-4E1F-A192-8DEDAD9392EF}"/>
    <cellStyle name="Standaard 4 2 5 4 2 2 3 2 3" xfId="13820" xr:uid="{EB503427-6DFA-49D7-9850-4C266CCA0EA7}"/>
    <cellStyle name="Standaard 4 2 5 4 2 2 3 2 3 2" xfId="27359" xr:uid="{6024AF92-98FC-4FF3-AC5D-E8AEA578A1C7}"/>
    <cellStyle name="Standaard 4 2 5 4 2 2 3 2 4" xfId="18488" xr:uid="{2DA6B4C7-4A5C-4937-8342-808C71504B7D}"/>
    <cellStyle name="Standaard 4 2 5 4 2 2 3 2 5" xfId="27357" xr:uid="{B602821A-10DF-40B5-A005-3709A7C4BA83}"/>
    <cellStyle name="Standaard 4 2 5 4 2 2 3 3" xfId="8926" xr:uid="{3EB226F3-D4D7-4E9C-8334-10EFA5606D75}"/>
    <cellStyle name="Standaard 4 2 5 4 2 2 3 3 2" xfId="27360" xr:uid="{660A6C46-F40D-4F57-ADF5-E642CF5B5E17}"/>
    <cellStyle name="Standaard 4 2 5 4 2 2 3 4" xfId="13819" xr:uid="{38C1A055-75FA-4445-B7AF-C71107FFD799}"/>
    <cellStyle name="Standaard 4 2 5 4 2 2 3 4 2" xfId="27361" xr:uid="{04F94733-3E6E-45DA-A3B3-B5CA5F0744A2}"/>
    <cellStyle name="Standaard 4 2 5 4 2 2 3 5" xfId="18487" xr:uid="{CB270BAF-D56B-466B-80C7-8794BB39833C}"/>
    <cellStyle name="Standaard 4 2 5 4 2 2 3 6" xfId="27356" xr:uid="{2B82E1D6-48F6-4490-A0B8-BEE802FBBBBB}"/>
    <cellStyle name="Standaard 4 2 5 4 2 2 3 7" xfId="4260" xr:uid="{3D62BDE2-DF8A-48A9-977A-CA80E0D4505E}"/>
    <cellStyle name="Standaard 4 2 5 4 2 2 4" xfId="1995" xr:uid="{00000000-0005-0000-0000-000046040000}"/>
    <cellStyle name="Standaard 4 2 5 4 2 2 4 2" xfId="5814" xr:uid="{00F1D795-3547-486C-BF61-8FB32F74B61B}"/>
    <cellStyle name="Standaard 4 2 5 4 2 2 4 2 2" xfId="10480" xr:uid="{DA03C5BB-D15E-48DB-B537-D79C17E6AAE2}"/>
    <cellStyle name="Standaard 4 2 5 4 2 2 4 2 2 2" xfId="27364" xr:uid="{3BC4E463-5D6A-44B0-8DD9-A2245585AB36}"/>
    <cellStyle name="Standaard 4 2 5 4 2 2 4 2 3" xfId="13822" xr:uid="{BA715BB0-AE55-4121-AB73-9E237A6BC275}"/>
    <cellStyle name="Standaard 4 2 5 4 2 2 4 2 3 2" xfId="27365" xr:uid="{387226D6-9BAF-4319-A61F-6E0D2A6F1E2E}"/>
    <cellStyle name="Standaard 4 2 5 4 2 2 4 2 4" xfId="18490" xr:uid="{30E3DB6F-733F-4AD7-991D-BA23F49A2BC8}"/>
    <cellStyle name="Standaard 4 2 5 4 2 2 4 2 5" xfId="27363" xr:uid="{5646509F-7079-4CCE-8229-AE102BB12795}"/>
    <cellStyle name="Standaard 4 2 5 4 2 2 4 3" xfId="8149" xr:uid="{AEFF66EE-95E8-47C3-A7E3-5D62C77BB88F}"/>
    <cellStyle name="Standaard 4 2 5 4 2 2 4 3 2" xfId="27366" xr:uid="{E8C00744-9ED9-4D7E-B47B-FA6F5E3EFBFC}"/>
    <cellStyle name="Standaard 4 2 5 4 2 2 4 4" xfId="13821" xr:uid="{E165B795-1067-4482-9ACF-B7623B2F846F}"/>
    <cellStyle name="Standaard 4 2 5 4 2 2 4 4 2" xfId="27367" xr:uid="{F860C2FD-EFF0-41C6-9496-1DB1591290A6}"/>
    <cellStyle name="Standaard 4 2 5 4 2 2 4 5" xfId="18489" xr:uid="{51AD2F19-8947-456B-BECA-F9F63DA86893}"/>
    <cellStyle name="Standaard 4 2 5 4 2 2 4 6" xfId="27362" xr:uid="{B4C7C863-5957-4E4D-A068-D58E2195896F}"/>
    <cellStyle name="Standaard 4 2 5 4 2 2 4 7" xfId="3483" xr:uid="{EF9C3A64-561E-4BE0-8E84-244225754A7C}"/>
    <cellStyle name="Standaard 4 2 5 4 2 2 5" xfId="5037" xr:uid="{3149224A-FA3F-4F49-9E90-E2D54E6E5249}"/>
    <cellStyle name="Standaard 4 2 5 4 2 2 5 2" xfId="9703" xr:uid="{2B359BC2-3678-4B79-BD4F-C855FFDAF195}"/>
    <cellStyle name="Standaard 4 2 5 4 2 2 5 2 2" xfId="27369" xr:uid="{C8886626-0BE5-424A-B931-3A1430198470}"/>
    <cellStyle name="Standaard 4 2 5 4 2 2 5 3" xfId="13823" xr:uid="{635B99AE-9859-4F89-A843-64A0D74BB0D4}"/>
    <cellStyle name="Standaard 4 2 5 4 2 2 5 3 2" xfId="27370" xr:uid="{A71E92F6-3ADB-473C-B536-1F1C100F7376}"/>
    <cellStyle name="Standaard 4 2 5 4 2 2 5 4" xfId="18491" xr:uid="{6BDDF9D4-F22F-4F06-BED2-430348C1ED0A}"/>
    <cellStyle name="Standaard 4 2 5 4 2 2 5 5" xfId="27368" xr:uid="{95BFE142-F5EB-4880-9DBD-3A13D62A527D}"/>
    <cellStyle name="Standaard 4 2 5 4 2 2 6" xfId="7372" xr:uid="{60D64C2A-22F9-4BF4-A3DD-0DC8EBA30622}"/>
    <cellStyle name="Standaard 4 2 5 4 2 2 6 2" xfId="27371" xr:uid="{739D8F95-DED8-42E9-A2AB-E9A9B0C84618}"/>
    <cellStyle name="Standaard 4 2 5 4 2 2 7" xfId="13812" xr:uid="{4A4D55EB-5987-418B-AE42-92406EF4C4F4}"/>
    <cellStyle name="Standaard 4 2 5 4 2 2 7 2" xfId="27372" xr:uid="{D8C7E273-0511-4B6E-A7A6-A19D44AA4A08}"/>
    <cellStyle name="Standaard 4 2 5 4 2 2 8" xfId="18480" xr:uid="{1BF02270-2A2E-4171-BE3D-079D5887A5CD}"/>
    <cellStyle name="Standaard 4 2 5 4 2 2 9" xfId="27337" xr:uid="{5B13D2B7-3994-48B0-B791-14F0A56B5DD8}"/>
    <cellStyle name="Standaard 4 2 5 4 2 3" xfId="425" xr:uid="{00000000-0005-0000-0000-000047040000}"/>
    <cellStyle name="Standaard 4 2 5 4 2 3 2" xfId="1213" xr:uid="{00000000-0005-0000-0000-000048040000}"/>
    <cellStyle name="Standaard 4 2 5 4 2 3 2 2" xfId="6785" xr:uid="{F9B64BF0-F026-4D66-A76B-58BC8C590901}"/>
    <cellStyle name="Standaard 4 2 5 4 2 3 2 2 2" xfId="11451" xr:uid="{2AA5087D-3E4F-4D94-9110-DFEFA1E5A0A4}"/>
    <cellStyle name="Standaard 4 2 5 4 2 3 2 2 2 2" xfId="27376" xr:uid="{32F43BE1-C984-4857-886C-7BAFCFD024DA}"/>
    <cellStyle name="Standaard 4 2 5 4 2 3 2 2 3" xfId="13826" xr:uid="{3FB87F59-28EB-4B6C-91FF-17C7E4ADB75B}"/>
    <cellStyle name="Standaard 4 2 5 4 2 3 2 2 3 2" xfId="27377" xr:uid="{B8373297-D5E9-4CEC-BDF3-708C6ED17233}"/>
    <cellStyle name="Standaard 4 2 5 4 2 3 2 2 4" xfId="18494" xr:uid="{5A360977-D10F-487F-990E-7A5361EF5311}"/>
    <cellStyle name="Standaard 4 2 5 4 2 3 2 2 5" xfId="27375" xr:uid="{4D5CADB9-4FE5-4700-9653-0DC1B8F200BA}"/>
    <cellStyle name="Standaard 4 2 5 4 2 3 2 3" xfId="9120" xr:uid="{53E39AAF-9BC7-4EA0-8E7F-67307DC1FCA4}"/>
    <cellStyle name="Standaard 4 2 5 4 2 3 2 3 2" xfId="27378" xr:uid="{A8ECC53A-ABFB-4699-8357-92B5D9932F46}"/>
    <cellStyle name="Standaard 4 2 5 4 2 3 2 4" xfId="13825" xr:uid="{B6F53348-5452-48E7-A839-9513618D538C}"/>
    <cellStyle name="Standaard 4 2 5 4 2 3 2 4 2" xfId="27379" xr:uid="{6DD866A0-AAFE-4F9A-8B23-E6599534BDE4}"/>
    <cellStyle name="Standaard 4 2 5 4 2 3 2 5" xfId="18493" xr:uid="{BEB58C78-9608-4820-BDA7-F0031E160EF0}"/>
    <cellStyle name="Standaard 4 2 5 4 2 3 2 6" xfId="27374" xr:uid="{231A404B-AFD5-4686-ACEF-2542B317C24D}"/>
    <cellStyle name="Standaard 4 2 5 4 2 3 2 7" xfId="4454" xr:uid="{7C71C67B-51CC-4D3C-BE6E-52322EF9CCFC}"/>
    <cellStyle name="Standaard 4 2 5 4 2 3 3" xfId="1997" xr:uid="{00000000-0005-0000-0000-000049040000}"/>
    <cellStyle name="Standaard 4 2 5 4 2 3 3 2" xfId="6008" xr:uid="{7D7C34C1-074A-47F7-A66F-CEC3DC656DAC}"/>
    <cellStyle name="Standaard 4 2 5 4 2 3 3 2 2" xfId="10674" xr:uid="{B3165797-E5DF-4945-995C-DE5C6EC0EE39}"/>
    <cellStyle name="Standaard 4 2 5 4 2 3 3 2 2 2" xfId="27382" xr:uid="{D2A4D8E8-21AC-41BA-B95E-C95D3125E5CC}"/>
    <cellStyle name="Standaard 4 2 5 4 2 3 3 2 3" xfId="13828" xr:uid="{904821E9-4577-4717-932E-777E3230FEB3}"/>
    <cellStyle name="Standaard 4 2 5 4 2 3 3 2 3 2" xfId="27383" xr:uid="{00870BEE-5575-4200-90E4-546902D7A878}"/>
    <cellStyle name="Standaard 4 2 5 4 2 3 3 2 4" xfId="18496" xr:uid="{EAC6A07A-B081-44BC-B5F6-570A10DD8100}"/>
    <cellStyle name="Standaard 4 2 5 4 2 3 3 2 5" xfId="27381" xr:uid="{0E434039-0391-4B59-B5FC-F568F98A7C35}"/>
    <cellStyle name="Standaard 4 2 5 4 2 3 3 3" xfId="8343" xr:uid="{D805DB39-C53A-4CCB-8D9A-36219AE5A5B7}"/>
    <cellStyle name="Standaard 4 2 5 4 2 3 3 3 2" xfId="27384" xr:uid="{10DE1481-BC74-45A0-8F79-07A2381AB680}"/>
    <cellStyle name="Standaard 4 2 5 4 2 3 3 4" xfId="13827" xr:uid="{ECD23C3A-482E-47DD-9885-89F8A871E49C}"/>
    <cellStyle name="Standaard 4 2 5 4 2 3 3 4 2" xfId="27385" xr:uid="{FDBC3C48-495D-41D9-B2E9-9ADCF8073B46}"/>
    <cellStyle name="Standaard 4 2 5 4 2 3 3 5" xfId="18495" xr:uid="{FFF497C1-E37E-4E54-905D-8B7B9361984D}"/>
    <cellStyle name="Standaard 4 2 5 4 2 3 3 6" xfId="27380" xr:uid="{646E153E-848A-4608-BC40-0AB0A45BFEC6}"/>
    <cellStyle name="Standaard 4 2 5 4 2 3 3 7" xfId="3677" xr:uid="{252E0CF2-BA82-4079-8E50-EE27E97275DC}"/>
    <cellStyle name="Standaard 4 2 5 4 2 3 4" xfId="5231" xr:uid="{F938BF69-DC27-4BC3-852C-088C0B09BC91}"/>
    <cellStyle name="Standaard 4 2 5 4 2 3 4 2" xfId="9897" xr:uid="{D2F629D7-D7AF-4982-8CC8-8E6B8402C685}"/>
    <cellStyle name="Standaard 4 2 5 4 2 3 4 2 2" xfId="27387" xr:uid="{96F6068F-78C9-49C5-A620-8794797BB73C}"/>
    <cellStyle name="Standaard 4 2 5 4 2 3 4 3" xfId="13829" xr:uid="{A7AFCEEC-E1B1-45A6-BC5F-BC74856915D0}"/>
    <cellStyle name="Standaard 4 2 5 4 2 3 4 3 2" xfId="27388" xr:uid="{F88D26F9-DFF9-431F-BFD9-301D2FBFD5DD}"/>
    <cellStyle name="Standaard 4 2 5 4 2 3 4 4" xfId="18497" xr:uid="{0A8CA145-8516-4132-8B1B-1A44C02BD726}"/>
    <cellStyle name="Standaard 4 2 5 4 2 3 4 5" xfId="27386" xr:uid="{14B7C55F-370E-477A-BB07-E361B4E14AE0}"/>
    <cellStyle name="Standaard 4 2 5 4 2 3 5" xfId="7566" xr:uid="{3DCA7B0F-CC43-4A25-8467-D0FC1E752325}"/>
    <cellStyle name="Standaard 4 2 5 4 2 3 5 2" xfId="27389" xr:uid="{75C509B9-1D8D-4962-8A3A-80B40D062EC7}"/>
    <cellStyle name="Standaard 4 2 5 4 2 3 6" xfId="13824" xr:uid="{1AB99597-3F0E-4BCC-B891-D93CDC162AD8}"/>
    <cellStyle name="Standaard 4 2 5 4 2 3 6 2" xfId="27390" xr:uid="{080102BD-A4AC-4B84-94C9-1DA4083D73F0}"/>
    <cellStyle name="Standaard 4 2 5 4 2 3 7" xfId="18492" xr:uid="{5BBBD33A-3D28-452D-B088-A611562E3704}"/>
    <cellStyle name="Standaard 4 2 5 4 2 3 8" xfId="27373" xr:uid="{D8801E8D-A3D3-4198-AAC1-25C3BCDBCA26}"/>
    <cellStyle name="Standaard 4 2 5 4 2 3 9" xfId="2897" xr:uid="{03E1E780-E693-4437-BC0C-CE623AE6972A}"/>
    <cellStyle name="Standaard 4 2 5 4 2 4" xfId="1210" xr:uid="{00000000-0005-0000-0000-00004A040000}"/>
    <cellStyle name="Standaard 4 2 5 4 2 4 2" xfId="6397" xr:uid="{4C138907-8F98-498C-832E-A4DC8859DD94}"/>
    <cellStyle name="Standaard 4 2 5 4 2 4 2 2" xfId="11063" xr:uid="{FAF8463F-BA3E-4577-BAB4-ABD71EA5CFE2}"/>
    <cellStyle name="Standaard 4 2 5 4 2 4 2 2 2" xfId="27393" xr:uid="{1ECDC97F-3641-4F8F-A579-865D10BE2F08}"/>
    <cellStyle name="Standaard 4 2 5 4 2 4 2 3" xfId="13831" xr:uid="{44224A90-AF41-4EEB-AE60-9F1961893AFA}"/>
    <cellStyle name="Standaard 4 2 5 4 2 4 2 3 2" xfId="27394" xr:uid="{423FFFA4-A3B7-47B3-BF6C-665BB59224E6}"/>
    <cellStyle name="Standaard 4 2 5 4 2 4 2 4" xfId="18499" xr:uid="{04963ADD-C01C-47D9-A427-38F21E7EAE56}"/>
    <cellStyle name="Standaard 4 2 5 4 2 4 2 5" xfId="27392" xr:uid="{74F88ECB-E009-42CA-AC9A-A5851293300D}"/>
    <cellStyle name="Standaard 4 2 5 4 2 4 3" xfId="8732" xr:uid="{4CF5A7C7-17E3-4A4D-91B1-26234E9446C2}"/>
    <cellStyle name="Standaard 4 2 5 4 2 4 3 2" xfId="27395" xr:uid="{A03BEBAB-8A00-4326-8956-DDEE55593E9C}"/>
    <cellStyle name="Standaard 4 2 5 4 2 4 4" xfId="13830" xr:uid="{74D73050-BE5F-4D79-8E23-ACE8DDCC3805}"/>
    <cellStyle name="Standaard 4 2 5 4 2 4 4 2" xfId="27396" xr:uid="{A2518A43-1B94-4933-99E9-B65CFC0D3BDF}"/>
    <cellStyle name="Standaard 4 2 5 4 2 4 5" xfId="18498" xr:uid="{3D3AE2F1-2368-482C-B773-4ED8E6DBC5BA}"/>
    <cellStyle name="Standaard 4 2 5 4 2 4 6" xfId="27391" xr:uid="{873380AA-9F2E-4097-84B4-7845BF4FA4C7}"/>
    <cellStyle name="Standaard 4 2 5 4 2 4 7" xfId="4066" xr:uid="{B3C048F8-C9AD-48A0-ABAF-8FD1C6663BAE}"/>
    <cellStyle name="Standaard 4 2 5 4 2 5" xfId="1994" xr:uid="{00000000-0005-0000-0000-00004B040000}"/>
    <cellStyle name="Standaard 4 2 5 4 2 5 2" xfId="5620" xr:uid="{73318A9D-A79A-4377-97DF-F387C4308E0A}"/>
    <cellStyle name="Standaard 4 2 5 4 2 5 2 2" xfId="10286" xr:uid="{6289BEAE-28D9-47F7-ABE6-4E2201B4C553}"/>
    <cellStyle name="Standaard 4 2 5 4 2 5 2 2 2" xfId="27399" xr:uid="{48958480-2C75-4E2B-8C7A-64AEB971F67E}"/>
    <cellStyle name="Standaard 4 2 5 4 2 5 2 3" xfId="13833" xr:uid="{6D960B95-3E90-4F71-8F5D-EBA07E627DA9}"/>
    <cellStyle name="Standaard 4 2 5 4 2 5 2 3 2" xfId="27400" xr:uid="{B52B9AA1-0789-4D38-ADB0-8B0B86D948A5}"/>
    <cellStyle name="Standaard 4 2 5 4 2 5 2 4" xfId="18501" xr:uid="{5DAEBEE4-4FAC-4D5E-ACA2-52D900288321}"/>
    <cellStyle name="Standaard 4 2 5 4 2 5 2 5" xfId="27398" xr:uid="{128DCC83-03A9-4327-9064-55C35566C289}"/>
    <cellStyle name="Standaard 4 2 5 4 2 5 3" xfId="7955" xr:uid="{029B524D-908B-4C9B-9802-C975C0DC37B1}"/>
    <cellStyle name="Standaard 4 2 5 4 2 5 3 2" xfId="27401" xr:uid="{51BFFAC9-75A9-4667-BC7B-0FE154C52098}"/>
    <cellStyle name="Standaard 4 2 5 4 2 5 4" xfId="13832" xr:uid="{C433A755-38C3-4324-8AD2-96848175D562}"/>
    <cellStyle name="Standaard 4 2 5 4 2 5 4 2" xfId="27402" xr:uid="{33CAD738-9ACE-4DE1-A805-F2C964727748}"/>
    <cellStyle name="Standaard 4 2 5 4 2 5 5" xfId="18500" xr:uid="{D2AFBC39-141B-483A-87E4-5A819C0AF02A}"/>
    <cellStyle name="Standaard 4 2 5 4 2 5 6" xfId="27397" xr:uid="{1D692470-CB9F-49BE-9F1C-A4BA828693F3}"/>
    <cellStyle name="Standaard 4 2 5 4 2 5 7" xfId="3289" xr:uid="{F6123BE4-3537-4F16-84CD-05AD9D9E8381}"/>
    <cellStyle name="Standaard 4 2 5 4 2 6" xfId="4843" xr:uid="{225919A6-D7D8-4A58-A662-A7CF57479E58}"/>
    <cellStyle name="Standaard 4 2 5 4 2 6 2" xfId="9509" xr:uid="{269B9BBB-09C2-40A2-9C26-76EBF1D26AC2}"/>
    <cellStyle name="Standaard 4 2 5 4 2 6 2 2" xfId="27404" xr:uid="{EAE2D321-362A-478A-B2D2-32FF870356EB}"/>
    <cellStyle name="Standaard 4 2 5 4 2 6 3" xfId="13834" xr:uid="{46702D54-F164-498E-A1A9-D9C40CFEE37B}"/>
    <cellStyle name="Standaard 4 2 5 4 2 6 3 2" xfId="27405" xr:uid="{12E53EE6-1B72-4D45-81E8-92ADBA279BB4}"/>
    <cellStyle name="Standaard 4 2 5 4 2 6 4" xfId="18502" xr:uid="{DF15566B-0C43-4CCD-96A6-6BA2219B20D2}"/>
    <cellStyle name="Standaard 4 2 5 4 2 6 5" xfId="27403" xr:uid="{B53522AA-723D-4C13-A56D-B6BFAC766895}"/>
    <cellStyle name="Standaard 4 2 5 4 2 7" xfId="7178" xr:uid="{D472F2A1-4112-4B15-B025-BF952BAF9F11}"/>
    <cellStyle name="Standaard 4 2 5 4 2 7 2" xfId="27406" xr:uid="{B7F217BF-6A24-445C-9ED1-B6D9F4B71E15}"/>
    <cellStyle name="Standaard 4 2 5 4 2 8" xfId="13811" xr:uid="{FA842E7D-8621-4CE1-B60A-BCAD76F8B1DC}"/>
    <cellStyle name="Standaard 4 2 5 4 2 8 2" xfId="27407" xr:uid="{E9449145-9B6A-4A77-B95A-82C1F658F2E9}"/>
    <cellStyle name="Standaard 4 2 5 4 2 9" xfId="18479" xr:uid="{28A03417-B405-46F1-A195-704F32737A7B}"/>
    <cellStyle name="Standaard 4 2 5 4 3" xfId="426" xr:uid="{00000000-0005-0000-0000-00004C040000}"/>
    <cellStyle name="Standaard 4 2 5 4 3 10" xfId="2618" xr:uid="{A178BC2A-F4B1-4D68-8F91-008C0B32697B}"/>
    <cellStyle name="Standaard 4 2 5 4 3 2" xfId="427" xr:uid="{00000000-0005-0000-0000-00004D040000}"/>
    <cellStyle name="Standaard 4 2 5 4 3 2 2" xfId="1215" xr:uid="{00000000-0005-0000-0000-00004E040000}"/>
    <cellStyle name="Standaard 4 2 5 4 3 2 2 2" xfId="6894" xr:uid="{EFE072FD-D69E-428C-B779-ABCB13C59EC5}"/>
    <cellStyle name="Standaard 4 2 5 4 3 2 2 2 2" xfId="11560" xr:uid="{ED6BD472-ED20-4F30-9C24-A2300266A4C8}"/>
    <cellStyle name="Standaard 4 2 5 4 3 2 2 2 2 2" xfId="27412" xr:uid="{A2B1EBE9-DCAE-408E-84F0-6EA057169460}"/>
    <cellStyle name="Standaard 4 2 5 4 3 2 2 2 3" xfId="13838" xr:uid="{DFD5443E-16E8-42D9-9C67-B61461635AE3}"/>
    <cellStyle name="Standaard 4 2 5 4 3 2 2 2 3 2" xfId="27413" xr:uid="{73756F07-7505-495E-9986-55D5A66DD68B}"/>
    <cellStyle name="Standaard 4 2 5 4 3 2 2 2 4" xfId="18506" xr:uid="{8CE6125D-1D39-4996-BAF1-D8BA1173B929}"/>
    <cellStyle name="Standaard 4 2 5 4 3 2 2 2 5" xfId="27411" xr:uid="{AFFF1365-1092-44F3-9EC8-FC8BC32BDE4B}"/>
    <cellStyle name="Standaard 4 2 5 4 3 2 2 3" xfId="9229" xr:uid="{EBE5F211-911B-4946-8A90-9A9F75A7B77F}"/>
    <cellStyle name="Standaard 4 2 5 4 3 2 2 3 2" xfId="27414" xr:uid="{357BB2DE-FEC0-421C-8112-1458CB463616}"/>
    <cellStyle name="Standaard 4 2 5 4 3 2 2 4" xfId="13837" xr:uid="{2B7160EF-0863-49D1-8015-BE6D7882A709}"/>
    <cellStyle name="Standaard 4 2 5 4 3 2 2 4 2" xfId="27415" xr:uid="{12BEA1DE-8A0D-4227-A3DA-D9858FB07B87}"/>
    <cellStyle name="Standaard 4 2 5 4 3 2 2 5" xfId="18505" xr:uid="{E98BA36B-629F-426E-9889-C34E04C0875C}"/>
    <cellStyle name="Standaard 4 2 5 4 3 2 2 6" xfId="27410" xr:uid="{1400616A-4AF0-4CB9-BD86-F9A313CD19A3}"/>
    <cellStyle name="Standaard 4 2 5 4 3 2 2 7" xfId="4563" xr:uid="{2A99D642-6F22-4AC5-AC40-5800DF3583B4}"/>
    <cellStyle name="Standaard 4 2 5 4 3 2 3" xfId="1999" xr:uid="{00000000-0005-0000-0000-00004F040000}"/>
    <cellStyle name="Standaard 4 2 5 4 3 2 3 2" xfId="6117" xr:uid="{6E0AC214-EECE-4252-A747-CEA2B84931DE}"/>
    <cellStyle name="Standaard 4 2 5 4 3 2 3 2 2" xfId="10783" xr:uid="{D46FB6BB-5EDF-4FEC-AB98-04836BF1B8C3}"/>
    <cellStyle name="Standaard 4 2 5 4 3 2 3 2 2 2" xfId="27418" xr:uid="{0AFE03F9-C464-45D6-92E9-471766222881}"/>
    <cellStyle name="Standaard 4 2 5 4 3 2 3 2 3" xfId="13840" xr:uid="{470C5AD4-B492-42D3-BF2E-DBAB2372A5DE}"/>
    <cellStyle name="Standaard 4 2 5 4 3 2 3 2 3 2" xfId="27419" xr:uid="{A86A0BEC-8157-4030-9024-D00CB095568F}"/>
    <cellStyle name="Standaard 4 2 5 4 3 2 3 2 4" xfId="18508" xr:uid="{A0806D0B-7BA6-4CB7-8E29-451C9567CE77}"/>
    <cellStyle name="Standaard 4 2 5 4 3 2 3 2 5" xfId="27417" xr:uid="{CCAB4F3E-2867-42E3-946F-90161F54829B}"/>
    <cellStyle name="Standaard 4 2 5 4 3 2 3 3" xfId="8452" xr:uid="{EA15D36E-E618-46AA-8121-4C9C5A56F45F}"/>
    <cellStyle name="Standaard 4 2 5 4 3 2 3 3 2" xfId="27420" xr:uid="{74CBD11E-2D75-4F2D-A08E-489EEDCBC2DE}"/>
    <cellStyle name="Standaard 4 2 5 4 3 2 3 4" xfId="13839" xr:uid="{0F3C33A1-3861-4908-8D80-FF44994B11C7}"/>
    <cellStyle name="Standaard 4 2 5 4 3 2 3 4 2" xfId="27421" xr:uid="{AC3AA097-3D70-4316-AFF8-9B95C752066F}"/>
    <cellStyle name="Standaard 4 2 5 4 3 2 3 5" xfId="18507" xr:uid="{4E49B2FA-F33F-45D2-BAA8-F87CFBDC204C}"/>
    <cellStyle name="Standaard 4 2 5 4 3 2 3 6" xfId="27416" xr:uid="{30958C15-9F88-49CF-8B89-EB0F95F57F4E}"/>
    <cellStyle name="Standaard 4 2 5 4 3 2 3 7" xfId="3786" xr:uid="{3170C528-C137-4353-A9A8-16CF74B029F5}"/>
    <cellStyle name="Standaard 4 2 5 4 3 2 4" xfId="5340" xr:uid="{B3653509-A4DA-4ED9-B827-EE384D5975BD}"/>
    <cellStyle name="Standaard 4 2 5 4 3 2 4 2" xfId="10006" xr:uid="{52CE583B-CDB3-4FD8-8264-E920E13B51E6}"/>
    <cellStyle name="Standaard 4 2 5 4 3 2 4 2 2" xfId="27423" xr:uid="{292D30A9-9367-44BE-83A1-ACE94BE38F90}"/>
    <cellStyle name="Standaard 4 2 5 4 3 2 4 3" xfId="13841" xr:uid="{1AB98A1B-C037-49CC-8E87-2545A5199D43}"/>
    <cellStyle name="Standaard 4 2 5 4 3 2 4 3 2" xfId="27424" xr:uid="{93E5AF10-5910-4793-B19C-E5FB9E64A1D0}"/>
    <cellStyle name="Standaard 4 2 5 4 3 2 4 4" xfId="18509" xr:uid="{47B9CED7-FB8B-4A5B-83CB-3CCF1858E444}"/>
    <cellStyle name="Standaard 4 2 5 4 3 2 4 5" xfId="27422" xr:uid="{DABFF57E-068D-4572-A1AB-46F2B0CC0AFB}"/>
    <cellStyle name="Standaard 4 2 5 4 3 2 5" xfId="7675" xr:uid="{30FA6220-73AE-4EF5-8CC6-52A5310E9181}"/>
    <cellStyle name="Standaard 4 2 5 4 3 2 5 2" xfId="27425" xr:uid="{61BA9839-851A-47E4-A6B3-6F0DDC7E04CD}"/>
    <cellStyle name="Standaard 4 2 5 4 3 2 6" xfId="13836" xr:uid="{22988C69-D358-4097-8627-E619A4127D4F}"/>
    <cellStyle name="Standaard 4 2 5 4 3 2 6 2" xfId="27426" xr:uid="{96BCFABB-B3F1-4C77-8E70-71BE4CADB824}"/>
    <cellStyle name="Standaard 4 2 5 4 3 2 7" xfId="18504" xr:uid="{3E01CA2D-FD6D-43B8-AD88-61C24A4CC87F}"/>
    <cellStyle name="Standaard 4 2 5 4 3 2 8" xfId="27409" xr:uid="{F5600892-E2E9-4E96-8660-A493C626DB58}"/>
    <cellStyle name="Standaard 4 2 5 4 3 2 9" xfId="3006" xr:uid="{3430D438-D73B-4185-B910-9BB6E6007704}"/>
    <cellStyle name="Standaard 4 2 5 4 3 3" xfId="1214" xr:uid="{00000000-0005-0000-0000-000050040000}"/>
    <cellStyle name="Standaard 4 2 5 4 3 3 2" xfId="6506" xr:uid="{1CFF4111-9036-4F73-AEB8-E4C749FA2F85}"/>
    <cellStyle name="Standaard 4 2 5 4 3 3 2 2" xfId="11172" xr:uid="{31EA4C2C-B3B2-4B55-89BE-B970D3CA693E}"/>
    <cellStyle name="Standaard 4 2 5 4 3 3 2 2 2" xfId="27429" xr:uid="{C73E0CB3-9261-46A9-B173-0487784E5B7B}"/>
    <cellStyle name="Standaard 4 2 5 4 3 3 2 3" xfId="13843" xr:uid="{A6D5E638-38F1-482B-8213-5DD4D59FA8F6}"/>
    <cellStyle name="Standaard 4 2 5 4 3 3 2 3 2" xfId="27430" xr:uid="{38D1AF47-A8FF-4328-810B-0FD819F195F3}"/>
    <cellStyle name="Standaard 4 2 5 4 3 3 2 4" xfId="18511" xr:uid="{F640EAD8-C696-4478-ACFF-3DC6C971E07C}"/>
    <cellStyle name="Standaard 4 2 5 4 3 3 2 5" xfId="27428" xr:uid="{6B1B2277-A433-45C8-9921-0AAC9BCB0227}"/>
    <cellStyle name="Standaard 4 2 5 4 3 3 3" xfId="8841" xr:uid="{78025089-A12D-4843-8960-32FF397FBA96}"/>
    <cellStyle name="Standaard 4 2 5 4 3 3 3 2" xfId="27431" xr:uid="{16107198-CCEF-4E60-9B7E-E3A60C910458}"/>
    <cellStyle name="Standaard 4 2 5 4 3 3 4" xfId="13842" xr:uid="{DCC7759C-531B-4286-A866-2665BF4E4897}"/>
    <cellStyle name="Standaard 4 2 5 4 3 3 4 2" xfId="27432" xr:uid="{CBE6F783-3FB3-4E62-BA43-452D8962AD0A}"/>
    <cellStyle name="Standaard 4 2 5 4 3 3 5" xfId="18510" xr:uid="{4C1085D2-3866-4DDC-9D84-4534950D7603}"/>
    <cellStyle name="Standaard 4 2 5 4 3 3 6" xfId="27427" xr:uid="{06C9BE35-145A-463D-BF69-0C62F7D4B86A}"/>
    <cellStyle name="Standaard 4 2 5 4 3 3 7" xfId="4175" xr:uid="{C33F1995-A91A-4B54-BD72-C6734E45B2F5}"/>
    <cellStyle name="Standaard 4 2 5 4 3 4" xfId="1998" xr:uid="{00000000-0005-0000-0000-000051040000}"/>
    <cellStyle name="Standaard 4 2 5 4 3 4 2" xfId="5729" xr:uid="{9F83766B-3B55-4195-AB0F-5D400F672DA1}"/>
    <cellStyle name="Standaard 4 2 5 4 3 4 2 2" xfId="10395" xr:uid="{10F9D872-0E90-4F03-8B2C-8070514294DC}"/>
    <cellStyle name="Standaard 4 2 5 4 3 4 2 2 2" xfId="27435" xr:uid="{FBF7A616-2618-4550-BED5-B80BD64414DB}"/>
    <cellStyle name="Standaard 4 2 5 4 3 4 2 3" xfId="13845" xr:uid="{679753AA-030B-4D47-BFB9-0F6C0D704CD1}"/>
    <cellStyle name="Standaard 4 2 5 4 3 4 2 3 2" xfId="27436" xr:uid="{2CE26EDC-C2CF-42E7-81E5-8A2E4B6452EA}"/>
    <cellStyle name="Standaard 4 2 5 4 3 4 2 4" xfId="18513" xr:uid="{CF57FAC5-5ADE-493E-B01E-F09319D05E14}"/>
    <cellStyle name="Standaard 4 2 5 4 3 4 2 5" xfId="27434" xr:uid="{DC639425-7232-4F85-9430-1F4DB46209CC}"/>
    <cellStyle name="Standaard 4 2 5 4 3 4 3" xfId="8064" xr:uid="{6E4DD26D-7353-4BE9-9F26-75200B992FC9}"/>
    <cellStyle name="Standaard 4 2 5 4 3 4 3 2" xfId="27437" xr:uid="{8B0BFE4A-68F9-4770-8AA1-DD7CC7CDFBFE}"/>
    <cellStyle name="Standaard 4 2 5 4 3 4 4" xfId="13844" xr:uid="{EB7639CA-DF81-4BC6-914C-B9DE4731F478}"/>
    <cellStyle name="Standaard 4 2 5 4 3 4 4 2" xfId="27438" xr:uid="{2F43CF2D-E6F4-416E-9F55-86B8667F6C61}"/>
    <cellStyle name="Standaard 4 2 5 4 3 4 5" xfId="18512" xr:uid="{E00750B5-9201-446F-B583-11C9B52D39A4}"/>
    <cellStyle name="Standaard 4 2 5 4 3 4 6" xfId="27433" xr:uid="{50AD9719-DA89-4EAB-8E6A-12D471FAE24E}"/>
    <cellStyle name="Standaard 4 2 5 4 3 4 7" xfId="3398" xr:uid="{D77E9A77-00B0-427D-9A3E-903AC15D4E71}"/>
    <cellStyle name="Standaard 4 2 5 4 3 5" xfId="4952" xr:uid="{F593AE2D-4875-492E-9637-0E945FFA7AF4}"/>
    <cellStyle name="Standaard 4 2 5 4 3 5 2" xfId="9618" xr:uid="{FF0952A7-8DC0-4A6D-91FA-679B34ECCA3F}"/>
    <cellStyle name="Standaard 4 2 5 4 3 5 2 2" xfId="27440" xr:uid="{43CFD84B-43D2-457C-BDB3-5D88666EE7FA}"/>
    <cellStyle name="Standaard 4 2 5 4 3 5 3" xfId="13846" xr:uid="{173D5A89-4612-4CDC-A223-DF1F92F5FD19}"/>
    <cellStyle name="Standaard 4 2 5 4 3 5 3 2" xfId="27441" xr:uid="{E2B839C0-A24C-4880-B73E-24C81DEA9F87}"/>
    <cellStyle name="Standaard 4 2 5 4 3 5 4" xfId="18514" xr:uid="{87F8D065-7C91-4081-A8F0-BC7000B8CD0C}"/>
    <cellStyle name="Standaard 4 2 5 4 3 5 5" xfId="27439" xr:uid="{9210A8C4-7DF2-43AD-B991-D04232851CEF}"/>
    <cellStyle name="Standaard 4 2 5 4 3 6" xfId="7287" xr:uid="{47449CA5-D941-492F-9DD1-EA756BB555FD}"/>
    <cellStyle name="Standaard 4 2 5 4 3 6 2" xfId="27442" xr:uid="{8BE8B782-92F7-4DE1-8818-8C1D347103D9}"/>
    <cellStyle name="Standaard 4 2 5 4 3 7" xfId="13835" xr:uid="{DF25EFEA-A63D-450D-A467-CD48DC7C58F5}"/>
    <cellStyle name="Standaard 4 2 5 4 3 7 2" xfId="27443" xr:uid="{5A363548-6A2A-42C3-956A-21FEFD6EFB89}"/>
    <cellStyle name="Standaard 4 2 5 4 3 8" xfId="18503" xr:uid="{81DA4C7C-EBF4-45B3-8F14-7A3B54B063AC}"/>
    <cellStyle name="Standaard 4 2 5 4 3 9" xfId="27408" xr:uid="{2702672A-4889-43A1-ABB0-6186AC8BF4DD}"/>
    <cellStyle name="Standaard 4 2 5 4 4" xfId="428" xr:uid="{00000000-0005-0000-0000-000052040000}"/>
    <cellStyle name="Standaard 4 2 5 4 4 2" xfId="1216" xr:uid="{00000000-0005-0000-0000-000053040000}"/>
    <cellStyle name="Standaard 4 2 5 4 4 2 2" xfId="6700" xr:uid="{2324F9DA-898A-4A12-A603-E5520C0706C7}"/>
    <cellStyle name="Standaard 4 2 5 4 4 2 2 2" xfId="11366" xr:uid="{CE1BE769-9D72-448B-BAA7-E10726A8DFBA}"/>
    <cellStyle name="Standaard 4 2 5 4 4 2 2 2 2" xfId="27447" xr:uid="{D71CF6C8-616F-4B91-967A-6A671575188C}"/>
    <cellStyle name="Standaard 4 2 5 4 4 2 2 3" xfId="13849" xr:uid="{C129305A-A25F-4CEA-BE70-CEFC5A56B212}"/>
    <cellStyle name="Standaard 4 2 5 4 4 2 2 3 2" xfId="27448" xr:uid="{01DCC187-D9D3-44CA-A96D-27C23A18D33F}"/>
    <cellStyle name="Standaard 4 2 5 4 4 2 2 4" xfId="18517" xr:uid="{40E2BB73-5FFA-4C72-832E-E6E6A0EA15D7}"/>
    <cellStyle name="Standaard 4 2 5 4 4 2 2 5" xfId="27446" xr:uid="{BE86B919-CAB1-40A3-9B6B-4CBDE80FFB3F}"/>
    <cellStyle name="Standaard 4 2 5 4 4 2 3" xfId="9035" xr:uid="{124A54AF-D8C4-4976-8B30-E25AE769CEB4}"/>
    <cellStyle name="Standaard 4 2 5 4 4 2 3 2" xfId="27449" xr:uid="{766EAA97-5EB0-4721-A97A-465EF4630EB8}"/>
    <cellStyle name="Standaard 4 2 5 4 4 2 4" xfId="13848" xr:uid="{D8F777EF-C284-403A-9FB1-C64A00EE11ED}"/>
    <cellStyle name="Standaard 4 2 5 4 4 2 4 2" xfId="27450" xr:uid="{7AFB1F79-1D71-43B2-AF7D-89BB88E2E053}"/>
    <cellStyle name="Standaard 4 2 5 4 4 2 5" xfId="18516" xr:uid="{C565ED4E-ADF1-4121-82F7-8F8FCE910D03}"/>
    <cellStyle name="Standaard 4 2 5 4 4 2 6" xfId="27445" xr:uid="{A50E8CFA-E0C4-423C-851C-795F4297E0DC}"/>
    <cellStyle name="Standaard 4 2 5 4 4 2 7" xfId="4369" xr:uid="{9973DDE3-9480-4A8E-961C-EC5E985ACE01}"/>
    <cellStyle name="Standaard 4 2 5 4 4 3" xfId="2000" xr:uid="{00000000-0005-0000-0000-000054040000}"/>
    <cellStyle name="Standaard 4 2 5 4 4 3 2" xfId="5923" xr:uid="{82CEFC95-B769-420A-B74D-C7FFC70C7E03}"/>
    <cellStyle name="Standaard 4 2 5 4 4 3 2 2" xfId="10589" xr:uid="{0374D4C7-F33C-4665-A9D9-F333BB46A9BA}"/>
    <cellStyle name="Standaard 4 2 5 4 4 3 2 2 2" xfId="27453" xr:uid="{49FB7EF4-F62A-48E1-AEF3-FAE6EE527423}"/>
    <cellStyle name="Standaard 4 2 5 4 4 3 2 3" xfId="13851" xr:uid="{9D8D08B5-E85F-4042-B976-7A235039C1AE}"/>
    <cellStyle name="Standaard 4 2 5 4 4 3 2 3 2" xfId="27454" xr:uid="{DD3DC947-D8A1-4D41-93D3-3F79C3D5F313}"/>
    <cellStyle name="Standaard 4 2 5 4 4 3 2 4" xfId="18519" xr:uid="{5B008934-8CC6-4524-A8EA-18C78C44E515}"/>
    <cellStyle name="Standaard 4 2 5 4 4 3 2 5" xfId="27452" xr:uid="{BF7011DD-9A8B-453E-84FD-7F0A1F1FE0C4}"/>
    <cellStyle name="Standaard 4 2 5 4 4 3 3" xfId="8258" xr:uid="{A8A46F99-FD81-4B49-91D3-7D23800384A9}"/>
    <cellStyle name="Standaard 4 2 5 4 4 3 3 2" xfId="27455" xr:uid="{643F5AB4-2F79-47DF-859A-2A25D504C4A0}"/>
    <cellStyle name="Standaard 4 2 5 4 4 3 4" xfId="13850" xr:uid="{CDA972FF-405E-46B3-8024-CE4CEDC8478F}"/>
    <cellStyle name="Standaard 4 2 5 4 4 3 4 2" xfId="27456" xr:uid="{49A1067C-424C-481A-A5AE-60DDD0265364}"/>
    <cellStyle name="Standaard 4 2 5 4 4 3 5" xfId="18518" xr:uid="{0FF2E801-2E54-48E7-83FE-74EB04715877}"/>
    <cellStyle name="Standaard 4 2 5 4 4 3 6" xfId="27451" xr:uid="{178E9C18-6698-4C44-B443-C9589FE7BFF8}"/>
    <cellStyle name="Standaard 4 2 5 4 4 3 7" xfId="3592" xr:uid="{4760890B-2993-42AD-A37A-FC3678BE8CE5}"/>
    <cellStyle name="Standaard 4 2 5 4 4 4" xfId="5146" xr:uid="{9BCA8D15-5C6E-459E-A1B8-E07228639927}"/>
    <cellStyle name="Standaard 4 2 5 4 4 4 2" xfId="9812" xr:uid="{88109730-C012-430B-8330-9E2EF364E04E}"/>
    <cellStyle name="Standaard 4 2 5 4 4 4 2 2" xfId="27458" xr:uid="{ADFB23A1-731F-4870-9D6E-7D561EF4EA9B}"/>
    <cellStyle name="Standaard 4 2 5 4 4 4 3" xfId="13852" xr:uid="{CDE60386-DCF9-403E-92B8-1BE98F53C04C}"/>
    <cellStyle name="Standaard 4 2 5 4 4 4 3 2" xfId="27459" xr:uid="{E9A5A13B-1692-4819-915D-DF65713E7570}"/>
    <cellStyle name="Standaard 4 2 5 4 4 4 4" xfId="18520" xr:uid="{EDB8C02C-4543-4623-946E-465DAE5FC393}"/>
    <cellStyle name="Standaard 4 2 5 4 4 4 5" xfId="27457" xr:uid="{D2049F1C-7817-41DF-B870-D4D032C26F77}"/>
    <cellStyle name="Standaard 4 2 5 4 4 5" xfId="7481" xr:uid="{AEA3C151-8A29-441B-B245-37AB9B9F46EA}"/>
    <cellStyle name="Standaard 4 2 5 4 4 5 2" xfId="27460" xr:uid="{23579D6F-2A44-4B6C-9DFF-17BA04D60B22}"/>
    <cellStyle name="Standaard 4 2 5 4 4 6" xfId="13847" xr:uid="{DC6FB0F4-57EE-4EB6-AC8D-A2192B74D839}"/>
    <cellStyle name="Standaard 4 2 5 4 4 6 2" xfId="27461" xr:uid="{A5669CC6-EA50-4589-8539-1A0DFF9C285A}"/>
    <cellStyle name="Standaard 4 2 5 4 4 7" xfId="18515" xr:uid="{61B1E726-7E0A-4995-A82B-F5092BCE08B0}"/>
    <cellStyle name="Standaard 4 2 5 4 4 8" xfId="27444" xr:uid="{AACBF9D3-0D93-4F74-A752-788F23D75BDE}"/>
    <cellStyle name="Standaard 4 2 5 4 4 9" xfId="2812" xr:uid="{4C47B0F7-62A4-4B73-91D3-60326F99D206}"/>
    <cellStyle name="Standaard 4 2 5 4 5" xfId="847" xr:uid="{00000000-0005-0000-0000-000055040000}"/>
    <cellStyle name="Standaard 4 2 5 4 5 2" xfId="6312" xr:uid="{72662E39-915E-4F44-98D1-5BA428FF1783}"/>
    <cellStyle name="Standaard 4 2 5 4 5 2 2" xfId="10978" xr:uid="{3A7A1BD3-A977-4530-8E28-734D6EDDAFA9}"/>
    <cellStyle name="Standaard 4 2 5 4 5 2 2 2" xfId="27464" xr:uid="{77BB1A26-9EE1-4830-8EE3-BF8001A8541E}"/>
    <cellStyle name="Standaard 4 2 5 4 5 2 3" xfId="13854" xr:uid="{B9B7D837-4308-446E-9BD6-50F1E36AD75F}"/>
    <cellStyle name="Standaard 4 2 5 4 5 2 3 2" xfId="27465" xr:uid="{36A1CFF7-2347-4669-A480-005F36EA3116}"/>
    <cellStyle name="Standaard 4 2 5 4 5 2 4" xfId="18522" xr:uid="{91F07FCE-57E1-4FCA-9828-38112B29F943}"/>
    <cellStyle name="Standaard 4 2 5 4 5 2 5" xfId="27463" xr:uid="{EEB722C9-84B2-4A20-9814-301BDEED7630}"/>
    <cellStyle name="Standaard 4 2 5 4 5 3" xfId="8647" xr:uid="{7DE402EF-F68D-4E80-AD89-90D6BEA94953}"/>
    <cellStyle name="Standaard 4 2 5 4 5 3 2" xfId="27466" xr:uid="{A55BE544-92F0-4098-985F-F0FECBF3AB61}"/>
    <cellStyle name="Standaard 4 2 5 4 5 4" xfId="13853" xr:uid="{106A9A55-D27F-4D7E-8428-4610C63774A5}"/>
    <cellStyle name="Standaard 4 2 5 4 5 4 2" xfId="27467" xr:uid="{C82DF2CD-5708-4EB9-8636-B03D31D094ED}"/>
    <cellStyle name="Standaard 4 2 5 4 5 5" xfId="18521" xr:uid="{12FD3A91-5C94-4DE3-9CFE-D28886DE7798}"/>
    <cellStyle name="Standaard 4 2 5 4 5 6" xfId="27462" xr:uid="{34606B19-D88D-4300-AC16-5A7E49D8BA8D}"/>
    <cellStyle name="Standaard 4 2 5 4 5 7" xfId="3981" xr:uid="{DC79EE79-1428-4EC0-AC0E-04D7566B0434}"/>
    <cellStyle name="Standaard 4 2 5 4 6" xfId="1631" xr:uid="{00000000-0005-0000-0000-000056040000}"/>
    <cellStyle name="Standaard 4 2 5 4 6 2" xfId="5535" xr:uid="{DA108F0C-74A0-4B2C-B831-177AE38EE660}"/>
    <cellStyle name="Standaard 4 2 5 4 6 2 2" xfId="10201" xr:uid="{80B8D35A-B71C-4110-A0BD-CC8BF33DCA41}"/>
    <cellStyle name="Standaard 4 2 5 4 6 2 2 2" xfId="27470" xr:uid="{5C6592E8-1241-4DF9-8E97-AA9AB1497A62}"/>
    <cellStyle name="Standaard 4 2 5 4 6 2 3" xfId="13856" xr:uid="{229504CB-42F3-4330-87FE-BCC483503224}"/>
    <cellStyle name="Standaard 4 2 5 4 6 2 3 2" xfId="27471" xr:uid="{E369057F-B9B6-401C-9AAC-56F23B98DE32}"/>
    <cellStyle name="Standaard 4 2 5 4 6 2 4" xfId="18524" xr:uid="{9AB3CAEC-BA1A-4E55-9C0A-6F4CB669F6C3}"/>
    <cellStyle name="Standaard 4 2 5 4 6 2 5" xfId="27469" xr:uid="{0AAABA8B-C371-4471-A768-5521E4E9A0BD}"/>
    <cellStyle name="Standaard 4 2 5 4 6 3" xfId="7870" xr:uid="{BC524A92-E8FA-44E5-B9A3-68AC0AD2D931}"/>
    <cellStyle name="Standaard 4 2 5 4 6 3 2" xfId="27472" xr:uid="{958D9964-C3DB-475B-80B5-75C8ABB162E2}"/>
    <cellStyle name="Standaard 4 2 5 4 6 4" xfId="13855" xr:uid="{0A8021EA-B10F-48A6-BAC4-03CB6BED26F0}"/>
    <cellStyle name="Standaard 4 2 5 4 6 4 2" xfId="27473" xr:uid="{ECF588F5-00D9-483D-8BE6-F208C312C269}"/>
    <cellStyle name="Standaard 4 2 5 4 6 5" xfId="18523" xr:uid="{208C0144-1F07-4B40-B1D5-83CE056F2E92}"/>
    <cellStyle name="Standaard 4 2 5 4 6 6" xfId="27468" xr:uid="{C1077E0E-426A-4391-84A1-5B4C52662AAC}"/>
    <cellStyle name="Standaard 4 2 5 4 6 7" xfId="3204" xr:uid="{4831490D-F53E-46CE-ACF3-0BEFA06CA4CD}"/>
    <cellStyle name="Standaard 4 2 5 4 7" xfId="4758" xr:uid="{25E64D80-44B5-4CCA-AAFC-88AB39138E6C}"/>
    <cellStyle name="Standaard 4 2 5 4 7 2" xfId="9424" xr:uid="{4CE6CB4A-8485-41B7-8BD2-8C2B65403E60}"/>
    <cellStyle name="Standaard 4 2 5 4 7 2 2" xfId="27475" xr:uid="{937B0D63-4B0E-42E3-B437-16E2C0337C23}"/>
    <cellStyle name="Standaard 4 2 5 4 7 3" xfId="13857" xr:uid="{7B445270-F6B8-407A-A87A-E5A241E88105}"/>
    <cellStyle name="Standaard 4 2 5 4 7 3 2" xfId="27476" xr:uid="{E11EF274-B898-4722-A38D-5248283C955A}"/>
    <cellStyle name="Standaard 4 2 5 4 7 4" xfId="18525" xr:uid="{1C5862EB-61BA-4882-8C05-CBA0A821F274}"/>
    <cellStyle name="Standaard 4 2 5 4 7 5" xfId="27474" xr:uid="{19A93A73-6D38-4ECF-A30C-8460FF2A142D}"/>
    <cellStyle name="Standaard 4 2 5 4 8" xfId="7080" xr:uid="{31666DBE-5EF3-4FC6-9341-F840A053A147}"/>
    <cellStyle name="Standaard 4 2 5 4 8 2" xfId="27477" xr:uid="{451D39F6-171E-4956-B586-1D8F6CF68175}"/>
    <cellStyle name="Standaard 4 2 5 4 9" xfId="13810" xr:uid="{5872FECA-F5E1-43C9-A254-9AAAB9676451}"/>
    <cellStyle name="Standaard 4 2 5 4 9 2" xfId="27478" xr:uid="{E1103C13-85B4-420F-A6B3-8EA24A051572}"/>
    <cellStyle name="Standaard 4 2 5 5" xfId="429" xr:uid="{00000000-0005-0000-0000-000057040000}"/>
    <cellStyle name="Standaard 4 2 5 5 10" xfId="27479" xr:uid="{10E8BCD4-C86F-44A5-8927-87A242BB69EE}"/>
    <cellStyle name="Standaard 4 2 5 5 11" xfId="2491" xr:uid="{40E14318-7F42-42F8-B6FF-39A8AC9274F1}"/>
    <cellStyle name="Standaard 4 2 5 5 2" xfId="430" xr:uid="{00000000-0005-0000-0000-000058040000}"/>
    <cellStyle name="Standaard 4 2 5 5 2 10" xfId="2685" xr:uid="{D75D93E9-8061-485D-8C85-D07872828FBA}"/>
    <cellStyle name="Standaard 4 2 5 5 2 2" xfId="431" xr:uid="{00000000-0005-0000-0000-000059040000}"/>
    <cellStyle name="Standaard 4 2 5 5 2 2 2" xfId="1219" xr:uid="{00000000-0005-0000-0000-00005A040000}"/>
    <cellStyle name="Standaard 4 2 5 5 2 2 2 2" xfId="6961" xr:uid="{884BCE26-DE48-4874-977A-ADBDBA6B69B9}"/>
    <cellStyle name="Standaard 4 2 5 5 2 2 2 2 2" xfId="11627" xr:uid="{9CE80505-B507-4F45-9111-4ACFC44A9B0F}"/>
    <cellStyle name="Standaard 4 2 5 5 2 2 2 2 2 2" xfId="27484" xr:uid="{F380ED4B-E795-413E-85C4-37E6DC67ED1F}"/>
    <cellStyle name="Standaard 4 2 5 5 2 2 2 2 3" xfId="13862" xr:uid="{BDDCE0B4-9B88-44A5-9061-65D8C6C35549}"/>
    <cellStyle name="Standaard 4 2 5 5 2 2 2 2 3 2" xfId="27485" xr:uid="{4E09BECF-01BE-45A6-9FB3-FA8E281B4B2A}"/>
    <cellStyle name="Standaard 4 2 5 5 2 2 2 2 4" xfId="18530" xr:uid="{FDAFFCEA-7667-4578-ABFE-32EB619FEFFE}"/>
    <cellStyle name="Standaard 4 2 5 5 2 2 2 2 5" xfId="27483" xr:uid="{066CB089-3A3E-4235-AE5D-036B20D37BCF}"/>
    <cellStyle name="Standaard 4 2 5 5 2 2 2 3" xfId="9296" xr:uid="{4328A197-D9D0-4BC1-A8CD-EBFD0C9F03A0}"/>
    <cellStyle name="Standaard 4 2 5 5 2 2 2 3 2" xfId="27486" xr:uid="{D25FB4F2-8C00-4FCB-A243-6C8EE6615043}"/>
    <cellStyle name="Standaard 4 2 5 5 2 2 2 4" xfId="13861" xr:uid="{4B81677A-DB8A-4FF4-A97A-122F8BFF5770}"/>
    <cellStyle name="Standaard 4 2 5 5 2 2 2 4 2" xfId="27487" xr:uid="{8BEB574D-13CE-414E-862B-455D7F173234}"/>
    <cellStyle name="Standaard 4 2 5 5 2 2 2 5" xfId="18529" xr:uid="{5959082B-2BD3-41A1-990C-7A5909982252}"/>
    <cellStyle name="Standaard 4 2 5 5 2 2 2 6" xfId="27482" xr:uid="{28EA5980-627E-43DD-B4CA-56791B65AC01}"/>
    <cellStyle name="Standaard 4 2 5 5 2 2 2 7" xfId="4630" xr:uid="{763A51C3-7170-4D79-807E-71FF406E668C}"/>
    <cellStyle name="Standaard 4 2 5 5 2 2 3" xfId="2003" xr:uid="{00000000-0005-0000-0000-00005B040000}"/>
    <cellStyle name="Standaard 4 2 5 5 2 2 3 2" xfId="6184" xr:uid="{176D8F3A-1BCE-4C06-8EB3-9414BB751A4F}"/>
    <cellStyle name="Standaard 4 2 5 5 2 2 3 2 2" xfId="10850" xr:uid="{76191027-CD9E-4423-BF91-B14008434803}"/>
    <cellStyle name="Standaard 4 2 5 5 2 2 3 2 2 2" xfId="27490" xr:uid="{A57A0C59-6A0B-4A2A-B46C-DF44DFF71989}"/>
    <cellStyle name="Standaard 4 2 5 5 2 2 3 2 3" xfId="13864" xr:uid="{83091CB8-1D50-49F0-8E0E-1FA36A55A5CC}"/>
    <cellStyle name="Standaard 4 2 5 5 2 2 3 2 3 2" xfId="27491" xr:uid="{C6E6C68F-6DE7-429B-9DEC-5844A354DB98}"/>
    <cellStyle name="Standaard 4 2 5 5 2 2 3 2 4" xfId="18532" xr:uid="{C27CF921-E473-4ACE-8DFD-862102970A4D}"/>
    <cellStyle name="Standaard 4 2 5 5 2 2 3 2 5" xfId="27489" xr:uid="{521E1E69-44FF-498B-ACB3-657DD7C4CB5C}"/>
    <cellStyle name="Standaard 4 2 5 5 2 2 3 3" xfId="8519" xr:uid="{0622996C-91C8-4AA6-8756-2F765E8D7A41}"/>
    <cellStyle name="Standaard 4 2 5 5 2 2 3 3 2" xfId="27492" xr:uid="{6A61E610-ADA5-4B9F-8324-1649FABBDEC2}"/>
    <cellStyle name="Standaard 4 2 5 5 2 2 3 4" xfId="13863" xr:uid="{91241047-0EF9-452C-A356-5CB23AB05FD9}"/>
    <cellStyle name="Standaard 4 2 5 5 2 2 3 4 2" xfId="27493" xr:uid="{8120CFB1-887F-4A1C-86C2-210FA9649F40}"/>
    <cellStyle name="Standaard 4 2 5 5 2 2 3 5" xfId="18531" xr:uid="{76BA9DAF-DD2B-4E25-9C9D-F30EE8DA169E}"/>
    <cellStyle name="Standaard 4 2 5 5 2 2 3 6" xfId="27488" xr:uid="{3BC26850-DB42-4EB9-8DC3-41D5538CDF93}"/>
    <cellStyle name="Standaard 4 2 5 5 2 2 3 7" xfId="3853" xr:uid="{A842B36B-14F8-40A5-8198-C3AF9C0049E4}"/>
    <cellStyle name="Standaard 4 2 5 5 2 2 4" xfId="5407" xr:uid="{4003F5AD-272D-40E9-997A-D59A8C07264E}"/>
    <cellStyle name="Standaard 4 2 5 5 2 2 4 2" xfId="10073" xr:uid="{A70C4AD5-FBA2-426D-81F3-C339F8908765}"/>
    <cellStyle name="Standaard 4 2 5 5 2 2 4 2 2" xfId="27495" xr:uid="{D1D4140E-0CB2-45DE-89B9-7C699B25F7BA}"/>
    <cellStyle name="Standaard 4 2 5 5 2 2 4 3" xfId="13865" xr:uid="{9F370D0D-4B04-4F5C-AD8B-99165F163868}"/>
    <cellStyle name="Standaard 4 2 5 5 2 2 4 3 2" xfId="27496" xr:uid="{706B1C0C-76A6-42D3-8774-A830DA2C4CF2}"/>
    <cellStyle name="Standaard 4 2 5 5 2 2 4 4" xfId="18533" xr:uid="{A1D32E4D-C4FF-4E46-BB54-3C91A4DFD3CE}"/>
    <cellStyle name="Standaard 4 2 5 5 2 2 4 5" xfId="27494" xr:uid="{622F0E2C-6044-4A0D-AD44-B224DF14FA81}"/>
    <cellStyle name="Standaard 4 2 5 5 2 2 5" xfId="7742" xr:uid="{F0B86E69-A1C4-4837-AD0C-79A4FF6408FA}"/>
    <cellStyle name="Standaard 4 2 5 5 2 2 5 2" xfId="27497" xr:uid="{FA1C9670-C8E8-41D4-98F3-A4183329B867}"/>
    <cellStyle name="Standaard 4 2 5 5 2 2 6" xfId="13860" xr:uid="{A890258A-C12F-4D86-8C63-990B52CF8D4E}"/>
    <cellStyle name="Standaard 4 2 5 5 2 2 6 2" xfId="27498" xr:uid="{489A926A-3013-4C74-8779-20DC00959249}"/>
    <cellStyle name="Standaard 4 2 5 5 2 2 7" xfId="18528" xr:uid="{B20A9E34-7536-4DFD-8A78-5180AA9BB269}"/>
    <cellStyle name="Standaard 4 2 5 5 2 2 8" xfId="27481" xr:uid="{6A6B9CD9-6774-440B-B041-0F43BC96D0FA}"/>
    <cellStyle name="Standaard 4 2 5 5 2 2 9" xfId="3073" xr:uid="{AE6BF0D4-609C-4398-BD30-ED82CAB58340}"/>
    <cellStyle name="Standaard 4 2 5 5 2 3" xfId="1218" xr:uid="{00000000-0005-0000-0000-00005C040000}"/>
    <cellStyle name="Standaard 4 2 5 5 2 3 2" xfId="6573" xr:uid="{D56DB228-05E8-4943-89DD-E052BF2B6C37}"/>
    <cellStyle name="Standaard 4 2 5 5 2 3 2 2" xfId="11239" xr:uid="{8AFA241A-622E-4AED-B6A1-4762BAB1B309}"/>
    <cellStyle name="Standaard 4 2 5 5 2 3 2 2 2" xfId="27501" xr:uid="{E25B2D4F-1F69-4BE1-8FC2-03E0C38BEB07}"/>
    <cellStyle name="Standaard 4 2 5 5 2 3 2 3" xfId="13867" xr:uid="{3F0B9287-CA11-4B36-87AF-41E9CD8B139D}"/>
    <cellStyle name="Standaard 4 2 5 5 2 3 2 3 2" xfId="27502" xr:uid="{A74156B4-87B2-49B9-9B06-D8B11FF39EBB}"/>
    <cellStyle name="Standaard 4 2 5 5 2 3 2 4" xfId="18535" xr:uid="{F7D86B9F-B3E4-4CAD-88BC-574A794ECFF5}"/>
    <cellStyle name="Standaard 4 2 5 5 2 3 2 5" xfId="27500" xr:uid="{3EDA58B2-FCB1-46E9-81D1-3E72DECE4989}"/>
    <cellStyle name="Standaard 4 2 5 5 2 3 3" xfId="8908" xr:uid="{74524690-9958-47E9-BED8-A1230E307D48}"/>
    <cellStyle name="Standaard 4 2 5 5 2 3 3 2" xfId="27503" xr:uid="{1D5B1781-B29B-4BDB-98CC-446F6D3B30C2}"/>
    <cellStyle name="Standaard 4 2 5 5 2 3 4" xfId="13866" xr:uid="{5F993FA7-A5B6-423F-9E47-5A979AF77854}"/>
    <cellStyle name="Standaard 4 2 5 5 2 3 4 2" xfId="27504" xr:uid="{BAC8AC49-50D7-4235-B82B-38E114DECC47}"/>
    <cellStyle name="Standaard 4 2 5 5 2 3 5" xfId="18534" xr:uid="{BDB37551-AD76-41C1-9954-1762C4667320}"/>
    <cellStyle name="Standaard 4 2 5 5 2 3 6" xfId="27499" xr:uid="{CECCD8F6-7E0B-4282-9779-2FFE27A08BB4}"/>
    <cellStyle name="Standaard 4 2 5 5 2 3 7" xfId="4242" xr:uid="{A868908B-178F-4C64-A24C-F8148B17670E}"/>
    <cellStyle name="Standaard 4 2 5 5 2 4" xfId="2002" xr:uid="{00000000-0005-0000-0000-00005D040000}"/>
    <cellStyle name="Standaard 4 2 5 5 2 4 2" xfId="5796" xr:uid="{8174D9F0-F76A-45F7-956B-FD07370CB110}"/>
    <cellStyle name="Standaard 4 2 5 5 2 4 2 2" xfId="10462" xr:uid="{9E2F8EF9-2268-4EA7-8CC6-6005AFA548C2}"/>
    <cellStyle name="Standaard 4 2 5 5 2 4 2 2 2" xfId="27507" xr:uid="{7A5DBD3F-08DA-4343-8B25-D47750791CFA}"/>
    <cellStyle name="Standaard 4 2 5 5 2 4 2 3" xfId="13869" xr:uid="{D9995C87-9912-4AD2-9CDB-413CE388D1A1}"/>
    <cellStyle name="Standaard 4 2 5 5 2 4 2 3 2" xfId="27508" xr:uid="{3E0EF059-159A-4449-8DED-8DBBF14AB8D1}"/>
    <cellStyle name="Standaard 4 2 5 5 2 4 2 4" xfId="18537" xr:uid="{1C5793DF-7117-4C1D-B7AB-3E4BB6A8CAA8}"/>
    <cellStyle name="Standaard 4 2 5 5 2 4 2 5" xfId="27506" xr:uid="{67B06307-F000-4443-800F-09BFC723D2DF}"/>
    <cellStyle name="Standaard 4 2 5 5 2 4 3" xfId="8131" xr:uid="{A61913E3-B24D-456A-A95A-344BD015EDCC}"/>
    <cellStyle name="Standaard 4 2 5 5 2 4 3 2" xfId="27509" xr:uid="{BBA0013C-A7C1-4283-9458-CF44B15D7429}"/>
    <cellStyle name="Standaard 4 2 5 5 2 4 4" xfId="13868" xr:uid="{D464C394-F426-4B01-9F57-1D1BA69A65BE}"/>
    <cellStyle name="Standaard 4 2 5 5 2 4 4 2" xfId="27510" xr:uid="{6EF220FA-10E1-45FC-950C-3236E82C4289}"/>
    <cellStyle name="Standaard 4 2 5 5 2 4 5" xfId="18536" xr:uid="{0EA909ED-E64B-404A-978C-7040CEC0F5A5}"/>
    <cellStyle name="Standaard 4 2 5 5 2 4 6" xfId="27505" xr:uid="{16C604E7-4A57-4BA9-B5A4-6AE4F38A1539}"/>
    <cellStyle name="Standaard 4 2 5 5 2 4 7" xfId="3465" xr:uid="{F8013037-1732-4420-A8B6-2A7FAF1E378B}"/>
    <cellStyle name="Standaard 4 2 5 5 2 5" xfId="5019" xr:uid="{EF3EE68E-C6F6-48CC-A682-569308A7321B}"/>
    <cellStyle name="Standaard 4 2 5 5 2 5 2" xfId="9685" xr:uid="{0F98A29D-25A8-4A3E-9827-3FC805476A39}"/>
    <cellStyle name="Standaard 4 2 5 5 2 5 2 2" xfId="27512" xr:uid="{739E6865-08BD-4E4F-AC9E-D343C8246636}"/>
    <cellStyle name="Standaard 4 2 5 5 2 5 3" xfId="13870" xr:uid="{C93CCFAE-8780-4BE6-8E08-3787B6676A93}"/>
    <cellStyle name="Standaard 4 2 5 5 2 5 3 2" xfId="27513" xr:uid="{7B36ED8D-477F-4011-BA9F-863D8EB7B862}"/>
    <cellStyle name="Standaard 4 2 5 5 2 5 4" xfId="18538" xr:uid="{B9258CC8-874D-4247-ACA2-062517E36424}"/>
    <cellStyle name="Standaard 4 2 5 5 2 5 5" xfId="27511" xr:uid="{DA534811-30E2-458A-A798-77359832F6FD}"/>
    <cellStyle name="Standaard 4 2 5 5 2 6" xfId="7354" xr:uid="{8EBEC0ED-9CD9-4E16-8CF2-AEE9F85E8054}"/>
    <cellStyle name="Standaard 4 2 5 5 2 6 2" xfId="27514" xr:uid="{A34C095C-395B-4BD5-BDBB-9D91F56D50C6}"/>
    <cellStyle name="Standaard 4 2 5 5 2 7" xfId="13859" xr:uid="{30B8EFC9-702D-4DE9-A621-6AE72B66B34D}"/>
    <cellStyle name="Standaard 4 2 5 5 2 7 2" xfId="27515" xr:uid="{71DACFD5-C1A4-47AD-9E6F-16A64A18E037}"/>
    <cellStyle name="Standaard 4 2 5 5 2 8" xfId="18527" xr:uid="{DDEC16E9-A181-42E6-BB50-F0BB79DA2359}"/>
    <cellStyle name="Standaard 4 2 5 5 2 9" xfId="27480" xr:uid="{9E1DD822-1F8B-4458-823F-1ADC424F5D2A}"/>
    <cellStyle name="Standaard 4 2 5 5 3" xfId="432" xr:uid="{00000000-0005-0000-0000-00005E040000}"/>
    <cellStyle name="Standaard 4 2 5 5 3 2" xfId="1220" xr:uid="{00000000-0005-0000-0000-00005F040000}"/>
    <cellStyle name="Standaard 4 2 5 5 3 2 2" xfId="6767" xr:uid="{82A8223B-E529-4CEF-96AB-4BB552E65BDB}"/>
    <cellStyle name="Standaard 4 2 5 5 3 2 2 2" xfId="11433" xr:uid="{5896EB1D-C6C6-4387-8512-86022CC1B6BC}"/>
    <cellStyle name="Standaard 4 2 5 5 3 2 2 2 2" xfId="27519" xr:uid="{1854872C-9C3B-4709-869F-B8C795C1A57F}"/>
    <cellStyle name="Standaard 4 2 5 5 3 2 2 3" xfId="13873" xr:uid="{8C113542-02BC-4EF3-B055-40680B3F7571}"/>
    <cellStyle name="Standaard 4 2 5 5 3 2 2 3 2" xfId="27520" xr:uid="{F016065E-9932-4464-B644-A6845171FE15}"/>
    <cellStyle name="Standaard 4 2 5 5 3 2 2 4" xfId="18541" xr:uid="{67EEE3C3-3657-4C08-892C-E4A0D6AE8DC4}"/>
    <cellStyle name="Standaard 4 2 5 5 3 2 2 5" xfId="27518" xr:uid="{664374F5-8321-4B96-B802-95422FB77BE0}"/>
    <cellStyle name="Standaard 4 2 5 5 3 2 3" xfId="9102" xr:uid="{A6B6A894-DDC6-4DF3-BE99-28455EF2AAE5}"/>
    <cellStyle name="Standaard 4 2 5 5 3 2 3 2" xfId="27521" xr:uid="{F3708DFD-A979-44EB-8E9F-C24485E6BC51}"/>
    <cellStyle name="Standaard 4 2 5 5 3 2 4" xfId="13872" xr:uid="{84D7C742-69A5-4E4D-B4D9-D7581B7F3915}"/>
    <cellStyle name="Standaard 4 2 5 5 3 2 4 2" xfId="27522" xr:uid="{07BA35D5-E596-41EB-A4A0-F57507BF5E3E}"/>
    <cellStyle name="Standaard 4 2 5 5 3 2 5" xfId="18540" xr:uid="{DEC4D741-1FC4-4631-863E-330FC23EA272}"/>
    <cellStyle name="Standaard 4 2 5 5 3 2 6" xfId="27517" xr:uid="{2844A48A-9829-4CC3-87D9-525A14D94AFF}"/>
    <cellStyle name="Standaard 4 2 5 5 3 2 7" xfId="4436" xr:uid="{269DB3D0-6D39-4B5F-B084-C8C558FD9673}"/>
    <cellStyle name="Standaard 4 2 5 5 3 3" xfId="2004" xr:uid="{00000000-0005-0000-0000-000060040000}"/>
    <cellStyle name="Standaard 4 2 5 5 3 3 2" xfId="5990" xr:uid="{6C545390-DFB1-40E2-A3BD-D65C20A431C8}"/>
    <cellStyle name="Standaard 4 2 5 5 3 3 2 2" xfId="10656" xr:uid="{835D3F69-955A-4F6D-94CE-281A9DD72179}"/>
    <cellStyle name="Standaard 4 2 5 5 3 3 2 2 2" xfId="27525" xr:uid="{F9B2AB50-2737-4CC0-B654-7DD0C4CFCB75}"/>
    <cellStyle name="Standaard 4 2 5 5 3 3 2 3" xfId="13875" xr:uid="{06B08BB6-114F-4BB8-B230-E0D60E715B74}"/>
    <cellStyle name="Standaard 4 2 5 5 3 3 2 3 2" xfId="27526" xr:uid="{E6FAA967-BFC5-4DEB-97DB-027AFC7265BA}"/>
    <cellStyle name="Standaard 4 2 5 5 3 3 2 4" xfId="18543" xr:uid="{36CF6C63-CA62-430E-A2F4-952CD8690802}"/>
    <cellStyle name="Standaard 4 2 5 5 3 3 2 5" xfId="27524" xr:uid="{ABAF23AA-10E8-4E0E-9275-EF624BDE26E6}"/>
    <cellStyle name="Standaard 4 2 5 5 3 3 3" xfId="8325" xr:uid="{A909EB19-7AD9-4426-ACC8-E12F28177A33}"/>
    <cellStyle name="Standaard 4 2 5 5 3 3 3 2" xfId="27527" xr:uid="{E3A166BE-F4A8-4F7C-9E5D-9F1D9F011A29}"/>
    <cellStyle name="Standaard 4 2 5 5 3 3 4" xfId="13874" xr:uid="{9187E64A-5FFF-44DB-974F-5B9D423A786C}"/>
    <cellStyle name="Standaard 4 2 5 5 3 3 4 2" xfId="27528" xr:uid="{445BE3E5-FA21-4849-BD9B-5148C95FEAF1}"/>
    <cellStyle name="Standaard 4 2 5 5 3 3 5" xfId="18542" xr:uid="{3BD95AD0-B2C3-4DF7-813C-4E6A0F79517B}"/>
    <cellStyle name="Standaard 4 2 5 5 3 3 6" xfId="27523" xr:uid="{979B9384-AA9E-47C2-97D7-DE9394E1EEE3}"/>
    <cellStyle name="Standaard 4 2 5 5 3 3 7" xfId="3659" xr:uid="{6D323A51-72CD-4373-AA22-10DDBBECED92}"/>
    <cellStyle name="Standaard 4 2 5 5 3 4" xfId="5213" xr:uid="{029EDD20-00CD-4AAE-8B05-E91D1E30B99A}"/>
    <cellStyle name="Standaard 4 2 5 5 3 4 2" xfId="9879" xr:uid="{B4988C22-4C26-4F55-8849-D38DC6C1A45B}"/>
    <cellStyle name="Standaard 4 2 5 5 3 4 2 2" xfId="27530" xr:uid="{D013968E-DB42-4716-9B02-FFA17C525C4D}"/>
    <cellStyle name="Standaard 4 2 5 5 3 4 3" xfId="13876" xr:uid="{BDBA8993-36BF-44CE-88E8-56FD0B6C245D}"/>
    <cellStyle name="Standaard 4 2 5 5 3 4 3 2" xfId="27531" xr:uid="{B2F2439E-E8A1-4E63-ADF6-957E21FD1A8A}"/>
    <cellStyle name="Standaard 4 2 5 5 3 4 4" xfId="18544" xr:uid="{2D1D0BBB-CB5F-4739-A170-A17ACB4B9869}"/>
    <cellStyle name="Standaard 4 2 5 5 3 4 5" xfId="27529" xr:uid="{61D0C9D2-94B3-4F84-B844-50C4415C30BC}"/>
    <cellStyle name="Standaard 4 2 5 5 3 5" xfId="7548" xr:uid="{F400C770-E6FA-4F75-98DA-DA9A3B23B815}"/>
    <cellStyle name="Standaard 4 2 5 5 3 5 2" xfId="27532" xr:uid="{47147EFF-A494-45C5-A28A-A95D0D329E4A}"/>
    <cellStyle name="Standaard 4 2 5 5 3 6" xfId="13871" xr:uid="{222D4DD0-F4BC-47ED-ACFA-F2F8A4514749}"/>
    <cellStyle name="Standaard 4 2 5 5 3 6 2" xfId="27533" xr:uid="{6AB189BA-F1D8-4163-B94F-0EAFFF9D7580}"/>
    <cellStyle name="Standaard 4 2 5 5 3 7" xfId="18539" xr:uid="{E837203C-96C9-4770-B338-007C524C2E13}"/>
    <cellStyle name="Standaard 4 2 5 5 3 8" xfId="27516" xr:uid="{61D25731-35A2-417B-AF51-64C47C608138}"/>
    <cellStyle name="Standaard 4 2 5 5 3 9" xfId="2879" xr:uid="{B32784C5-E436-4DF4-A383-4CD5CF26BD5E}"/>
    <cellStyle name="Standaard 4 2 5 5 4" xfId="1217" xr:uid="{00000000-0005-0000-0000-000061040000}"/>
    <cellStyle name="Standaard 4 2 5 5 4 2" xfId="6379" xr:uid="{EB4A72BE-A268-4EBA-8E32-37F50D98034C}"/>
    <cellStyle name="Standaard 4 2 5 5 4 2 2" xfId="11045" xr:uid="{CD6CFC86-1CF3-4576-BB43-79C3FC09B943}"/>
    <cellStyle name="Standaard 4 2 5 5 4 2 2 2" xfId="27536" xr:uid="{D9B09557-4DED-4EA0-A2CE-935233648F40}"/>
    <cellStyle name="Standaard 4 2 5 5 4 2 3" xfId="13878" xr:uid="{B6DD3588-AC57-4859-B854-B5171D1A202B}"/>
    <cellStyle name="Standaard 4 2 5 5 4 2 3 2" xfId="27537" xr:uid="{9DC67ED0-FF02-4B2D-994F-B247C7F5D1C1}"/>
    <cellStyle name="Standaard 4 2 5 5 4 2 4" xfId="18546" xr:uid="{75ED1FD4-4D10-4276-B361-CB98FA3A1942}"/>
    <cellStyle name="Standaard 4 2 5 5 4 2 5" xfId="27535" xr:uid="{6779AC83-5527-4756-805E-EB0F6BF0D004}"/>
    <cellStyle name="Standaard 4 2 5 5 4 3" xfId="8714" xr:uid="{BC377CAC-0009-4BD6-A963-97551DCC4268}"/>
    <cellStyle name="Standaard 4 2 5 5 4 3 2" xfId="27538" xr:uid="{2D24780D-091D-4E78-A161-E982D29E346B}"/>
    <cellStyle name="Standaard 4 2 5 5 4 4" xfId="13877" xr:uid="{13AA256F-CABA-46B4-B226-AEC623174529}"/>
    <cellStyle name="Standaard 4 2 5 5 4 4 2" xfId="27539" xr:uid="{E748DA8E-9611-4123-BD0E-CE172C3E6369}"/>
    <cellStyle name="Standaard 4 2 5 5 4 5" xfId="18545" xr:uid="{256864EF-6FC9-49EF-89B0-D3F14A30A7CC}"/>
    <cellStyle name="Standaard 4 2 5 5 4 6" xfId="27534" xr:uid="{787FE0CB-D242-442C-8959-7B3B8A3C8DC6}"/>
    <cellStyle name="Standaard 4 2 5 5 4 7" xfId="4048" xr:uid="{F86FC01A-83ED-45C2-97FA-AD9032CDA797}"/>
    <cellStyle name="Standaard 4 2 5 5 5" xfId="2001" xr:uid="{00000000-0005-0000-0000-000062040000}"/>
    <cellStyle name="Standaard 4 2 5 5 5 2" xfId="5602" xr:uid="{234CE0EE-7078-49B0-899B-BA69DA4AD480}"/>
    <cellStyle name="Standaard 4 2 5 5 5 2 2" xfId="10268" xr:uid="{8AD1A59A-8FC5-48A2-AAA1-91BD4E6E9647}"/>
    <cellStyle name="Standaard 4 2 5 5 5 2 2 2" xfId="27542" xr:uid="{27C94BA3-3924-49A4-901D-030529C2598F}"/>
    <cellStyle name="Standaard 4 2 5 5 5 2 3" xfId="13880" xr:uid="{36312E6E-1E96-42D7-842D-7B9B87B06AAC}"/>
    <cellStyle name="Standaard 4 2 5 5 5 2 3 2" xfId="27543" xr:uid="{F56F8805-F285-449A-979C-01AD19395EDD}"/>
    <cellStyle name="Standaard 4 2 5 5 5 2 4" xfId="18548" xr:uid="{0A46935D-CB7B-46E1-8B94-CB900915A24E}"/>
    <cellStyle name="Standaard 4 2 5 5 5 2 5" xfId="27541" xr:uid="{A4B05493-024A-4E88-B98B-4C827039B889}"/>
    <cellStyle name="Standaard 4 2 5 5 5 3" xfId="7937" xr:uid="{97C5EBC5-C844-4685-9C9B-D469F12A4AAA}"/>
    <cellStyle name="Standaard 4 2 5 5 5 3 2" xfId="27544" xr:uid="{2172875E-1F3D-4AB2-91D4-1566FE2643FA}"/>
    <cellStyle name="Standaard 4 2 5 5 5 4" xfId="13879" xr:uid="{AEEA9819-2F16-4C21-A57F-AACC71692594}"/>
    <cellStyle name="Standaard 4 2 5 5 5 4 2" xfId="27545" xr:uid="{E95CFC20-086F-4CEA-B6BD-522B39BE7F5F}"/>
    <cellStyle name="Standaard 4 2 5 5 5 5" xfId="18547" xr:uid="{2FACFC9B-47BA-41E0-9088-EB1C65C42840}"/>
    <cellStyle name="Standaard 4 2 5 5 5 6" xfId="27540" xr:uid="{D595D078-6797-4C21-8678-7AED51436CA2}"/>
    <cellStyle name="Standaard 4 2 5 5 5 7" xfId="3271" xr:uid="{5133B83D-AA94-4518-B125-0997EAC40975}"/>
    <cellStyle name="Standaard 4 2 5 5 6" xfId="4825" xr:uid="{E31FB58A-034F-4C87-B062-C4DB86F92886}"/>
    <cellStyle name="Standaard 4 2 5 5 6 2" xfId="9491" xr:uid="{557A046B-6B05-4B1A-8CD9-1F4B2DB34911}"/>
    <cellStyle name="Standaard 4 2 5 5 6 2 2" xfId="27547" xr:uid="{8BEC7FC6-0A21-4FAA-AA75-05CFA42ABDE8}"/>
    <cellStyle name="Standaard 4 2 5 5 6 3" xfId="13881" xr:uid="{3801C55C-07FA-4D97-A486-8D32B919343B}"/>
    <cellStyle name="Standaard 4 2 5 5 6 3 2" xfId="27548" xr:uid="{3837B17C-1CCE-4255-AC6B-533CD5ED1F01}"/>
    <cellStyle name="Standaard 4 2 5 5 6 4" xfId="18549" xr:uid="{7A29943E-1A91-401F-8685-FD922B1BC0CD}"/>
    <cellStyle name="Standaard 4 2 5 5 6 5" xfId="27546" xr:uid="{265D1FF0-6EDA-4F56-B5BB-715EA268D96C}"/>
    <cellStyle name="Standaard 4 2 5 5 7" xfId="7160" xr:uid="{DFC56447-A663-4A69-B4EF-AA7ADD0EFD5E}"/>
    <cellStyle name="Standaard 4 2 5 5 7 2" xfId="27549" xr:uid="{7D2C7BE4-C8F3-4C61-ACB9-65E50F92DDB3}"/>
    <cellStyle name="Standaard 4 2 5 5 8" xfId="13858" xr:uid="{5732C774-8281-4348-9634-0FB5D577D77A}"/>
    <cellStyle name="Standaard 4 2 5 5 8 2" xfId="27550" xr:uid="{C64715DF-FB4D-449E-AF78-1C58F4EB8CA7}"/>
    <cellStyle name="Standaard 4 2 5 5 9" xfId="18526" xr:uid="{A83EADC0-2434-4AC3-91DB-0A8AF7D45BF0}"/>
    <cellStyle name="Standaard 4 2 5 6" xfId="433" xr:uid="{00000000-0005-0000-0000-000063040000}"/>
    <cellStyle name="Standaard 4 2 5 6 10" xfId="2615" xr:uid="{537BDB7D-BFA6-4D1E-B11C-3326BB36C203}"/>
    <cellStyle name="Standaard 4 2 5 6 2" xfId="434" xr:uid="{00000000-0005-0000-0000-000064040000}"/>
    <cellStyle name="Standaard 4 2 5 6 2 2" xfId="1222" xr:uid="{00000000-0005-0000-0000-000065040000}"/>
    <cellStyle name="Standaard 4 2 5 6 2 2 2" xfId="6891" xr:uid="{13BC22AB-8D3B-49F6-8084-132355BCF740}"/>
    <cellStyle name="Standaard 4 2 5 6 2 2 2 2" xfId="11557" xr:uid="{3AB8BC93-77BB-4FF6-832E-F8C7BF792A69}"/>
    <cellStyle name="Standaard 4 2 5 6 2 2 2 2 2" xfId="27555" xr:uid="{796ACD14-A330-42CE-A961-8D40574369B9}"/>
    <cellStyle name="Standaard 4 2 5 6 2 2 2 3" xfId="13885" xr:uid="{3E3595EC-B7F0-430A-9BE7-C4256906E310}"/>
    <cellStyle name="Standaard 4 2 5 6 2 2 2 3 2" xfId="27556" xr:uid="{64BDBBEF-9B4E-4EA2-B656-2EA2E08CC31E}"/>
    <cellStyle name="Standaard 4 2 5 6 2 2 2 4" xfId="18553" xr:uid="{C80F8644-9F2A-4864-88E9-9BA843E679A1}"/>
    <cellStyle name="Standaard 4 2 5 6 2 2 2 5" xfId="27554" xr:uid="{D1C39F5E-E91A-498A-B502-254FD0528F43}"/>
    <cellStyle name="Standaard 4 2 5 6 2 2 3" xfId="9226" xr:uid="{83C34DA4-1C04-4D89-ABE4-DE3FFD2888AC}"/>
    <cellStyle name="Standaard 4 2 5 6 2 2 3 2" xfId="27557" xr:uid="{70CB7FB3-D3EC-4BDF-8391-F9BFD5B93DB8}"/>
    <cellStyle name="Standaard 4 2 5 6 2 2 4" xfId="13884" xr:uid="{D3192273-4BC6-4E14-AB3C-6885032BFDE5}"/>
    <cellStyle name="Standaard 4 2 5 6 2 2 4 2" xfId="27558" xr:uid="{B66CC6ED-2FD6-4BD5-9546-D80003FAE076}"/>
    <cellStyle name="Standaard 4 2 5 6 2 2 5" xfId="18552" xr:uid="{0759DD9E-EE3C-4A23-8037-C35E54A94540}"/>
    <cellStyle name="Standaard 4 2 5 6 2 2 6" xfId="27553" xr:uid="{45E55FCD-1966-4140-BCAA-94B47D7F7A3D}"/>
    <cellStyle name="Standaard 4 2 5 6 2 2 7" xfId="4560" xr:uid="{32BC12BE-3DE6-42EF-B7B2-10809DEA58E0}"/>
    <cellStyle name="Standaard 4 2 5 6 2 3" xfId="2006" xr:uid="{00000000-0005-0000-0000-000066040000}"/>
    <cellStyle name="Standaard 4 2 5 6 2 3 2" xfId="6114" xr:uid="{F23673E7-DE95-4E1B-BE65-943764C44E43}"/>
    <cellStyle name="Standaard 4 2 5 6 2 3 2 2" xfId="10780" xr:uid="{A0C50E6F-013B-49A2-871D-B33B9A565691}"/>
    <cellStyle name="Standaard 4 2 5 6 2 3 2 2 2" xfId="27561" xr:uid="{38DBAF51-B804-41B1-8218-E8C4CDEBD23E}"/>
    <cellStyle name="Standaard 4 2 5 6 2 3 2 3" xfId="13887" xr:uid="{680ACB5E-A5F5-45BD-B276-71BE976B3237}"/>
    <cellStyle name="Standaard 4 2 5 6 2 3 2 3 2" xfId="27562" xr:uid="{46EF5510-1335-4C87-8A4A-ED92FFC8477A}"/>
    <cellStyle name="Standaard 4 2 5 6 2 3 2 4" xfId="18555" xr:uid="{DA6F9416-8200-4FD6-A816-FDE7F59178DF}"/>
    <cellStyle name="Standaard 4 2 5 6 2 3 2 5" xfId="27560" xr:uid="{D1B32853-8FA3-4EAE-8E2B-AF2D06E914AC}"/>
    <cellStyle name="Standaard 4 2 5 6 2 3 3" xfId="8449" xr:uid="{D781A8B8-0459-4F09-B74D-F4425D871F0F}"/>
    <cellStyle name="Standaard 4 2 5 6 2 3 3 2" xfId="27563" xr:uid="{D77CD6EC-A2A9-44A9-8ED0-24726B3A854D}"/>
    <cellStyle name="Standaard 4 2 5 6 2 3 4" xfId="13886" xr:uid="{E940124A-4EE3-4A00-B86F-2476C8C8F9E2}"/>
    <cellStyle name="Standaard 4 2 5 6 2 3 4 2" xfId="27564" xr:uid="{689156CD-0758-4A8F-88B3-DF170BF26DA9}"/>
    <cellStyle name="Standaard 4 2 5 6 2 3 5" xfId="18554" xr:uid="{7CF95131-4E7B-4886-8664-605A15ADA4C2}"/>
    <cellStyle name="Standaard 4 2 5 6 2 3 6" xfId="27559" xr:uid="{779FE60A-4147-47B2-B033-81E44BFB2DFE}"/>
    <cellStyle name="Standaard 4 2 5 6 2 3 7" xfId="3783" xr:uid="{D52FF835-882E-4C9C-8E19-14F4D63FCE1D}"/>
    <cellStyle name="Standaard 4 2 5 6 2 4" xfId="5337" xr:uid="{AE583CF5-3401-45B5-B33E-12F5E9F14A8D}"/>
    <cellStyle name="Standaard 4 2 5 6 2 4 2" xfId="10003" xr:uid="{5CC82F4C-9D58-45ED-A705-08B73B76BD2F}"/>
    <cellStyle name="Standaard 4 2 5 6 2 4 2 2" xfId="27566" xr:uid="{F3CDCD5C-8180-40AE-91A2-2291690DE168}"/>
    <cellStyle name="Standaard 4 2 5 6 2 4 3" xfId="13888" xr:uid="{3653A0DD-B5D2-41FC-A8DB-ABDF9F7686C3}"/>
    <cellStyle name="Standaard 4 2 5 6 2 4 3 2" xfId="27567" xr:uid="{0D8211F8-6E97-4240-9D84-8959CD2E5125}"/>
    <cellStyle name="Standaard 4 2 5 6 2 4 4" xfId="18556" xr:uid="{AC121C5B-1286-4AF3-84DE-18AF6B655720}"/>
    <cellStyle name="Standaard 4 2 5 6 2 4 5" xfId="27565" xr:uid="{3E2B4E81-DE7F-48BB-B74E-CCA721A13976}"/>
    <cellStyle name="Standaard 4 2 5 6 2 5" xfId="7672" xr:uid="{3EC7B6C7-1E52-47EC-9504-A46F3A06CB7C}"/>
    <cellStyle name="Standaard 4 2 5 6 2 5 2" xfId="27568" xr:uid="{47D4FF60-7092-473B-8C3D-90C3F7DB12C2}"/>
    <cellStyle name="Standaard 4 2 5 6 2 6" xfId="13883" xr:uid="{B5D0CCF9-DF9A-434D-BF59-05AC6FB5754F}"/>
    <cellStyle name="Standaard 4 2 5 6 2 6 2" xfId="27569" xr:uid="{85DAD80B-EBDE-4D14-9389-503593993FAF}"/>
    <cellStyle name="Standaard 4 2 5 6 2 7" xfId="18551" xr:uid="{35DD3582-1E7B-4C00-9EFE-FC93F913CD05}"/>
    <cellStyle name="Standaard 4 2 5 6 2 8" xfId="27552" xr:uid="{2DA0D755-93D4-4D85-8C92-14B0B55C77BE}"/>
    <cellStyle name="Standaard 4 2 5 6 2 9" xfId="3003" xr:uid="{A9BB28FE-73AC-4A12-9735-554016FBD547}"/>
    <cellStyle name="Standaard 4 2 5 6 3" xfId="1221" xr:uid="{00000000-0005-0000-0000-000067040000}"/>
    <cellStyle name="Standaard 4 2 5 6 3 2" xfId="6503" xr:uid="{CABCD096-5A65-4FAE-9481-CB6062E124DC}"/>
    <cellStyle name="Standaard 4 2 5 6 3 2 2" xfId="11169" xr:uid="{5020C079-5198-4407-8959-3FEE0D9894A9}"/>
    <cellStyle name="Standaard 4 2 5 6 3 2 2 2" xfId="27572" xr:uid="{27BA98D5-B9DC-4A76-936D-A3EB04375752}"/>
    <cellStyle name="Standaard 4 2 5 6 3 2 3" xfId="13890" xr:uid="{9BB15469-BDE8-4ED0-9774-8D7E0999ED12}"/>
    <cellStyle name="Standaard 4 2 5 6 3 2 3 2" xfId="27573" xr:uid="{E09FB454-8F3D-487D-A54E-9F780DC7A91B}"/>
    <cellStyle name="Standaard 4 2 5 6 3 2 4" xfId="18558" xr:uid="{A9A9BC45-08B1-473A-8B45-7AD407DC79E2}"/>
    <cellStyle name="Standaard 4 2 5 6 3 2 5" xfId="27571" xr:uid="{C2E34AC8-144B-41C8-9645-B0676BAA20F7}"/>
    <cellStyle name="Standaard 4 2 5 6 3 3" xfId="8838" xr:uid="{B362DFC9-572D-4E39-B7C6-867EA6A31897}"/>
    <cellStyle name="Standaard 4 2 5 6 3 3 2" xfId="27574" xr:uid="{642E8619-5C92-427B-A81A-9F1BB91C155C}"/>
    <cellStyle name="Standaard 4 2 5 6 3 4" xfId="13889" xr:uid="{EFF153D5-E1E0-4A46-ADA5-27C29ADBD2A5}"/>
    <cellStyle name="Standaard 4 2 5 6 3 4 2" xfId="27575" xr:uid="{C95B71CD-2611-4F9F-B047-0C9EFAC00F18}"/>
    <cellStyle name="Standaard 4 2 5 6 3 5" xfId="18557" xr:uid="{E11CA5CE-0580-4449-ADE2-E06E026CB72E}"/>
    <cellStyle name="Standaard 4 2 5 6 3 6" xfId="27570" xr:uid="{D1AACA63-375B-4AA2-B612-978B60D07F58}"/>
    <cellStyle name="Standaard 4 2 5 6 3 7" xfId="4172" xr:uid="{48318029-5517-4848-8BD4-13990C59EA61}"/>
    <cellStyle name="Standaard 4 2 5 6 4" xfId="2005" xr:uid="{00000000-0005-0000-0000-000068040000}"/>
    <cellStyle name="Standaard 4 2 5 6 4 2" xfId="5726" xr:uid="{3E3559FA-9B2E-4195-AC86-68D82D4CD7E6}"/>
    <cellStyle name="Standaard 4 2 5 6 4 2 2" xfId="10392" xr:uid="{FC24F004-BD88-4354-9583-F0C1C4C71605}"/>
    <cellStyle name="Standaard 4 2 5 6 4 2 2 2" xfId="27578" xr:uid="{1E7F0DB8-76A4-4D82-8CB2-D814DEF086AA}"/>
    <cellStyle name="Standaard 4 2 5 6 4 2 3" xfId="13892" xr:uid="{42F3F5A9-F388-4F32-9720-FE1FCBBB16C3}"/>
    <cellStyle name="Standaard 4 2 5 6 4 2 3 2" xfId="27579" xr:uid="{106E3441-DC3E-4EDD-A765-B1DEA4F200AC}"/>
    <cellStyle name="Standaard 4 2 5 6 4 2 4" xfId="18560" xr:uid="{70616FCC-4B87-4BB1-ADBB-C29D020A6E1E}"/>
    <cellStyle name="Standaard 4 2 5 6 4 2 5" xfId="27577" xr:uid="{35765D25-7148-4914-A2FA-AB27A1E7CDA8}"/>
    <cellStyle name="Standaard 4 2 5 6 4 3" xfId="8061" xr:uid="{5DFDA04F-75A4-4193-AC4E-D309E69EA985}"/>
    <cellStyle name="Standaard 4 2 5 6 4 3 2" xfId="27580" xr:uid="{6006BD55-3869-4EB6-A6EB-900B47E13986}"/>
    <cellStyle name="Standaard 4 2 5 6 4 4" xfId="13891" xr:uid="{CE6B88EF-7A67-4190-8A72-BFCF751D1629}"/>
    <cellStyle name="Standaard 4 2 5 6 4 4 2" xfId="27581" xr:uid="{D322F6D7-3D1D-4B5F-864B-1B35E509653E}"/>
    <cellStyle name="Standaard 4 2 5 6 4 5" xfId="18559" xr:uid="{63313B10-3475-4771-8C56-464CFCFD2235}"/>
    <cellStyle name="Standaard 4 2 5 6 4 6" xfId="27576" xr:uid="{E60FD3CF-0ABC-4144-A3E2-004A4B624901}"/>
    <cellStyle name="Standaard 4 2 5 6 4 7" xfId="3395" xr:uid="{C5360389-499A-4FFF-8B69-07E94EDF99A3}"/>
    <cellStyle name="Standaard 4 2 5 6 5" xfId="4949" xr:uid="{5814F2C3-CA33-405E-A84E-E1ECB0FC794D}"/>
    <cellStyle name="Standaard 4 2 5 6 5 2" xfId="9615" xr:uid="{A10ECEB9-60A2-4008-9484-1E25210AF3C2}"/>
    <cellStyle name="Standaard 4 2 5 6 5 2 2" xfId="27583" xr:uid="{5EB3BDCE-7E5D-495E-BB43-3F01790C9E88}"/>
    <cellStyle name="Standaard 4 2 5 6 5 3" xfId="13893" xr:uid="{B4591012-5A53-4E74-B418-D1BD20B3CFB9}"/>
    <cellStyle name="Standaard 4 2 5 6 5 3 2" xfId="27584" xr:uid="{468A6F5F-5F3F-4BAD-8F66-847D55205379}"/>
    <cellStyle name="Standaard 4 2 5 6 5 4" xfId="18561" xr:uid="{0FA0FACF-E8B9-40C2-94D3-16E67D552CB8}"/>
    <cellStyle name="Standaard 4 2 5 6 5 5" xfId="27582" xr:uid="{2F7C33BF-8A53-498F-9B42-94B92D43DEF9}"/>
    <cellStyle name="Standaard 4 2 5 6 6" xfId="7284" xr:uid="{D822B13B-3BE3-4AA7-B489-6F7483C3BAD1}"/>
    <cellStyle name="Standaard 4 2 5 6 6 2" xfId="27585" xr:uid="{8D890A5D-5B26-4698-BF35-FB7A366416C1}"/>
    <cellStyle name="Standaard 4 2 5 6 7" xfId="13882" xr:uid="{2C4F48AC-34D0-43A4-A8B0-0C669713B4B2}"/>
    <cellStyle name="Standaard 4 2 5 6 7 2" xfId="27586" xr:uid="{BDA9D93C-7140-4DA5-A407-0D4E7175C282}"/>
    <cellStyle name="Standaard 4 2 5 6 8" xfId="18550" xr:uid="{59E982C2-4875-4E43-8774-DABA7E49FD2B}"/>
    <cellStyle name="Standaard 4 2 5 6 9" xfId="27551" xr:uid="{4AFEF1C0-A698-4E7E-B7FA-6C09D50D6EF7}"/>
    <cellStyle name="Standaard 4 2 5 7" xfId="435" xr:uid="{00000000-0005-0000-0000-000069040000}"/>
    <cellStyle name="Standaard 4 2 5 7 2" xfId="1223" xr:uid="{00000000-0005-0000-0000-00006A040000}"/>
    <cellStyle name="Standaard 4 2 5 7 2 2" xfId="6697" xr:uid="{9D944701-93A1-4DFD-87D1-F9FE2E428FE7}"/>
    <cellStyle name="Standaard 4 2 5 7 2 2 2" xfId="11363" xr:uid="{13652694-3E5F-4721-88F8-0362A62A0E2A}"/>
    <cellStyle name="Standaard 4 2 5 7 2 2 2 2" xfId="27590" xr:uid="{D29A10E9-DB29-4608-A5DB-738960C0A61E}"/>
    <cellStyle name="Standaard 4 2 5 7 2 2 3" xfId="13896" xr:uid="{CB2ED78A-A14D-42B0-941E-4159A16C5E39}"/>
    <cellStyle name="Standaard 4 2 5 7 2 2 3 2" xfId="27591" xr:uid="{1F9D60CC-143B-4ED5-BB9E-EA1D285C9058}"/>
    <cellStyle name="Standaard 4 2 5 7 2 2 4" xfId="18564" xr:uid="{B42DA5F9-6B64-47E0-8B78-633374C80B14}"/>
    <cellStyle name="Standaard 4 2 5 7 2 2 5" xfId="27589" xr:uid="{773F53B7-9ACC-4427-A836-D31607318F9F}"/>
    <cellStyle name="Standaard 4 2 5 7 2 3" xfId="9032" xr:uid="{7AB1A9E7-F3F3-408B-8313-78A46CDC4493}"/>
    <cellStyle name="Standaard 4 2 5 7 2 3 2" xfId="27592" xr:uid="{9A359C4D-F3A7-41DE-993D-629C395D4FEF}"/>
    <cellStyle name="Standaard 4 2 5 7 2 4" xfId="13895" xr:uid="{EAEC585F-331A-4E2A-BB25-F2868022AA1D}"/>
    <cellStyle name="Standaard 4 2 5 7 2 4 2" xfId="27593" xr:uid="{5B5F025D-F186-490C-B788-9C9CF2919BAA}"/>
    <cellStyle name="Standaard 4 2 5 7 2 5" xfId="18563" xr:uid="{69E1DF85-8F05-487A-8595-F1B68DD1B274}"/>
    <cellStyle name="Standaard 4 2 5 7 2 6" xfId="27588" xr:uid="{B28240B6-1C18-491F-96B3-F6E6F27CD44B}"/>
    <cellStyle name="Standaard 4 2 5 7 2 7" xfId="4366" xr:uid="{1E2431DE-D43A-4574-ACA5-C5CCA56C8154}"/>
    <cellStyle name="Standaard 4 2 5 7 3" xfId="2007" xr:uid="{00000000-0005-0000-0000-00006B040000}"/>
    <cellStyle name="Standaard 4 2 5 7 3 2" xfId="5920" xr:uid="{E2179038-3812-4A5E-A490-AF9923FDDB31}"/>
    <cellStyle name="Standaard 4 2 5 7 3 2 2" xfId="10586" xr:uid="{9D0F1AE2-1BF9-4607-8C26-E54D36BE4561}"/>
    <cellStyle name="Standaard 4 2 5 7 3 2 2 2" xfId="27596" xr:uid="{A0872F3B-CE9F-48F4-882A-56071D9ECEAE}"/>
    <cellStyle name="Standaard 4 2 5 7 3 2 3" xfId="13898" xr:uid="{CD55FA91-343B-4A8F-A180-75502FF9E0C5}"/>
    <cellStyle name="Standaard 4 2 5 7 3 2 3 2" xfId="27597" xr:uid="{8A7C824D-02FB-4708-A264-5C52B05BAE35}"/>
    <cellStyle name="Standaard 4 2 5 7 3 2 4" xfId="18566" xr:uid="{D788DCCB-95CB-4DB8-A98B-E05F8D5B8DD3}"/>
    <cellStyle name="Standaard 4 2 5 7 3 2 5" xfId="27595" xr:uid="{63D47636-7F87-4002-A4C7-128ED1A69A46}"/>
    <cellStyle name="Standaard 4 2 5 7 3 3" xfId="8255" xr:uid="{5236D380-3B43-48CB-8D26-2DB3523BCD0D}"/>
    <cellStyle name="Standaard 4 2 5 7 3 3 2" xfId="27598" xr:uid="{44FCD3A1-4C84-4681-8325-AAA5323C68C2}"/>
    <cellStyle name="Standaard 4 2 5 7 3 4" xfId="13897" xr:uid="{6EB12CD2-5E3F-43D2-AE4B-F8757F84BFB4}"/>
    <cellStyle name="Standaard 4 2 5 7 3 4 2" xfId="27599" xr:uid="{097E8536-E528-46D9-AC8B-A26DE78CBBB1}"/>
    <cellStyle name="Standaard 4 2 5 7 3 5" xfId="18565" xr:uid="{87A4119D-B9F5-4E79-8391-9BDD6A0B1B02}"/>
    <cellStyle name="Standaard 4 2 5 7 3 6" xfId="27594" xr:uid="{C92025D5-3A66-4795-B368-AB77E5E65634}"/>
    <cellStyle name="Standaard 4 2 5 7 3 7" xfId="3589" xr:uid="{E1357F21-0CDD-40CD-8E4C-C0AC23446E5D}"/>
    <cellStyle name="Standaard 4 2 5 7 4" xfId="5143" xr:uid="{40DBFBB3-C0B9-42AA-9462-0289D621A993}"/>
    <cellStyle name="Standaard 4 2 5 7 4 2" xfId="9809" xr:uid="{EE114713-B275-464A-84B4-5B683D1229DD}"/>
    <cellStyle name="Standaard 4 2 5 7 4 2 2" xfId="27601" xr:uid="{B2D4BFFF-7914-4ED4-9778-71749F3F92A7}"/>
    <cellStyle name="Standaard 4 2 5 7 4 3" xfId="13899" xr:uid="{87F21D06-8B36-4086-BB44-3267BE4E5A9D}"/>
    <cellStyle name="Standaard 4 2 5 7 4 3 2" xfId="27602" xr:uid="{E0A5C3B3-64D4-4387-92D4-D053A68F4C89}"/>
    <cellStyle name="Standaard 4 2 5 7 4 4" xfId="18567" xr:uid="{0E7AB167-3192-4468-8A26-3145290B3F64}"/>
    <cellStyle name="Standaard 4 2 5 7 4 5" xfId="27600" xr:uid="{2DA4D07B-75B0-4410-8DB5-F77D423A3AF6}"/>
    <cellStyle name="Standaard 4 2 5 7 5" xfId="7478" xr:uid="{F77A75C8-06B9-4CA0-B20B-F4A1BCCBBDB6}"/>
    <cellStyle name="Standaard 4 2 5 7 5 2" xfId="27603" xr:uid="{A22DD030-1D2A-42D4-B7FD-DE1A523F3A20}"/>
    <cellStyle name="Standaard 4 2 5 7 6" xfId="13894" xr:uid="{047D4D01-2F3A-4F5F-BF1A-868792AB402C}"/>
    <cellStyle name="Standaard 4 2 5 7 6 2" xfId="27604" xr:uid="{9389A1D0-954A-4FAC-8CB7-658213907489}"/>
    <cellStyle name="Standaard 4 2 5 7 7" xfId="18562" xr:uid="{8FB35AF1-CB97-4C51-ABFF-8E4ED2674051}"/>
    <cellStyle name="Standaard 4 2 5 7 8" xfId="27587" xr:uid="{55507F4D-46F9-4F19-BB70-F5E92DB08774}"/>
    <cellStyle name="Standaard 4 2 5 7 9" xfId="2809" xr:uid="{2CF68696-2344-438F-A138-894DC9ED495D}"/>
    <cellStyle name="Standaard 4 2 5 8" xfId="844" xr:uid="{00000000-0005-0000-0000-00006C040000}"/>
    <cellStyle name="Standaard 4 2 5 8 2" xfId="6309" xr:uid="{DE756A84-A71C-43AA-8C21-4A2C42442DCA}"/>
    <cellStyle name="Standaard 4 2 5 8 2 2" xfId="10975" xr:uid="{B4BB595E-0383-42DB-9F9B-5F66C9A27C42}"/>
    <cellStyle name="Standaard 4 2 5 8 2 2 2" xfId="27607" xr:uid="{A97BDF89-70AF-4538-A59C-E979542A329E}"/>
    <cellStyle name="Standaard 4 2 5 8 2 3" xfId="13901" xr:uid="{CF7352B7-C6C0-4064-9551-94097E79E53C}"/>
    <cellStyle name="Standaard 4 2 5 8 2 3 2" xfId="27608" xr:uid="{51519FE4-E872-4E29-B989-C563AC831002}"/>
    <cellStyle name="Standaard 4 2 5 8 2 4" xfId="18569" xr:uid="{50010DAC-C114-465D-916C-0E92302B5A4E}"/>
    <cellStyle name="Standaard 4 2 5 8 2 5" xfId="27606" xr:uid="{B48D7BC2-5AA2-4B41-86DB-037BEE6F3D9E}"/>
    <cellStyle name="Standaard 4 2 5 8 3" xfId="8644" xr:uid="{CDC95065-47C6-448D-84A3-B1490D11784F}"/>
    <cellStyle name="Standaard 4 2 5 8 3 2" xfId="27609" xr:uid="{85C42C27-B994-4183-9C8E-FB28E6E22EDB}"/>
    <cellStyle name="Standaard 4 2 5 8 4" xfId="13900" xr:uid="{B6641F74-3BE6-4529-9128-1CFF7586FE0D}"/>
    <cellStyle name="Standaard 4 2 5 8 4 2" xfId="27610" xr:uid="{5D4FD6A9-5F3B-479D-ABBF-C5124450F0E5}"/>
    <cellStyle name="Standaard 4 2 5 8 5" xfId="18568" xr:uid="{12751907-375E-4E8D-AC65-201403D7B5FB}"/>
    <cellStyle name="Standaard 4 2 5 8 6" xfId="27605" xr:uid="{9A66F150-F7C3-4AA3-98C6-717C16AFB005}"/>
    <cellStyle name="Standaard 4 2 5 8 7" xfId="3978" xr:uid="{39C1DDEA-C633-4EB9-B0CA-9C6068C52286}"/>
    <cellStyle name="Standaard 4 2 5 9" xfId="1628" xr:uid="{00000000-0005-0000-0000-00006D040000}"/>
    <cellStyle name="Standaard 4 2 5 9 2" xfId="5532" xr:uid="{6541B44B-7643-445C-AD6A-FCFACFF04B0C}"/>
    <cellStyle name="Standaard 4 2 5 9 2 2" xfId="10198" xr:uid="{A6975624-BB4A-473B-B917-67EAA1EBEF2D}"/>
    <cellStyle name="Standaard 4 2 5 9 2 2 2" xfId="27613" xr:uid="{F1C33EF2-1E41-467B-AAF2-D05F0259930E}"/>
    <cellStyle name="Standaard 4 2 5 9 2 3" xfId="13903" xr:uid="{50D53DDB-FE57-4E52-89D0-4B64E2110DB8}"/>
    <cellStyle name="Standaard 4 2 5 9 2 3 2" xfId="27614" xr:uid="{8C0DEDA4-6AD7-4BDF-BEFB-250732C966F3}"/>
    <cellStyle name="Standaard 4 2 5 9 2 4" xfId="18571" xr:uid="{0CAECAE0-1342-49BA-B701-BC9D14E93821}"/>
    <cellStyle name="Standaard 4 2 5 9 2 5" xfId="27612" xr:uid="{07919292-501D-4575-9D1F-42B6C49206DA}"/>
    <cellStyle name="Standaard 4 2 5 9 3" xfId="7867" xr:uid="{E5977BB1-59FB-45EA-9A83-FCAE35C502E5}"/>
    <cellStyle name="Standaard 4 2 5 9 3 2" xfId="27615" xr:uid="{265797AA-C286-4A69-9538-D1199D097732}"/>
    <cellStyle name="Standaard 4 2 5 9 4" xfId="13902" xr:uid="{12B98AA8-1FA8-479A-B3D8-B6B8EB23B930}"/>
    <cellStyle name="Standaard 4 2 5 9 4 2" xfId="27616" xr:uid="{0A9F7887-BD78-48D4-B3C7-DB5497EE247D}"/>
    <cellStyle name="Standaard 4 2 5 9 5" xfId="18570" xr:uid="{8356D120-5E30-4450-9A76-0F67D9D99416}"/>
    <cellStyle name="Standaard 4 2 5 9 6" xfId="27611" xr:uid="{03C2F29B-AD9C-49EE-B0ED-33A6BC7740F4}"/>
    <cellStyle name="Standaard 4 2 5 9 7" xfId="3201" xr:uid="{D0E99F9B-7A64-4409-9DC4-D180461C121F}"/>
    <cellStyle name="Standaard 4 2 6" xfId="55" xr:uid="{00000000-0005-0000-0000-00006E040000}"/>
    <cellStyle name="Standaard 4 2 6 10" xfId="7086" xr:uid="{3468246B-F06D-483C-B984-F8ABAA23AAF5}"/>
    <cellStyle name="Standaard 4 2 6 10 2" xfId="27618" xr:uid="{AB2D5A57-B41D-47D6-9D5A-C3D102CCF8DA}"/>
    <cellStyle name="Standaard 4 2 6 11" xfId="13904" xr:uid="{59830998-4DF6-43BA-953A-374B80AC9C07}"/>
    <cellStyle name="Standaard 4 2 6 11 2" xfId="27619" xr:uid="{DA1FF641-C49B-4EC8-A84D-71B46AB6835C}"/>
    <cellStyle name="Standaard 4 2 6 12" xfId="18572" xr:uid="{D79153F0-1554-47A3-9C73-96911E0C1C2F}"/>
    <cellStyle name="Standaard 4 2 6 13" xfId="27617" xr:uid="{EAC5B244-3112-404D-8BAA-1F2F669DE4C1}"/>
    <cellStyle name="Standaard 4 2 6 14" xfId="2425" xr:uid="{BD0AA012-1989-4472-B8D6-B0F7A3C4D6AF}"/>
    <cellStyle name="Standaard 4 2 6 2" xfId="56" xr:uid="{00000000-0005-0000-0000-00006F040000}"/>
    <cellStyle name="Standaard 4 2 6 2 10" xfId="18573" xr:uid="{049DE20B-2A73-4BC0-AFA7-453FD58874FD}"/>
    <cellStyle name="Standaard 4 2 6 2 11" xfId="27620" xr:uid="{F57663F2-FD0E-4680-B036-75236EEF3C16}"/>
    <cellStyle name="Standaard 4 2 6 2 12" xfId="2426" xr:uid="{C0B72E93-A18A-4BDF-9438-C9573F4E9D9B}"/>
    <cellStyle name="Standaard 4 2 6 2 2" xfId="436" xr:uid="{00000000-0005-0000-0000-000070040000}"/>
    <cellStyle name="Standaard 4 2 6 2 2 10" xfId="27621" xr:uid="{858DF890-8F07-4B57-8E40-9F1EBABD1B0F}"/>
    <cellStyle name="Standaard 4 2 6 2 2 11" xfId="2539" xr:uid="{D0377835-5B84-4B73-AAAC-59C554614453}"/>
    <cellStyle name="Standaard 4 2 6 2 2 2" xfId="437" xr:uid="{00000000-0005-0000-0000-000071040000}"/>
    <cellStyle name="Standaard 4 2 6 2 2 2 10" xfId="2733" xr:uid="{99FE9413-6C66-4568-A4B1-0CD48613F454}"/>
    <cellStyle name="Standaard 4 2 6 2 2 2 2" xfId="438" xr:uid="{00000000-0005-0000-0000-000072040000}"/>
    <cellStyle name="Standaard 4 2 6 2 2 2 2 2" xfId="1226" xr:uid="{00000000-0005-0000-0000-000073040000}"/>
    <cellStyle name="Standaard 4 2 6 2 2 2 2 2 2" xfId="7009" xr:uid="{2511BE07-C578-4765-9204-B0A35EEFD355}"/>
    <cellStyle name="Standaard 4 2 6 2 2 2 2 2 2 2" xfId="11675" xr:uid="{74199E2C-2CFB-4413-AE77-973830BDD691}"/>
    <cellStyle name="Standaard 4 2 6 2 2 2 2 2 2 2 2" xfId="27626" xr:uid="{73CA4C08-1C51-44CF-9022-AA2A8EC6D2A5}"/>
    <cellStyle name="Standaard 4 2 6 2 2 2 2 2 2 3" xfId="13910" xr:uid="{56259727-F177-461A-8F85-4615B6680392}"/>
    <cellStyle name="Standaard 4 2 6 2 2 2 2 2 2 3 2" xfId="27627" xr:uid="{617AB04E-4427-4B7D-9ED1-AFD7AB4FF9F5}"/>
    <cellStyle name="Standaard 4 2 6 2 2 2 2 2 2 4" xfId="18578" xr:uid="{65FEBF74-9607-4BB7-A792-C5C8979A3EAF}"/>
    <cellStyle name="Standaard 4 2 6 2 2 2 2 2 2 5" xfId="27625" xr:uid="{34935087-2F62-408B-B804-51FCDDFD0EE2}"/>
    <cellStyle name="Standaard 4 2 6 2 2 2 2 2 3" xfId="9344" xr:uid="{893C276C-5577-49BB-A853-E842FF7D02F6}"/>
    <cellStyle name="Standaard 4 2 6 2 2 2 2 2 3 2" xfId="27628" xr:uid="{4520B4B4-0A05-44D3-A9B4-9A3E7862B00B}"/>
    <cellStyle name="Standaard 4 2 6 2 2 2 2 2 4" xfId="13909" xr:uid="{DBDF2AE3-3AE8-4AB9-A737-FAFA7346488F}"/>
    <cellStyle name="Standaard 4 2 6 2 2 2 2 2 4 2" xfId="27629" xr:uid="{3A3E4A4A-029E-4BCB-A1DF-F0334F3AE3CB}"/>
    <cellStyle name="Standaard 4 2 6 2 2 2 2 2 5" xfId="18577" xr:uid="{EEAB6711-BCA7-436D-98CD-25821DD89695}"/>
    <cellStyle name="Standaard 4 2 6 2 2 2 2 2 6" xfId="27624" xr:uid="{33E32E5D-0F9A-4804-B96B-5105B455EDEA}"/>
    <cellStyle name="Standaard 4 2 6 2 2 2 2 2 7" xfId="4678" xr:uid="{C07AFFC2-BAEB-401C-8083-6EB0FD8B49ED}"/>
    <cellStyle name="Standaard 4 2 6 2 2 2 2 3" xfId="2010" xr:uid="{00000000-0005-0000-0000-000074040000}"/>
    <cellStyle name="Standaard 4 2 6 2 2 2 2 3 2" xfId="6232" xr:uid="{302D800A-9AF5-4DE7-94B1-48FA82F77954}"/>
    <cellStyle name="Standaard 4 2 6 2 2 2 2 3 2 2" xfId="10898" xr:uid="{CC2386D9-EACB-4D93-A047-A5861695E340}"/>
    <cellStyle name="Standaard 4 2 6 2 2 2 2 3 2 2 2" xfId="27632" xr:uid="{B4E44516-A21E-42B8-A387-314AE83F5072}"/>
    <cellStyle name="Standaard 4 2 6 2 2 2 2 3 2 3" xfId="13912" xr:uid="{67A18274-FBA6-4016-8A58-F79FFD6F6A49}"/>
    <cellStyle name="Standaard 4 2 6 2 2 2 2 3 2 3 2" xfId="27633" xr:uid="{C1249D93-16FF-4F61-ADFD-3120D3AF9CF3}"/>
    <cellStyle name="Standaard 4 2 6 2 2 2 2 3 2 4" xfId="18580" xr:uid="{A3112331-7C04-4E36-9D8A-9F05D41702EB}"/>
    <cellStyle name="Standaard 4 2 6 2 2 2 2 3 2 5" xfId="27631" xr:uid="{1467F3B1-D4AD-4320-8AB4-428C9F38CD2C}"/>
    <cellStyle name="Standaard 4 2 6 2 2 2 2 3 3" xfId="8567" xr:uid="{D5B9FA52-C23F-4A51-8157-37A067E80F75}"/>
    <cellStyle name="Standaard 4 2 6 2 2 2 2 3 3 2" xfId="27634" xr:uid="{163EBC56-41DA-427F-B087-8A10D37375A8}"/>
    <cellStyle name="Standaard 4 2 6 2 2 2 2 3 4" xfId="13911" xr:uid="{717D38B8-25E2-4489-986F-705270EAF685}"/>
    <cellStyle name="Standaard 4 2 6 2 2 2 2 3 4 2" xfId="27635" xr:uid="{5C6C4201-D3FD-417E-BF6C-B4496D31D97B}"/>
    <cellStyle name="Standaard 4 2 6 2 2 2 2 3 5" xfId="18579" xr:uid="{03AEC54A-E943-40F3-A38A-3D2DDAEF441A}"/>
    <cellStyle name="Standaard 4 2 6 2 2 2 2 3 6" xfId="27630" xr:uid="{39ECE457-305B-4AAA-AF01-C35B51F690FC}"/>
    <cellStyle name="Standaard 4 2 6 2 2 2 2 3 7" xfId="3901" xr:uid="{8B83066B-C700-4160-A3A5-BB5701A5FDD4}"/>
    <cellStyle name="Standaard 4 2 6 2 2 2 2 4" xfId="5455" xr:uid="{59D62C69-537E-4501-89D5-4B77F930002C}"/>
    <cellStyle name="Standaard 4 2 6 2 2 2 2 4 2" xfId="10121" xr:uid="{8B57F5F7-A960-4602-BD75-926E4421601C}"/>
    <cellStyle name="Standaard 4 2 6 2 2 2 2 4 2 2" xfId="27637" xr:uid="{D6BE960B-8BC2-482D-A90A-C7CE160E5CA0}"/>
    <cellStyle name="Standaard 4 2 6 2 2 2 2 4 3" xfId="13913" xr:uid="{9BD052EA-DAD0-4E8C-8767-46062CEDBE08}"/>
    <cellStyle name="Standaard 4 2 6 2 2 2 2 4 3 2" xfId="27638" xr:uid="{EE1D703A-FAF4-4DE7-AE77-A3FB8A090253}"/>
    <cellStyle name="Standaard 4 2 6 2 2 2 2 4 4" xfId="18581" xr:uid="{6316E07B-24F4-44F3-8CB8-101CB778EBC0}"/>
    <cellStyle name="Standaard 4 2 6 2 2 2 2 4 5" xfId="27636" xr:uid="{AC47C79F-3375-42AC-B85B-E21055D5AC7A}"/>
    <cellStyle name="Standaard 4 2 6 2 2 2 2 5" xfId="7790" xr:uid="{0CD12EA4-3B9F-4192-A877-534ED3486995}"/>
    <cellStyle name="Standaard 4 2 6 2 2 2 2 5 2" xfId="27639" xr:uid="{5C4CB052-C4AF-4223-B9F8-B8680AA6D954}"/>
    <cellStyle name="Standaard 4 2 6 2 2 2 2 6" xfId="13908" xr:uid="{EB7BF48F-5BD1-4940-A720-9659E15B76DB}"/>
    <cellStyle name="Standaard 4 2 6 2 2 2 2 6 2" xfId="27640" xr:uid="{12A30E7C-55E9-4B97-89DE-3FF0C559D518}"/>
    <cellStyle name="Standaard 4 2 6 2 2 2 2 7" xfId="18576" xr:uid="{22463605-D8EC-4EBA-B073-1DBF7056188D}"/>
    <cellStyle name="Standaard 4 2 6 2 2 2 2 8" xfId="27623" xr:uid="{4B79C9D8-C497-4F13-B683-BF69B74BD5A6}"/>
    <cellStyle name="Standaard 4 2 6 2 2 2 2 9" xfId="3121" xr:uid="{7AF09641-D66D-4A9D-A9A3-A6498E12E7E7}"/>
    <cellStyle name="Standaard 4 2 6 2 2 2 3" xfId="1225" xr:uid="{00000000-0005-0000-0000-000075040000}"/>
    <cellStyle name="Standaard 4 2 6 2 2 2 3 2" xfId="6621" xr:uid="{087C362F-85B1-4099-B8C4-CF22BE354F61}"/>
    <cellStyle name="Standaard 4 2 6 2 2 2 3 2 2" xfId="11287" xr:uid="{9C42F380-71B8-4162-BBE1-A28E977E284B}"/>
    <cellStyle name="Standaard 4 2 6 2 2 2 3 2 2 2" xfId="27643" xr:uid="{0AD57BE0-7E1E-4C1D-ADDE-EF1ADE2B4621}"/>
    <cellStyle name="Standaard 4 2 6 2 2 2 3 2 3" xfId="13915" xr:uid="{239E74C9-6F90-43E0-B88C-5AB44E9946C1}"/>
    <cellStyle name="Standaard 4 2 6 2 2 2 3 2 3 2" xfId="27644" xr:uid="{7EF73A6E-339B-4584-B2C7-CE0FC429F988}"/>
    <cellStyle name="Standaard 4 2 6 2 2 2 3 2 4" xfId="18583" xr:uid="{9EBEEE07-07EF-419C-9A38-8BCC767F5A8B}"/>
    <cellStyle name="Standaard 4 2 6 2 2 2 3 2 5" xfId="27642" xr:uid="{75B1EC74-1BB4-4A0B-BBE6-C746B12FCE3D}"/>
    <cellStyle name="Standaard 4 2 6 2 2 2 3 3" xfId="8956" xr:uid="{833C0DEF-3374-42B9-A011-7EA19A415C5D}"/>
    <cellStyle name="Standaard 4 2 6 2 2 2 3 3 2" xfId="27645" xr:uid="{0D67FFF1-5FE7-4422-9289-7F6449BAC170}"/>
    <cellStyle name="Standaard 4 2 6 2 2 2 3 4" xfId="13914" xr:uid="{1D9CE3CB-60A8-400C-AC60-D6EC7EC50358}"/>
    <cellStyle name="Standaard 4 2 6 2 2 2 3 4 2" xfId="27646" xr:uid="{6782E8D4-0E06-4E45-A176-E64152071409}"/>
    <cellStyle name="Standaard 4 2 6 2 2 2 3 5" xfId="18582" xr:uid="{197FA505-A475-46E7-AD63-D071ABD03FF8}"/>
    <cellStyle name="Standaard 4 2 6 2 2 2 3 6" xfId="27641" xr:uid="{D4108C0F-DCD1-4BF6-B5C2-4AA807EA90D9}"/>
    <cellStyle name="Standaard 4 2 6 2 2 2 3 7" xfId="4290" xr:uid="{563F0266-A442-44EA-BAA7-FC3CE9218D49}"/>
    <cellStyle name="Standaard 4 2 6 2 2 2 4" xfId="2009" xr:uid="{00000000-0005-0000-0000-000076040000}"/>
    <cellStyle name="Standaard 4 2 6 2 2 2 4 2" xfId="5844" xr:uid="{64AB8D06-7C23-4F03-B993-FD787B2DC36D}"/>
    <cellStyle name="Standaard 4 2 6 2 2 2 4 2 2" xfId="10510" xr:uid="{98FEACE1-61E8-47BB-8CD6-BDA22284D3AD}"/>
    <cellStyle name="Standaard 4 2 6 2 2 2 4 2 2 2" xfId="27649" xr:uid="{596581B9-6AA2-4F9B-8E29-21E725379C34}"/>
    <cellStyle name="Standaard 4 2 6 2 2 2 4 2 3" xfId="13917" xr:uid="{DCCF7EFF-68D4-474D-B9CF-7AAC8B9C1577}"/>
    <cellStyle name="Standaard 4 2 6 2 2 2 4 2 3 2" xfId="27650" xr:uid="{981A3606-E03D-488D-99E7-563AD9FA72DD}"/>
    <cellStyle name="Standaard 4 2 6 2 2 2 4 2 4" xfId="18585" xr:uid="{6DC66F9D-383C-4AFA-BFAE-4AA81D72DDEB}"/>
    <cellStyle name="Standaard 4 2 6 2 2 2 4 2 5" xfId="27648" xr:uid="{0D031B83-8D7F-4D5C-A5B7-90FAAC7563D6}"/>
    <cellStyle name="Standaard 4 2 6 2 2 2 4 3" xfId="8179" xr:uid="{A67A264F-5471-45B2-AB54-BCA097C99B18}"/>
    <cellStyle name="Standaard 4 2 6 2 2 2 4 3 2" xfId="27651" xr:uid="{DD052669-9952-477B-B8B8-59E4A61E019A}"/>
    <cellStyle name="Standaard 4 2 6 2 2 2 4 4" xfId="13916" xr:uid="{177D1584-6E9E-48D3-8D70-ADCC2CFA5CD7}"/>
    <cellStyle name="Standaard 4 2 6 2 2 2 4 4 2" xfId="27652" xr:uid="{DCFBCB86-0F44-4EC7-B631-73D8E3F8B20E}"/>
    <cellStyle name="Standaard 4 2 6 2 2 2 4 5" xfId="18584" xr:uid="{C8559156-404C-4F3F-AC9C-4A042D2BDC85}"/>
    <cellStyle name="Standaard 4 2 6 2 2 2 4 6" xfId="27647" xr:uid="{20EE5383-22D6-4165-A1EF-5AF231A4C007}"/>
    <cellStyle name="Standaard 4 2 6 2 2 2 4 7" xfId="3513" xr:uid="{516572F2-85A8-4B64-992D-9775E1E36100}"/>
    <cellStyle name="Standaard 4 2 6 2 2 2 5" xfId="5067" xr:uid="{73106E3D-8BBB-4FAF-A63E-C36F14C2850D}"/>
    <cellStyle name="Standaard 4 2 6 2 2 2 5 2" xfId="9733" xr:uid="{C87C2D5F-39C6-45F1-B676-3C96D76750F4}"/>
    <cellStyle name="Standaard 4 2 6 2 2 2 5 2 2" xfId="27654" xr:uid="{F54D8E58-7C70-48FF-8D21-481BB73D7FA2}"/>
    <cellStyle name="Standaard 4 2 6 2 2 2 5 3" xfId="13918" xr:uid="{82303832-8705-4A9B-872E-5A088B8CB41C}"/>
    <cellStyle name="Standaard 4 2 6 2 2 2 5 3 2" xfId="27655" xr:uid="{D8C835DD-043D-44C2-87CD-CE75BDF0C579}"/>
    <cellStyle name="Standaard 4 2 6 2 2 2 5 4" xfId="18586" xr:uid="{DBCF513E-EEC0-4187-9596-CD68A8885AFE}"/>
    <cellStyle name="Standaard 4 2 6 2 2 2 5 5" xfId="27653" xr:uid="{8EF0502E-15B2-45A6-A80F-A58043E616FE}"/>
    <cellStyle name="Standaard 4 2 6 2 2 2 6" xfId="7402" xr:uid="{1C27D4A1-315F-446A-B716-B6AF893E1810}"/>
    <cellStyle name="Standaard 4 2 6 2 2 2 6 2" xfId="27656" xr:uid="{8AEBC370-E235-4519-A969-6B6F5B718602}"/>
    <cellStyle name="Standaard 4 2 6 2 2 2 7" xfId="13907" xr:uid="{365AF9B9-D9C1-4AD1-A9BA-3050B4DA3E76}"/>
    <cellStyle name="Standaard 4 2 6 2 2 2 7 2" xfId="27657" xr:uid="{E61166F3-DA2F-4E10-8474-76B37B05CA8A}"/>
    <cellStyle name="Standaard 4 2 6 2 2 2 8" xfId="18575" xr:uid="{CDA25FD8-7BCE-4A77-A818-5B18532AC961}"/>
    <cellStyle name="Standaard 4 2 6 2 2 2 9" xfId="27622" xr:uid="{7811CB61-22BC-41B4-B655-F4D3463C55E0}"/>
    <cellStyle name="Standaard 4 2 6 2 2 3" xfId="439" xr:uid="{00000000-0005-0000-0000-000077040000}"/>
    <cellStyle name="Standaard 4 2 6 2 2 3 2" xfId="1227" xr:uid="{00000000-0005-0000-0000-000078040000}"/>
    <cellStyle name="Standaard 4 2 6 2 2 3 2 2" xfId="6815" xr:uid="{E55E3864-C562-4A9C-A962-F338148B1A88}"/>
    <cellStyle name="Standaard 4 2 6 2 2 3 2 2 2" xfId="11481" xr:uid="{6C0BE7A2-A921-4E94-B0C6-EABE0636D21D}"/>
    <cellStyle name="Standaard 4 2 6 2 2 3 2 2 2 2" xfId="27661" xr:uid="{98650B6E-2615-401F-B821-8BE407CC912D}"/>
    <cellStyle name="Standaard 4 2 6 2 2 3 2 2 3" xfId="13921" xr:uid="{3CB58F31-E9B2-444A-AAA1-243A13C96E8F}"/>
    <cellStyle name="Standaard 4 2 6 2 2 3 2 2 3 2" xfId="27662" xr:uid="{B498FDA1-6AD3-4487-A7AA-1CB8549EAD2C}"/>
    <cellStyle name="Standaard 4 2 6 2 2 3 2 2 4" xfId="18589" xr:uid="{DA761162-BAC3-4D25-835E-585B015894C6}"/>
    <cellStyle name="Standaard 4 2 6 2 2 3 2 2 5" xfId="27660" xr:uid="{12F9E947-4611-4A4B-B1B6-D28B3AD352B0}"/>
    <cellStyle name="Standaard 4 2 6 2 2 3 2 3" xfId="9150" xr:uid="{36AF421B-98ED-457F-8AC7-27DCC4AAB073}"/>
    <cellStyle name="Standaard 4 2 6 2 2 3 2 3 2" xfId="27663" xr:uid="{C65C3B47-9A93-4D61-86B4-75C6DEF5F005}"/>
    <cellStyle name="Standaard 4 2 6 2 2 3 2 4" xfId="13920" xr:uid="{FB920BD0-0F30-4805-B038-E356440018FA}"/>
    <cellStyle name="Standaard 4 2 6 2 2 3 2 4 2" xfId="27664" xr:uid="{845C7A68-3EAB-4BB9-B4FC-B6153CCB5D87}"/>
    <cellStyle name="Standaard 4 2 6 2 2 3 2 5" xfId="18588" xr:uid="{83E94A23-72E0-4FE9-B687-4D04B59D51A2}"/>
    <cellStyle name="Standaard 4 2 6 2 2 3 2 6" xfId="27659" xr:uid="{60AACC38-0ACB-4ED4-8F1A-760257B43B5B}"/>
    <cellStyle name="Standaard 4 2 6 2 2 3 2 7" xfId="4484" xr:uid="{58CB2279-EA1A-4D49-B045-06AF80513985}"/>
    <cellStyle name="Standaard 4 2 6 2 2 3 3" xfId="2011" xr:uid="{00000000-0005-0000-0000-000079040000}"/>
    <cellStyle name="Standaard 4 2 6 2 2 3 3 2" xfId="6038" xr:uid="{871CF9D3-62B6-4174-8DE1-B3490AED26C7}"/>
    <cellStyle name="Standaard 4 2 6 2 2 3 3 2 2" xfId="10704" xr:uid="{428A85F2-B70C-41B4-B33D-CD74A02E9036}"/>
    <cellStyle name="Standaard 4 2 6 2 2 3 3 2 2 2" xfId="27667" xr:uid="{47835454-095F-4266-8D93-5C994D6C7B5B}"/>
    <cellStyle name="Standaard 4 2 6 2 2 3 3 2 3" xfId="13923" xr:uid="{7AB7F62B-C807-4871-AEDC-58EF7B39159B}"/>
    <cellStyle name="Standaard 4 2 6 2 2 3 3 2 3 2" xfId="27668" xr:uid="{B1F29149-3D56-4AB4-836B-A0C87179CE8C}"/>
    <cellStyle name="Standaard 4 2 6 2 2 3 3 2 4" xfId="18591" xr:uid="{1AEA3A59-835D-4990-B175-61297B0D298D}"/>
    <cellStyle name="Standaard 4 2 6 2 2 3 3 2 5" xfId="27666" xr:uid="{4124948B-83C0-496C-BDF7-2D7CF7D2F98F}"/>
    <cellStyle name="Standaard 4 2 6 2 2 3 3 3" xfId="8373" xr:uid="{6FD5E7E5-3E49-4425-9174-C3A01804FA44}"/>
    <cellStyle name="Standaard 4 2 6 2 2 3 3 3 2" xfId="27669" xr:uid="{F88B3087-4B49-4305-AB90-C966D58C9C75}"/>
    <cellStyle name="Standaard 4 2 6 2 2 3 3 4" xfId="13922" xr:uid="{D290B62B-9BA1-40BC-A0BB-0D12A8F91E3D}"/>
    <cellStyle name="Standaard 4 2 6 2 2 3 3 4 2" xfId="27670" xr:uid="{788F46E2-0B41-47CC-9CC1-A1F1E93EC811}"/>
    <cellStyle name="Standaard 4 2 6 2 2 3 3 5" xfId="18590" xr:uid="{E6AFB13C-0BB1-4C9C-A0E8-8779234E7399}"/>
    <cellStyle name="Standaard 4 2 6 2 2 3 3 6" xfId="27665" xr:uid="{3ECCAEA8-709E-449A-8BBE-E562178CA634}"/>
    <cellStyle name="Standaard 4 2 6 2 2 3 3 7" xfId="3707" xr:uid="{60EB87B0-7E8C-4512-803B-AD51D50BEC89}"/>
    <cellStyle name="Standaard 4 2 6 2 2 3 4" xfId="5261" xr:uid="{A6EE583F-C99A-4E84-BBD7-15A788E7CDC3}"/>
    <cellStyle name="Standaard 4 2 6 2 2 3 4 2" xfId="9927" xr:uid="{300792E8-8826-4954-9052-854C55B7EC58}"/>
    <cellStyle name="Standaard 4 2 6 2 2 3 4 2 2" xfId="27672" xr:uid="{30CEFE13-0CF9-4774-BBA0-E67CBFFA3AD3}"/>
    <cellStyle name="Standaard 4 2 6 2 2 3 4 3" xfId="13924" xr:uid="{FA1A0CCC-3A4C-4F01-9501-2EB7734AC669}"/>
    <cellStyle name="Standaard 4 2 6 2 2 3 4 3 2" xfId="27673" xr:uid="{A6785552-365D-4AFE-B67D-B1EC03B3D02B}"/>
    <cellStyle name="Standaard 4 2 6 2 2 3 4 4" xfId="18592" xr:uid="{EE66F646-AF75-456E-9C67-425AA7B755D2}"/>
    <cellStyle name="Standaard 4 2 6 2 2 3 4 5" xfId="27671" xr:uid="{12347575-ADF2-41CE-9200-5830C6C85007}"/>
    <cellStyle name="Standaard 4 2 6 2 2 3 5" xfId="7596" xr:uid="{BFE69555-7713-4214-A184-DF91DA8A2D94}"/>
    <cellStyle name="Standaard 4 2 6 2 2 3 5 2" xfId="27674" xr:uid="{7BD3202A-C223-4FF6-B6E3-C8F2D621BB1C}"/>
    <cellStyle name="Standaard 4 2 6 2 2 3 6" xfId="13919" xr:uid="{1E5F8AC1-5938-45BA-9842-C589A752F804}"/>
    <cellStyle name="Standaard 4 2 6 2 2 3 6 2" xfId="27675" xr:uid="{D755CDA5-A1EB-468E-9DE0-363018975B47}"/>
    <cellStyle name="Standaard 4 2 6 2 2 3 7" xfId="18587" xr:uid="{54286E05-8420-4530-8F62-549EFD48637A}"/>
    <cellStyle name="Standaard 4 2 6 2 2 3 8" xfId="27658" xr:uid="{C52E2E94-6351-4FAF-B4DD-3268AE64C09C}"/>
    <cellStyle name="Standaard 4 2 6 2 2 3 9" xfId="2927" xr:uid="{EC992E5D-EBA9-4AAA-93D8-8F5C044F52DA}"/>
    <cellStyle name="Standaard 4 2 6 2 2 4" xfId="1224" xr:uid="{00000000-0005-0000-0000-00007A040000}"/>
    <cellStyle name="Standaard 4 2 6 2 2 4 2" xfId="6427" xr:uid="{2148C78F-652F-47DC-9917-5FF2A018BA1C}"/>
    <cellStyle name="Standaard 4 2 6 2 2 4 2 2" xfId="11093" xr:uid="{5CC560FD-77DD-4F3B-8E53-DC03367EF56D}"/>
    <cellStyle name="Standaard 4 2 6 2 2 4 2 2 2" xfId="27678" xr:uid="{1D443C3D-B90C-4EFB-B6A3-6154CD509F69}"/>
    <cellStyle name="Standaard 4 2 6 2 2 4 2 3" xfId="13926" xr:uid="{65AEE701-A129-449A-BEFA-17C253BCCAEF}"/>
    <cellStyle name="Standaard 4 2 6 2 2 4 2 3 2" xfId="27679" xr:uid="{9352BA0F-B0BE-44A9-B810-C0AF7535598E}"/>
    <cellStyle name="Standaard 4 2 6 2 2 4 2 4" xfId="18594" xr:uid="{5243A1D4-539D-40CF-A2FB-A8B804AEA5CD}"/>
    <cellStyle name="Standaard 4 2 6 2 2 4 2 5" xfId="27677" xr:uid="{E73547CA-4B26-4173-B361-57EC03CBE088}"/>
    <cellStyle name="Standaard 4 2 6 2 2 4 3" xfId="8762" xr:uid="{3B6FCF59-F1D0-4CB2-990B-E95C8FC23C21}"/>
    <cellStyle name="Standaard 4 2 6 2 2 4 3 2" xfId="27680" xr:uid="{19777B17-A7C3-4AD0-AEE7-22D996CA0822}"/>
    <cellStyle name="Standaard 4 2 6 2 2 4 4" xfId="13925" xr:uid="{69297147-6905-413D-A626-C2AEE3E6DC67}"/>
    <cellStyle name="Standaard 4 2 6 2 2 4 4 2" xfId="27681" xr:uid="{F7F2A07D-7250-4364-A064-0F0339337E94}"/>
    <cellStyle name="Standaard 4 2 6 2 2 4 5" xfId="18593" xr:uid="{74587A66-44A4-46C3-803E-AB2FC316D77D}"/>
    <cellStyle name="Standaard 4 2 6 2 2 4 6" xfId="27676" xr:uid="{5F3C5500-82EA-40E4-8F67-5F0435555F2A}"/>
    <cellStyle name="Standaard 4 2 6 2 2 4 7" xfId="4096" xr:uid="{800AC7F5-0306-4958-8710-51BD713C9D62}"/>
    <cellStyle name="Standaard 4 2 6 2 2 5" xfId="2008" xr:uid="{00000000-0005-0000-0000-00007B040000}"/>
    <cellStyle name="Standaard 4 2 6 2 2 5 2" xfId="5650" xr:uid="{4551BC4A-EB7E-4F0D-8B80-86E39FE78E0B}"/>
    <cellStyle name="Standaard 4 2 6 2 2 5 2 2" xfId="10316" xr:uid="{BBF6BEA5-F476-4F57-AA86-CB76683109DE}"/>
    <cellStyle name="Standaard 4 2 6 2 2 5 2 2 2" xfId="27684" xr:uid="{11F1EE78-00AB-4EB7-AA94-ADF669FCB506}"/>
    <cellStyle name="Standaard 4 2 6 2 2 5 2 3" xfId="13928" xr:uid="{017A6A9E-35BE-4D69-BEDD-BEED14C484E1}"/>
    <cellStyle name="Standaard 4 2 6 2 2 5 2 3 2" xfId="27685" xr:uid="{BFAE5106-0B58-4BE0-A73B-913DA191C4BF}"/>
    <cellStyle name="Standaard 4 2 6 2 2 5 2 4" xfId="18596" xr:uid="{ED476E98-6011-4290-AAE0-29E550E083AE}"/>
    <cellStyle name="Standaard 4 2 6 2 2 5 2 5" xfId="27683" xr:uid="{6E53809A-E63D-48DA-A830-9C755CE5D782}"/>
    <cellStyle name="Standaard 4 2 6 2 2 5 3" xfId="7985" xr:uid="{72C7686A-4664-4D87-A952-AA8FE47391E5}"/>
    <cellStyle name="Standaard 4 2 6 2 2 5 3 2" xfId="27686" xr:uid="{D547F323-D54C-48AD-A44D-514256E01C1A}"/>
    <cellStyle name="Standaard 4 2 6 2 2 5 4" xfId="13927" xr:uid="{90145421-5D86-4825-8321-6B5D2E286DDD}"/>
    <cellStyle name="Standaard 4 2 6 2 2 5 4 2" xfId="27687" xr:uid="{6994FD06-009B-4BDD-9D05-1C475C33FD0A}"/>
    <cellStyle name="Standaard 4 2 6 2 2 5 5" xfId="18595" xr:uid="{5DEE288B-2688-4953-A38D-E31D4BF7D30B}"/>
    <cellStyle name="Standaard 4 2 6 2 2 5 6" xfId="27682" xr:uid="{AEF3D563-2A30-4607-8621-CB100CC80CA7}"/>
    <cellStyle name="Standaard 4 2 6 2 2 5 7" xfId="3319" xr:uid="{A2E2DEA6-1775-47D6-BDD3-3C7A1762E709}"/>
    <cellStyle name="Standaard 4 2 6 2 2 6" xfId="4873" xr:uid="{A23A4F06-F2A6-4C43-A18F-E47423570ABC}"/>
    <cellStyle name="Standaard 4 2 6 2 2 6 2" xfId="9539" xr:uid="{7A6E3995-43F7-4F57-A7B5-6C67A77843B9}"/>
    <cellStyle name="Standaard 4 2 6 2 2 6 2 2" xfId="27689" xr:uid="{BA9844D3-6FD2-4FF9-AF0A-5ED8A02042CC}"/>
    <cellStyle name="Standaard 4 2 6 2 2 6 3" xfId="13929" xr:uid="{E370A1D3-0ED4-48B3-88E1-8CFA9BEC7C4B}"/>
    <cellStyle name="Standaard 4 2 6 2 2 6 3 2" xfId="27690" xr:uid="{486A7070-4E47-4CB5-8282-C0C1F034D25E}"/>
    <cellStyle name="Standaard 4 2 6 2 2 6 4" xfId="18597" xr:uid="{402D4227-593B-4762-B90A-53541F11B59C}"/>
    <cellStyle name="Standaard 4 2 6 2 2 6 5" xfId="27688" xr:uid="{C33D9FBF-6E72-4488-9AE2-BCF2016FA9EC}"/>
    <cellStyle name="Standaard 4 2 6 2 2 7" xfId="7208" xr:uid="{CA7530AB-FB3B-4337-AC19-CC7F59C8BE66}"/>
    <cellStyle name="Standaard 4 2 6 2 2 7 2" xfId="27691" xr:uid="{68791CF9-549C-4FBF-9173-E6B721F12B4F}"/>
    <cellStyle name="Standaard 4 2 6 2 2 8" xfId="13906" xr:uid="{AB7579D4-0B4D-4C33-801D-F38D17235F85}"/>
    <cellStyle name="Standaard 4 2 6 2 2 8 2" xfId="27692" xr:uid="{65580DF5-CC78-4612-9AA0-42423F0A296D}"/>
    <cellStyle name="Standaard 4 2 6 2 2 9" xfId="18574" xr:uid="{24BB9DBB-0586-4E71-874B-F58608D8ABA6}"/>
    <cellStyle name="Standaard 4 2 6 2 3" xfId="440" xr:uid="{00000000-0005-0000-0000-00007C040000}"/>
    <cellStyle name="Standaard 4 2 6 2 3 10" xfId="2620" xr:uid="{81C1B453-A689-41C7-8C97-236CBE3EE925}"/>
    <cellStyle name="Standaard 4 2 6 2 3 2" xfId="441" xr:uid="{00000000-0005-0000-0000-00007D040000}"/>
    <cellStyle name="Standaard 4 2 6 2 3 2 2" xfId="1229" xr:uid="{00000000-0005-0000-0000-00007E040000}"/>
    <cellStyle name="Standaard 4 2 6 2 3 2 2 2" xfId="6896" xr:uid="{DC454C03-BDA8-4C05-9B11-D9AD22D7AD1D}"/>
    <cellStyle name="Standaard 4 2 6 2 3 2 2 2 2" xfId="11562" xr:uid="{B110EF40-544A-4D9D-AB2A-39336E7C4E86}"/>
    <cellStyle name="Standaard 4 2 6 2 3 2 2 2 2 2" xfId="27697" xr:uid="{7C8B2F5B-1EFB-46B2-BF96-B785E8555F01}"/>
    <cellStyle name="Standaard 4 2 6 2 3 2 2 2 3" xfId="13933" xr:uid="{653338EB-A518-4E28-85F0-7CE8AE0926BC}"/>
    <cellStyle name="Standaard 4 2 6 2 3 2 2 2 3 2" xfId="27698" xr:uid="{33C86507-7BCD-4E70-8EC6-1AAFB8171350}"/>
    <cellStyle name="Standaard 4 2 6 2 3 2 2 2 4" xfId="18601" xr:uid="{43912595-E90B-4920-8FAE-614508891E92}"/>
    <cellStyle name="Standaard 4 2 6 2 3 2 2 2 5" xfId="27696" xr:uid="{E23E2541-7FC2-4CB9-8045-2FEEA8C1AF35}"/>
    <cellStyle name="Standaard 4 2 6 2 3 2 2 3" xfId="9231" xr:uid="{7B9C11C3-11EE-4D3A-A7E4-9C2CCAEDE6CE}"/>
    <cellStyle name="Standaard 4 2 6 2 3 2 2 3 2" xfId="27699" xr:uid="{50C64180-B268-492A-8EEA-B44331A16BB8}"/>
    <cellStyle name="Standaard 4 2 6 2 3 2 2 4" xfId="13932" xr:uid="{859C56E9-7679-4EBA-A8AF-F6E33E3D9D19}"/>
    <cellStyle name="Standaard 4 2 6 2 3 2 2 4 2" xfId="27700" xr:uid="{2F1B2165-D03E-4A62-B9E5-FB36335D091A}"/>
    <cellStyle name="Standaard 4 2 6 2 3 2 2 5" xfId="18600" xr:uid="{5A08A6B2-9CD7-40AE-8EC6-1305EB15C498}"/>
    <cellStyle name="Standaard 4 2 6 2 3 2 2 6" xfId="27695" xr:uid="{6251F3FB-F9F1-42D3-9F66-F0220E553353}"/>
    <cellStyle name="Standaard 4 2 6 2 3 2 2 7" xfId="4565" xr:uid="{A3BF9BE4-CCC0-4AC9-AA37-7B3F6DEC2424}"/>
    <cellStyle name="Standaard 4 2 6 2 3 2 3" xfId="2013" xr:uid="{00000000-0005-0000-0000-00007F040000}"/>
    <cellStyle name="Standaard 4 2 6 2 3 2 3 2" xfId="6119" xr:uid="{C748F54A-6E4F-428C-AE94-FC10432E40B3}"/>
    <cellStyle name="Standaard 4 2 6 2 3 2 3 2 2" xfId="10785" xr:uid="{9BB565D5-E855-4C38-BC42-ACAE46740DEE}"/>
    <cellStyle name="Standaard 4 2 6 2 3 2 3 2 2 2" xfId="27703" xr:uid="{208227BF-EFB5-43E7-A695-C6760E3E5522}"/>
    <cellStyle name="Standaard 4 2 6 2 3 2 3 2 3" xfId="13935" xr:uid="{16C37953-EE08-458C-848B-FC8D7F61577F}"/>
    <cellStyle name="Standaard 4 2 6 2 3 2 3 2 3 2" xfId="27704" xr:uid="{0E1BEB5C-23B4-4740-BCD6-B67DB20A431B}"/>
    <cellStyle name="Standaard 4 2 6 2 3 2 3 2 4" xfId="18603" xr:uid="{0E19FC6B-0527-4F1C-A268-52002CDF83F2}"/>
    <cellStyle name="Standaard 4 2 6 2 3 2 3 2 5" xfId="27702" xr:uid="{1C303200-2FEF-4A55-A3D6-EED45E1F796C}"/>
    <cellStyle name="Standaard 4 2 6 2 3 2 3 3" xfId="8454" xr:uid="{2BDD66BA-442E-4BC6-B48C-01ED902869F6}"/>
    <cellStyle name="Standaard 4 2 6 2 3 2 3 3 2" xfId="27705" xr:uid="{7030D1CE-6CD4-4CB5-8D16-7F4CD0CD8527}"/>
    <cellStyle name="Standaard 4 2 6 2 3 2 3 4" xfId="13934" xr:uid="{7A10006A-0F46-4EB9-9F97-D489A89E9DD6}"/>
    <cellStyle name="Standaard 4 2 6 2 3 2 3 4 2" xfId="27706" xr:uid="{72335180-AB3E-4AAC-BFE5-04B87BE42649}"/>
    <cellStyle name="Standaard 4 2 6 2 3 2 3 5" xfId="18602" xr:uid="{63B8CED3-C09D-40C4-A729-3225D5A78121}"/>
    <cellStyle name="Standaard 4 2 6 2 3 2 3 6" xfId="27701" xr:uid="{932F8053-C2E1-4DA5-9BA6-DC3F403A3DEF}"/>
    <cellStyle name="Standaard 4 2 6 2 3 2 3 7" xfId="3788" xr:uid="{E2B7585D-506E-4BAE-A972-8A4CDF091333}"/>
    <cellStyle name="Standaard 4 2 6 2 3 2 4" xfId="5342" xr:uid="{90A22045-DE5F-4122-8B15-87CB3D2084C9}"/>
    <cellStyle name="Standaard 4 2 6 2 3 2 4 2" xfId="10008" xr:uid="{31973769-2C3B-40CF-8564-DD89CA6DD598}"/>
    <cellStyle name="Standaard 4 2 6 2 3 2 4 2 2" xfId="27708" xr:uid="{92212399-180E-409A-AC1D-780FCAF8EF61}"/>
    <cellStyle name="Standaard 4 2 6 2 3 2 4 3" xfId="13936" xr:uid="{BCEAC601-C414-40F3-AF10-AA612240F7D3}"/>
    <cellStyle name="Standaard 4 2 6 2 3 2 4 3 2" xfId="27709" xr:uid="{18D81EB6-A3CE-40B4-94E4-54B197A991B3}"/>
    <cellStyle name="Standaard 4 2 6 2 3 2 4 4" xfId="18604" xr:uid="{8D28F967-8E22-4651-B56B-8DF777083417}"/>
    <cellStyle name="Standaard 4 2 6 2 3 2 4 5" xfId="27707" xr:uid="{09556BDC-2FE3-40A6-8620-4F984F7B8531}"/>
    <cellStyle name="Standaard 4 2 6 2 3 2 5" xfId="7677" xr:uid="{FD07FA46-3B15-410B-A16A-2E707C5F5637}"/>
    <cellStyle name="Standaard 4 2 6 2 3 2 5 2" xfId="27710" xr:uid="{695F840D-14A2-45B5-8781-09183F3FEE51}"/>
    <cellStyle name="Standaard 4 2 6 2 3 2 6" xfId="13931" xr:uid="{9D7C99FC-D356-44D1-9ACA-72C37E44158F}"/>
    <cellStyle name="Standaard 4 2 6 2 3 2 6 2" xfId="27711" xr:uid="{1273956C-BF3F-456D-80D8-B4B478918689}"/>
    <cellStyle name="Standaard 4 2 6 2 3 2 7" xfId="18599" xr:uid="{3D5DAD31-3BD7-476A-86A4-C2D3E814F513}"/>
    <cellStyle name="Standaard 4 2 6 2 3 2 8" xfId="27694" xr:uid="{8581FFD9-E4F1-4499-8985-0DA259C06600}"/>
    <cellStyle name="Standaard 4 2 6 2 3 2 9" xfId="3008" xr:uid="{E6F9EE0C-805B-48F1-8C25-FA048248628D}"/>
    <cellStyle name="Standaard 4 2 6 2 3 3" xfId="1228" xr:uid="{00000000-0005-0000-0000-000080040000}"/>
    <cellStyle name="Standaard 4 2 6 2 3 3 2" xfId="6508" xr:uid="{A1699A65-4592-41C1-945A-4E274B34080B}"/>
    <cellStyle name="Standaard 4 2 6 2 3 3 2 2" xfId="11174" xr:uid="{C564FAF8-6C00-41F0-8594-7421233EFC1E}"/>
    <cellStyle name="Standaard 4 2 6 2 3 3 2 2 2" xfId="27714" xr:uid="{B6A52EA5-AF65-4A95-8AD0-AFE3A6CCD1C2}"/>
    <cellStyle name="Standaard 4 2 6 2 3 3 2 3" xfId="13938" xr:uid="{99F31B62-F17C-4A87-B1ED-C177D943A5FC}"/>
    <cellStyle name="Standaard 4 2 6 2 3 3 2 3 2" xfId="27715" xr:uid="{983302F7-7B60-4CE7-B080-3F0F39365279}"/>
    <cellStyle name="Standaard 4 2 6 2 3 3 2 4" xfId="18606" xr:uid="{C20779B4-ACA1-4E3D-BC1E-7810ACC13178}"/>
    <cellStyle name="Standaard 4 2 6 2 3 3 2 5" xfId="27713" xr:uid="{E127A865-593F-4733-9727-A067F34FE412}"/>
    <cellStyle name="Standaard 4 2 6 2 3 3 3" xfId="8843" xr:uid="{F28DE92D-A5A5-481C-85EF-09777FBF4575}"/>
    <cellStyle name="Standaard 4 2 6 2 3 3 3 2" xfId="27716" xr:uid="{911E7917-23BC-42B1-881E-8B5113F0E10F}"/>
    <cellStyle name="Standaard 4 2 6 2 3 3 4" xfId="13937" xr:uid="{B94A9B33-26BF-4251-BFC8-C4C7B33FD6FB}"/>
    <cellStyle name="Standaard 4 2 6 2 3 3 4 2" xfId="27717" xr:uid="{799E19E4-33E7-4D73-B08E-3697F734F5BC}"/>
    <cellStyle name="Standaard 4 2 6 2 3 3 5" xfId="18605" xr:uid="{16756F03-9C67-4908-83A6-5B6A9C38FE76}"/>
    <cellStyle name="Standaard 4 2 6 2 3 3 6" xfId="27712" xr:uid="{FFB675BF-0795-4084-97BA-384064340066}"/>
    <cellStyle name="Standaard 4 2 6 2 3 3 7" xfId="4177" xr:uid="{2FFF3EE1-D3E1-4C1A-8434-DF3DC1CF93D3}"/>
    <cellStyle name="Standaard 4 2 6 2 3 4" xfId="2012" xr:uid="{00000000-0005-0000-0000-000081040000}"/>
    <cellStyle name="Standaard 4 2 6 2 3 4 2" xfId="5731" xr:uid="{AB2AADCC-B88F-4B24-A00C-59BA34108140}"/>
    <cellStyle name="Standaard 4 2 6 2 3 4 2 2" xfId="10397" xr:uid="{4DC524E1-2FE7-4F2E-833C-59C6DE5A7E9D}"/>
    <cellStyle name="Standaard 4 2 6 2 3 4 2 2 2" xfId="27720" xr:uid="{C519229A-AE16-49F0-B1C4-61B09207E571}"/>
    <cellStyle name="Standaard 4 2 6 2 3 4 2 3" xfId="13940" xr:uid="{563E2468-DEA7-4F61-9D9B-6DD2CB73B6C4}"/>
    <cellStyle name="Standaard 4 2 6 2 3 4 2 3 2" xfId="27721" xr:uid="{3A84886B-9249-4B7D-B544-F981E4509EB5}"/>
    <cellStyle name="Standaard 4 2 6 2 3 4 2 4" xfId="18608" xr:uid="{41870DB1-BD81-4DFE-B681-7507595A3DA4}"/>
    <cellStyle name="Standaard 4 2 6 2 3 4 2 5" xfId="27719" xr:uid="{EADD8B50-08B9-4355-8150-F5AF7DBB782B}"/>
    <cellStyle name="Standaard 4 2 6 2 3 4 3" xfId="8066" xr:uid="{031F164F-9DCA-4164-951B-B0C12DE0F566}"/>
    <cellStyle name="Standaard 4 2 6 2 3 4 3 2" xfId="27722" xr:uid="{25F38001-6008-43D7-8A4E-E603C35263B6}"/>
    <cellStyle name="Standaard 4 2 6 2 3 4 4" xfId="13939" xr:uid="{9C0EC2B1-C4D9-482F-9ED1-885F8DC79837}"/>
    <cellStyle name="Standaard 4 2 6 2 3 4 4 2" xfId="27723" xr:uid="{C0AC63E3-ECC2-4425-AF2D-8FFCF49A7B9D}"/>
    <cellStyle name="Standaard 4 2 6 2 3 4 5" xfId="18607" xr:uid="{D6CA9D4F-053D-4586-BC64-2FAB3656F12C}"/>
    <cellStyle name="Standaard 4 2 6 2 3 4 6" xfId="27718" xr:uid="{21034ED7-904E-4608-BB73-6AFFD61400C3}"/>
    <cellStyle name="Standaard 4 2 6 2 3 4 7" xfId="3400" xr:uid="{DA7B23F4-C437-41CF-B874-C91C5CDFDE0A}"/>
    <cellStyle name="Standaard 4 2 6 2 3 5" xfId="4954" xr:uid="{8125FBCE-9DF2-421D-8773-3C333D2B6A0B}"/>
    <cellStyle name="Standaard 4 2 6 2 3 5 2" xfId="9620" xr:uid="{4BDA86B7-50B2-4266-A81E-C77A6E57312F}"/>
    <cellStyle name="Standaard 4 2 6 2 3 5 2 2" xfId="27725" xr:uid="{D893C9ED-CE54-4825-B1B4-D4BC19B73085}"/>
    <cellStyle name="Standaard 4 2 6 2 3 5 3" xfId="13941" xr:uid="{332CF518-06BD-4989-BB0A-9F0C60A78A81}"/>
    <cellStyle name="Standaard 4 2 6 2 3 5 3 2" xfId="27726" xr:uid="{23C34FD5-027C-4983-86B9-B3344B62A507}"/>
    <cellStyle name="Standaard 4 2 6 2 3 5 4" xfId="18609" xr:uid="{B6EA90DB-B3CD-4509-9A83-EFBBA390A2B7}"/>
    <cellStyle name="Standaard 4 2 6 2 3 5 5" xfId="27724" xr:uid="{B2BF016D-B795-433F-A592-7302D6B7952A}"/>
    <cellStyle name="Standaard 4 2 6 2 3 6" xfId="7289" xr:uid="{636B36C5-4345-4378-889B-39493EB2A735}"/>
    <cellStyle name="Standaard 4 2 6 2 3 6 2" xfId="27727" xr:uid="{020C8A70-071D-4A05-828B-0EFBDF1C6EA1}"/>
    <cellStyle name="Standaard 4 2 6 2 3 7" xfId="13930" xr:uid="{7DC47A5B-3407-42B9-AB66-E27B86A71890}"/>
    <cellStyle name="Standaard 4 2 6 2 3 7 2" xfId="27728" xr:uid="{055EE2EB-37D7-4D0C-9583-487DFA6C7115}"/>
    <cellStyle name="Standaard 4 2 6 2 3 8" xfId="18598" xr:uid="{5DE41D92-679F-436D-85EC-DC9AFDBDEEEB}"/>
    <cellStyle name="Standaard 4 2 6 2 3 9" xfId="27693" xr:uid="{A35FE92B-F230-408C-AF61-64620E09B4B1}"/>
    <cellStyle name="Standaard 4 2 6 2 4" xfId="442" xr:uid="{00000000-0005-0000-0000-000082040000}"/>
    <cellStyle name="Standaard 4 2 6 2 4 2" xfId="1230" xr:uid="{00000000-0005-0000-0000-000083040000}"/>
    <cellStyle name="Standaard 4 2 6 2 4 2 2" xfId="6702" xr:uid="{9F22CB1C-9D9A-43F8-81C7-4E99A5BF9B5D}"/>
    <cellStyle name="Standaard 4 2 6 2 4 2 2 2" xfId="11368" xr:uid="{C4B0517C-A7BF-4330-AB2A-C102806BE794}"/>
    <cellStyle name="Standaard 4 2 6 2 4 2 2 2 2" xfId="27732" xr:uid="{634E6777-83ED-400C-B323-ABF6F37EDBD1}"/>
    <cellStyle name="Standaard 4 2 6 2 4 2 2 3" xfId="13944" xr:uid="{C99F5ECF-18EE-43A8-A2E5-FC51FDEFBC7A}"/>
    <cellStyle name="Standaard 4 2 6 2 4 2 2 3 2" xfId="27733" xr:uid="{13E271B9-0587-4ED1-9E23-31C661122453}"/>
    <cellStyle name="Standaard 4 2 6 2 4 2 2 4" xfId="18612" xr:uid="{D0834AF9-F714-48A3-884A-FBCD65AE13D2}"/>
    <cellStyle name="Standaard 4 2 6 2 4 2 2 5" xfId="27731" xr:uid="{EDF7AA3F-D25A-40AF-B282-9F407B08CE37}"/>
    <cellStyle name="Standaard 4 2 6 2 4 2 3" xfId="9037" xr:uid="{8132EF5A-01D9-4428-A490-704B0F7B4FF4}"/>
    <cellStyle name="Standaard 4 2 6 2 4 2 3 2" xfId="27734" xr:uid="{123AC0CE-C767-4D2C-BDFB-81F08FC427B0}"/>
    <cellStyle name="Standaard 4 2 6 2 4 2 4" xfId="13943" xr:uid="{A60F5517-DB90-4710-9AFE-0A2545C8A891}"/>
    <cellStyle name="Standaard 4 2 6 2 4 2 4 2" xfId="27735" xr:uid="{32A8215A-E0A9-4105-82EB-5745BD0201F6}"/>
    <cellStyle name="Standaard 4 2 6 2 4 2 5" xfId="18611" xr:uid="{56CF7760-6354-4E59-AB83-0D7D382E0A5C}"/>
    <cellStyle name="Standaard 4 2 6 2 4 2 6" xfId="27730" xr:uid="{3CE5F919-C36F-40A2-B937-5D5899B257A2}"/>
    <cellStyle name="Standaard 4 2 6 2 4 2 7" xfId="4371" xr:uid="{3F2FA740-1431-43EC-B49B-ABAF4BB439FE}"/>
    <cellStyle name="Standaard 4 2 6 2 4 3" xfId="2014" xr:uid="{00000000-0005-0000-0000-000084040000}"/>
    <cellStyle name="Standaard 4 2 6 2 4 3 2" xfId="5925" xr:uid="{023DD0DE-4D9C-4FEF-AF29-66784ADBD879}"/>
    <cellStyle name="Standaard 4 2 6 2 4 3 2 2" xfId="10591" xr:uid="{59822E87-BADB-4F88-B3E6-DC5426C88554}"/>
    <cellStyle name="Standaard 4 2 6 2 4 3 2 2 2" xfId="27738" xr:uid="{BC603133-6BB9-4094-B39D-2D06BF54A1F6}"/>
    <cellStyle name="Standaard 4 2 6 2 4 3 2 3" xfId="13946" xr:uid="{4210954D-8B05-4F26-BF17-10E420FF15A5}"/>
    <cellStyle name="Standaard 4 2 6 2 4 3 2 3 2" xfId="27739" xr:uid="{D6F9E884-053D-473C-BABC-6CD0A41EA025}"/>
    <cellStyle name="Standaard 4 2 6 2 4 3 2 4" xfId="18614" xr:uid="{AFE71A05-7EC5-4E63-A71D-51DE65CB41E0}"/>
    <cellStyle name="Standaard 4 2 6 2 4 3 2 5" xfId="27737" xr:uid="{AB060B35-B443-47C3-A7A7-707ABCEBA1DA}"/>
    <cellStyle name="Standaard 4 2 6 2 4 3 3" xfId="8260" xr:uid="{BDD6FCEF-86BC-43B2-BE8F-681DEEE4F7D3}"/>
    <cellStyle name="Standaard 4 2 6 2 4 3 3 2" xfId="27740" xr:uid="{E27DABA8-134B-4640-983C-7F8229220D78}"/>
    <cellStyle name="Standaard 4 2 6 2 4 3 4" xfId="13945" xr:uid="{BF07BA55-7E3D-4810-B9D5-96AD6CB4919B}"/>
    <cellStyle name="Standaard 4 2 6 2 4 3 4 2" xfId="27741" xr:uid="{16B36712-C444-4B0E-BC83-6E81F81FB1FB}"/>
    <cellStyle name="Standaard 4 2 6 2 4 3 5" xfId="18613" xr:uid="{6DAD294F-1148-4ED9-8A6B-0EAD5DEA4C87}"/>
    <cellStyle name="Standaard 4 2 6 2 4 3 6" xfId="27736" xr:uid="{06E2E606-8497-4DE7-B690-ECE7601BB3CB}"/>
    <cellStyle name="Standaard 4 2 6 2 4 3 7" xfId="3594" xr:uid="{B3093CF0-F593-4D5F-9C7A-361549D1D8EC}"/>
    <cellStyle name="Standaard 4 2 6 2 4 4" xfId="5148" xr:uid="{FA53289F-68BA-4839-828B-FB35EA4D51AC}"/>
    <cellStyle name="Standaard 4 2 6 2 4 4 2" xfId="9814" xr:uid="{616BE375-9558-4278-8CC5-3CC1DDC8566A}"/>
    <cellStyle name="Standaard 4 2 6 2 4 4 2 2" xfId="27743" xr:uid="{69864830-ED65-4F41-8AF2-A9E050997385}"/>
    <cellStyle name="Standaard 4 2 6 2 4 4 3" xfId="13947" xr:uid="{6164381B-FBD4-4CFF-8730-F93E0E659BA8}"/>
    <cellStyle name="Standaard 4 2 6 2 4 4 3 2" xfId="27744" xr:uid="{A4781783-E136-48A4-9B86-4EC1EB0C7502}"/>
    <cellStyle name="Standaard 4 2 6 2 4 4 4" xfId="18615" xr:uid="{EEA64F0A-E6DF-47A1-96F0-F3C204537665}"/>
    <cellStyle name="Standaard 4 2 6 2 4 4 5" xfId="27742" xr:uid="{A082DF31-52BF-4E9F-B9D7-354B960854C8}"/>
    <cellStyle name="Standaard 4 2 6 2 4 5" xfId="7483" xr:uid="{A50A7EFD-C88D-4B82-8510-0984F7EED8BE}"/>
    <cellStyle name="Standaard 4 2 6 2 4 5 2" xfId="27745" xr:uid="{F907C88B-822D-42F9-B868-54DAAF5577A5}"/>
    <cellStyle name="Standaard 4 2 6 2 4 6" xfId="13942" xr:uid="{E792BE07-4FF5-4A5C-A24C-8CB43F48379B}"/>
    <cellStyle name="Standaard 4 2 6 2 4 6 2" xfId="27746" xr:uid="{DE53865A-A450-4A5C-904A-FD76631A180D}"/>
    <cellStyle name="Standaard 4 2 6 2 4 7" xfId="18610" xr:uid="{0A90567C-6622-4B52-A6C8-B30393887311}"/>
    <cellStyle name="Standaard 4 2 6 2 4 8" xfId="27729" xr:uid="{CFC10D92-E0BE-4D65-9B2A-F8D4FAF2D99C}"/>
    <cellStyle name="Standaard 4 2 6 2 4 9" xfId="2814" xr:uid="{D9C70832-5B29-4BED-836C-8BF62C2EA021}"/>
    <cellStyle name="Standaard 4 2 6 2 5" xfId="849" xr:uid="{00000000-0005-0000-0000-000085040000}"/>
    <cellStyle name="Standaard 4 2 6 2 5 2" xfId="6314" xr:uid="{B68BBAF6-F2DB-4BAC-978C-FE3589C41D6D}"/>
    <cellStyle name="Standaard 4 2 6 2 5 2 2" xfId="10980" xr:uid="{4C294C4B-5656-4DA8-B968-EF25490714BF}"/>
    <cellStyle name="Standaard 4 2 6 2 5 2 2 2" xfId="27749" xr:uid="{56B5A6D5-5E26-4F5E-AA65-96AA291F88D3}"/>
    <cellStyle name="Standaard 4 2 6 2 5 2 3" xfId="13949" xr:uid="{5B157A44-B174-485A-989A-1CF6C151DE13}"/>
    <cellStyle name="Standaard 4 2 6 2 5 2 3 2" xfId="27750" xr:uid="{ED0B29CE-5016-4124-8642-69D918176218}"/>
    <cellStyle name="Standaard 4 2 6 2 5 2 4" xfId="18617" xr:uid="{8138D5F8-03E4-4966-B587-DBF08BEEF079}"/>
    <cellStyle name="Standaard 4 2 6 2 5 2 5" xfId="27748" xr:uid="{7CFA6DB3-4D5F-4784-9744-CD29BC49A63D}"/>
    <cellStyle name="Standaard 4 2 6 2 5 3" xfId="8649" xr:uid="{2A1744DE-5B32-459E-A081-83BDA2BFFD34}"/>
    <cellStyle name="Standaard 4 2 6 2 5 3 2" xfId="27751" xr:uid="{272283C7-3830-458E-9215-4E52D503CB05}"/>
    <cellStyle name="Standaard 4 2 6 2 5 4" xfId="13948" xr:uid="{3365975D-9FDC-44AF-B32D-82BC92F1219A}"/>
    <cellStyle name="Standaard 4 2 6 2 5 4 2" xfId="27752" xr:uid="{758858DF-CC5C-496E-A5FE-373B8D25A281}"/>
    <cellStyle name="Standaard 4 2 6 2 5 5" xfId="18616" xr:uid="{66D4303A-1601-4955-8341-699FD53535DD}"/>
    <cellStyle name="Standaard 4 2 6 2 5 6" xfId="27747" xr:uid="{1C157E00-FD7E-453A-A0D3-463863D66F58}"/>
    <cellStyle name="Standaard 4 2 6 2 5 7" xfId="3983" xr:uid="{2876027E-3354-4AF9-AC46-E56C379B0E71}"/>
    <cellStyle name="Standaard 4 2 6 2 6" xfId="1633" xr:uid="{00000000-0005-0000-0000-000086040000}"/>
    <cellStyle name="Standaard 4 2 6 2 6 2" xfId="5537" xr:uid="{C8C0E964-6B28-42CB-9588-BF22A04DBFAB}"/>
    <cellStyle name="Standaard 4 2 6 2 6 2 2" xfId="10203" xr:uid="{2BFC4A9A-0C20-4F15-91D9-F901BBF09DBA}"/>
    <cellStyle name="Standaard 4 2 6 2 6 2 2 2" xfId="27755" xr:uid="{1C739B3E-FDD2-4A7E-BA0C-84752B1EBFA8}"/>
    <cellStyle name="Standaard 4 2 6 2 6 2 3" xfId="13951" xr:uid="{25804F6A-7E42-4FDA-B6FF-9D145124C097}"/>
    <cellStyle name="Standaard 4 2 6 2 6 2 3 2" xfId="27756" xr:uid="{B0477DE5-A9DC-4149-9452-05FB0E710301}"/>
    <cellStyle name="Standaard 4 2 6 2 6 2 4" xfId="18619" xr:uid="{9D8725EF-15C8-4943-9035-00D6B0D006AB}"/>
    <cellStyle name="Standaard 4 2 6 2 6 2 5" xfId="27754" xr:uid="{A841604A-8181-428C-8138-19544508B346}"/>
    <cellStyle name="Standaard 4 2 6 2 6 3" xfId="7872" xr:uid="{10101E32-7998-4DE5-8986-A5DAFF2F730B}"/>
    <cellStyle name="Standaard 4 2 6 2 6 3 2" xfId="27757" xr:uid="{D4C3EB99-15AB-4412-B626-8EC209FF2745}"/>
    <cellStyle name="Standaard 4 2 6 2 6 4" xfId="13950" xr:uid="{04AD5783-DBBB-4B27-B2F0-E3925361936B}"/>
    <cellStyle name="Standaard 4 2 6 2 6 4 2" xfId="27758" xr:uid="{2BD75A37-8202-4263-B103-1E552069227B}"/>
    <cellStyle name="Standaard 4 2 6 2 6 5" xfId="18618" xr:uid="{2EF68E1E-FD85-46F8-AF2E-FB74B5766A76}"/>
    <cellStyle name="Standaard 4 2 6 2 6 6" xfId="27753" xr:uid="{FCDD62DE-DC6F-4729-9ADB-C3AFDC1EDD55}"/>
    <cellStyle name="Standaard 4 2 6 2 6 7" xfId="3206" xr:uid="{FC6A077A-8C4D-41C5-862D-49A4C1E8ADE8}"/>
    <cellStyle name="Standaard 4 2 6 2 7" xfId="4760" xr:uid="{BFB4BDB9-FFA2-40F0-99DB-F09D14FF5A51}"/>
    <cellStyle name="Standaard 4 2 6 2 7 2" xfId="9426" xr:uid="{B7A9D38E-C347-4018-A688-CC4A39A83491}"/>
    <cellStyle name="Standaard 4 2 6 2 7 2 2" xfId="27760" xr:uid="{6506E38E-ED64-4E6A-BA4F-36E7F7C5FB66}"/>
    <cellStyle name="Standaard 4 2 6 2 7 3" xfId="13952" xr:uid="{1B8C3EA6-FC20-4F08-A9FF-B97CC0249FE4}"/>
    <cellStyle name="Standaard 4 2 6 2 7 3 2" xfId="27761" xr:uid="{818F38B0-2186-4D01-8B2F-C4437F53DB22}"/>
    <cellStyle name="Standaard 4 2 6 2 7 4" xfId="18620" xr:uid="{CBC6B3A6-9E86-4761-A50E-9A107DA63623}"/>
    <cellStyle name="Standaard 4 2 6 2 7 5" xfId="27759" xr:uid="{F94163F9-CFAA-49B3-B987-E3E1CFC62027}"/>
    <cellStyle name="Standaard 4 2 6 2 8" xfId="7110" xr:uid="{EE70C94B-8DFB-4533-A8E7-6268807BDD34}"/>
    <cellStyle name="Standaard 4 2 6 2 8 2" xfId="27762" xr:uid="{584459D2-BF96-4227-AF76-259CA05BE537}"/>
    <cellStyle name="Standaard 4 2 6 2 9" xfId="13905" xr:uid="{B165C2F8-A5F7-4E70-A815-766EC885D28B}"/>
    <cellStyle name="Standaard 4 2 6 2 9 2" xfId="27763" xr:uid="{41DD6DC3-2D1F-4796-A769-728237DAD189}"/>
    <cellStyle name="Standaard 4 2 6 3" xfId="57" xr:uid="{00000000-0005-0000-0000-000087040000}"/>
    <cellStyle name="Standaard 4 2 6 3 10" xfId="18621" xr:uid="{D7143FE8-D0C1-442C-8ADE-3C5186A6E8A6}"/>
    <cellStyle name="Standaard 4 2 6 3 11" xfId="27764" xr:uid="{29288846-496D-444D-B6FA-5780A3AFFA2E}"/>
    <cellStyle name="Standaard 4 2 6 3 12" xfId="2427" xr:uid="{B238BFF1-DE51-4E6E-8F7B-0914853308AF}"/>
    <cellStyle name="Standaard 4 2 6 3 2" xfId="443" xr:uid="{00000000-0005-0000-0000-000088040000}"/>
    <cellStyle name="Standaard 4 2 6 3 2 10" xfId="27765" xr:uid="{A3CC1017-1E02-42E3-8028-ABC74B80A3B0}"/>
    <cellStyle name="Standaard 4 2 6 3 2 11" xfId="2563" xr:uid="{50784B9B-9AD2-4FEA-8F35-442BAD08049A}"/>
    <cellStyle name="Standaard 4 2 6 3 2 2" xfId="444" xr:uid="{00000000-0005-0000-0000-000089040000}"/>
    <cellStyle name="Standaard 4 2 6 3 2 2 10" xfId="2757" xr:uid="{56AB58D3-9D7A-4E0E-B29B-E0431201FE9D}"/>
    <cellStyle name="Standaard 4 2 6 3 2 2 2" xfId="445" xr:uid="{00000000-0005-0000-0000-00008A040000}"/>
    <cellStyle name="Standaard 4 2 6 3 2 2 2 2" xfId="1233" xr:uid="{00000000-0005-0000-0000-00008B040000}"/>
    <cellStyle name="Standaard 4 2 6 3 2 2 2 2 2" xfId="7033" xr:uid="{FE3F96B7-0375-4AC3-889A-DD32E5E00D36}"/>
    <cellStyle name="Standaard 4 2 6 3 2 2 2 2 2 2" xfId="11699" xr:uid="{D8180F63-97F4-4604-9C5C-7DDB2EF97E68}"/>
    <cellStyle name="Standaard 4 2 6 3 2 2 2 2 2 2 2" xfId="27770" xr:uid="{CA9022C5-30EC-4463-BD16-36B5B514BE8A}"/>
    <cellStyle name="Standaard 4 2 6 3 2 2 2 2 2 3" xfId="13958" xr:uid="{7C2BA701-ED00-4B5A-9B42-552416D86254}"/>
    <cellStyle name="Standaard 4 2 6 3 2 2 2 2 2 3 2" xfId="27771" xr:uid="{8C21BD2F-A4F0-4250-9A47-B3785FF61FA1}"/>
    <cellStyle name="Standaard 4 2 6 3 2 2 2 2 2 4" xfId="18626" xr:uid="{761A350B-6656-454D-91C4-ED825ED950EA}"/>
    <cellStyle name="Standaard 4 2 6 3 2 2 2 2 2 5" xfId="27769" xr:uid="{C67EC533-DC79-4D99-8051-4E399D4C8070}"/>
    <cellStyle name="Standaard 4 2 6 3 2 2 2 2 3" xfId="9368" xr:uid="{26CD685E-315D-4F08-83CA-E89950A13965}"/>
    <cellStyle name="Standaard 4 2 6 3 2 2 2 2 3 2" xfId="27772" xr:uid="{8382AC60-518C-4B7B-A571-A1F60CDD1747}"/>
    <cellStyle name="Standaard 4 2 6 3 2 2 2 2 4" xfId="13957" xr:uid="{8AE8111C-F710-4A98-A0A1-C0F9C802014C}"/>
    <cellStyle name="Standaard 4 2 6 3 2 2 2 2 4 2" xfId="27773" xr:uid="{52445DDA-2C21-4C6E-ACE5-69503982A3A7}"/>
    <cellStyle name="Standaard 4 2 6 3 2 2 2 2 5" xfId="18625" xr:uid="{2FF35A42-B0F8-4F45-9E6F-908AFBE5C107}"/>
    <cellStyle name="Standaard 4 2 6 3 2 2 2 2 6" xfId="27768" xr:uid="{FD5CD805-A129-441C-BD7D-57E712FF9D7C}"/>
    <cellStyle name="Standaard 4 2 6 3 2 2 2 2 7" xfId="4702" xr:uid="{497B66B6-5A3D-4CBF-AC0D-D60722103392}"/>
    <cellStyle name="Standaard 4 2 6 3 2 2 2 3" xfId="2017" xr:uid="{00000000-0005-0000-0000-00008C040000}"/>
    <cellStyle name="Standaard 4 2 6 3 2 2 2 3 2" xfId="6256" xr:uid="{6A669E8A-5AC6-4414-B039-45A849663306}"/>
    <cellStyle name="Standaard 4 2 6 3 2 2 2 3 2 2" xfId="10922" xr:uid="{3ABCCF52-5C81-46AE-B6E8-26B9BFF85C70}"/>
    <cellStyle name="Standaard 4 2 6 3 2 2 2 3 2 2 2" xfId="27776" xr:uid="{9AD6CFB6-E56F-4964-BF09-DE559AD117D0}"/>
    <cellStyle name="Standaard 4 2 6 3 2 2 2 3 2 3" xfId="13960" xr:uid="{2BDD7CBA-111B-43B8-B24C-00F14378BD6B}"/>
    <cellStyle name="Standaard 4 2 6 3 2 2 2 3 2 3 2" xfId="27777" xr:uid="{FBBD095E-251E-4F00-8E98-74D6C3529317}"/>
    <cellStyle name="Standaard 4 2 6 3 2 2 2 3 2 4" xfId="18628" xr:uid="{D8889098-1A3C-4FE5-BA09-581FEACE7383}"/>
    <cellStyle name="Standaard 4 2 6 3 2 2 2 3 2 5" xfId="27775" xr:uid="{04CE34FB-DFF3-4DCD-A541-AEF3BA660495}"/>
    <cellStyle name="Standaard 4 2 6 3 2 2 2 3 3" xfId="8591" xr:uid="{A6568097-D5CC-417F-98BD-27D75D882006}"/>
    <cellStyle name="Standaard 4 2 6 3 2 2 2 3 3 2" xfId="27778" xr:uid="{B44D3B77-00A6-4A14-AC3B-03E529C9D430}"/>
    <cellStyle name="Standaard 4 2 6 3 2 2 2 3 4" xfId="13959" xr:uid="{2F232C46-3058-4370-A7AB-ADE37CE94B87}"/>
    <cellStyle name="Standaard 4 2 6 3 2 2 2 3 4 2" xfId="27779" xr:uid="{9737D24E-9DE9-4FAD-AC2D-EFFCBC2124F3}"/>
    <cellStyle name="Standaard 4 2 6 3 2 2 2 3 5" xfId="18627" xr:uid="{251B1AE4-F84D-40A6-BCF6-420DECA84836}"/>
    <cellStyle name="Standaard 4 2 6 3 2 2 2 3 6" xfId="27774" xr:uid="{FB99A770-CE83-4E04-8E14-84AAE97D5D58}"/>
    <cellStyle name="Standaard 4 2 6 3 2 2 2 3 7" xfId="3925" xr:uid="{FF065810-84D4-47E2-A7F8-8326CA46E55E}"/>
    <cellStyle name="Standaard 4 2 6 3 2 2 2 4" xfId="5479" xr:uid="{359461B9-376F-418F-84D7-B3ACF5230AB4}"/>
    <cellStyle name="Standaard 4 2 6 3 2 2 2 4 2" xfId="10145" xr:uid="{139D0F5E-81C7-4034-A882-BF2B815355C5}"/>
    <cellStyle name="Standaard 4 2 6 3 2 2 2 4 2 2" xfId="27781" xr:uid="{FE40255D-5DF6-4869-81F5-BC1080B36DC6}"/>
    <cellStyle name="Standaard 4 2 6 3 2 2 2 4 3" xfId="13961" xr:uid="{DEF65DD6-FB2C-4C69-B473-78B6026FD4FD}"/>
    <cellStyle name="Standaard 4 2 6 3 2 2 2 4 3 2" xfId="27782" xr:uid="{CAFFF23C-47F6-4F55-8555-6818A67C4169}"/>
    <cellStyle name="Standaard 4 2 6 3 2 2 2 4 4" xfId="18629" xr:uid="{8F46B57A-4490-45E4-92F8-D0688018D42A}"/>
    <cellStyle name="Standaard 4 2 6 3 2 2 2 4 5" xfId="27780" xr:uid="{26065C01-04F9-4FEF-A67A-EAF11118DB7D}"/>
    <cellStyle name="Standaard 4 2 6 3 2 2 2 5" xfId="7814" xr:uid="{098456B1-22A5-41A5-BD5B-DED91603CFA2}"/>
    <cellStyle name="Standaard 4 2 6 3 2 2 2 5 2" xfId="27783" xr:uid="{BDEF5C65-8BF1-414C-BFFF-1746B0E01B58}"/>
    <cellStyle name="Standaard 4 2 6 3 2 2 2 6" xfId="13956" xr:uid="{C3BB48CA-A619-4E5A-B95E-C14243923B5B}"/>
    <cellStyle name="Standaard 4 2 6 3 2 2 2 6 2" xfId="27784" xr:uid="{8A9D93CB-F98D-4994-9D39-3A873E32F7BE}"/>
    <cellStyle name="Standaard 4 2 6 3 2 2 2 7" xfId="18624" xr:uid="{A915AB90-447F-4AD3-AACA-5FA7B966B735}"/>
    <cellStyle name="Standaard 4 2 6 3 2 2 2 8" xfId="27767" xr:uid="{F0C9E06E-9027-425D-95A5-3CE99F635560}"/>
    <cellStyle name="Standaard 4 2 6 3 2 2 2 9" xfId="3145" xr:uid="{613DA9F5-1705-414F-AA04-5886905CB477}"/>
    <cellStyle name="Standaard 4 2 6 3 2 2 3" xfId="1232" xr:uid="{00000000-0005-0000-0000-00008D040000}"/>
    <cellStyle name="Standaard 4 2 6 3 2 2 3 2" xfId="6645" xr:uid="{94FB581A-CEB4-4F3F-AEBF-49A2976DB4B1}"/>
    <cellStyle name="Standaard 4 2 6 3 2 2 3 2 2" xfId="11311" xr:uid="{E7D49A6D-2E09-4725-A902-003A7497DCD0}"/>
    <cellStyle name="Standaard 4 2 6 3 2 2 3 2 2 2" xfId="27787" xr:uid="{E89E6301-3ABE-49E4-B9B5-9201CEFA14CB}"/>
    <cellStyle name="Standaard 4 2 6 3 2 2 3 2 3" xfId="13963" xr:uid="{C98CC4E3-7F49-4DBA-8F30-7A60B298AA66}"/>
    <cellStyle name="Standaard 4 2 6 3 2 2 3 2 3 2" xfId="27788" xr:uid="{897635D6-B755-4D82-BCB6-CB92D599C865}"/>
    <cellStyle name="Standaard 4 2 6 3 2 2 3 2 4" xfId="18631" xr:uid="{47288DB8-FBD2-42B0-AF79-53BC39CDA860}"/>
    <cellStyle name="Standaard 4 2 6 3 2 2 3 2 5" xfId="27786" xr:uid="{1A5DC4E5-7CA2-46AF-B464-FD889A2F02EA}"/>
    <cellStyle name="Standaard 4 2 6 3 2 2 3 3" xfId="8980" xr:uid="{8BCA7273-1F7D-4CE1-855A-A081D90511C7}"/>
    <cellStyle name="Standaard 4 2 6 3 2 2 3 3 2" xfId="27789" xr:uid="{511CFE52-C0E2-4B8C-9323-ADB5DC6BC6F7}"/>
    <cellStyle name="Standaard 4 2 6 3 2 2 3 4" xfId="13962" xr:uid="{44C6D6DB-B75E-4399-8A89-13D54E684723}"/>
    <cellStyle name="Standaard 4 2 6 3 2 2 3 4 2" xfId="27790" xr:uid="{4EF031B4-75C5-4A6B-B235-8EE94DFD8D17}"/>
    <cellStyle name="Standaard 4 2 6 3 2 2 3 5" xfId="18630" xr:uid="{A19CA36F-D154-4721-98D1-A605139D6A28}"/>
    <cellStyle name="Standaard 4 2 6 3 2 2 3 6" xfId="27785" xr:uid="{BCF7D10C-FDE1-4015-9324-E42F1F2C514A}"/>
    <cellStyle name="Standaard 4 2 6 3 2 2 3 7" xfId="4314" xr:uid="{5B13FE93-1B33-4235-941E-B088DFFC31E5}"/>
    <cellStyle name="Standaard 4 2 6 3 2 2 4" xfId="2016" xr:uid="{00000000-0005-0000-0000-00008E040000}"/>
    <cellStyle name="Standaard 4 2 6 3 2 2 4 2" xfId="5868" xr:uid="{00DEB8F8-CCB7-4C20-BEDA-875893CAF826}"/>
    <cellStyle name="Standaard 4 2 6 3 2 2 4 2 2" xfId="10534" xr:uid="{A9C14BC0-C0EB-436E-8722-79295AA8F4B7}"/>
    <cellStyle name="Standaard 4 2 6 3 2 2 4 2 2 2" xfId="27793" xr:uid="{12CD8486-3047-4CE8-A749-0CAD1991604E}"/>
    <cellStyle name="Standaard 4 2 6 3 2 2 4 2 3" xfId="13965" xr:uid="{ECD9D359-8A01-4A59-84C5-47CE89C85E1C}"/>
    <cellStyle name="Standaard 4 2 6 3 2 2 4 2 3 2" xfId="27794" xr:uid="{8A8C420D-B1BD-4DEA-9CD3-D237DA92E11A}"/>
    <cellStyle name="Standaard 4 2 6 3 2 2 4 2 4" xfId="18633" xr:uid="{C9CFDE0D-53E4-40F6-91B7-3BC16B9D3708}"/>
    <cellStyle name="Standaard 4 2 6 3 2 2 4 2 5" xfId="27792" xr:uid="{4EC54868-3D97-4E98-8FCE-ECFE846AA470}"/>
    <cellStyle name="Standaard 4 2 6 3 2 2 4 3" xfId="8203" xr:uid="{48B35C1C-AD6D-46A3-B977-D816EF2C0FA0}"/>
    <cellStyle name="Standaard 4 2 6 3 2 2 4 3 2" xfId="27795" xr:uid="{0465EA13-A795-4708-823E-8C796C468904}"/>
    <cellStyle name="Standaard 4 2 6 3 2 2 4 4" xfId="13964" xr:uid="{8749E5F5-0F9B-43ED-8E97-0341ED7AC5B1}"/>
    <cellStyle name="Standaard 4 2 6 3 2 2 4 4 2" xfId="27796" xr:uid="{B8E8FCC5-98A9-493E-A5C0-C59A6DE2FD97}"/>
    <cellStyle name="Standaard 4 2 6 3 2 2 4 5" xfId="18632" xr:uid="{BB3E5D76-F969-4EA4-8280-39B5534902CD}"/>
    <cellStyle name="Standaard 4 2 6 3 2 2 4 6" xfId="27791" xr:uid="{3609525B-AA93-4715-A06E-8317E0B7FAD6}"/>
    <cellStyle name="Standaard 4 2 6 3 2 2 4 7" xfId="3537" xr:uid="{13F55F21-CE24-4B10-B3E6-A8DBC4F0E1E8}"/>
    <cellStyle name="Standaard 4 2 6 3 2 2 5" xfId="5091" xr:uid="{AA7F5F96-CFDA-4B8B-BE9F-93540618B4E6}"/>
    <cellStyle name="Standaard 4 2 6 3 2 2 5 2" xfId="9757" xr:uid="{0B2D3B93-21F5-42EC-A499-5564C5BB3335}"/>
    <cellStyle name="Standaard 4 2 6 3 2 2 5 2 2" xfId="27798" xr:uid="{9F31C74C-3F83-4599-829B-DAD38A8077E1}"/>
    <cellStyle name="Standaard 4 2 6 3 2 2 5 3" xfId="13966" xr:uid="{A063AB0F-94D8-4788-96C6-BC2869801028}"/>
    <cellStyle name="Standaard 4 2 6 3 2 2 5 3 2" xfId="27799" xr:uid="{725F0AFF-464D-4B94-AD48-1230BB7CEBD2}"/>
    <cellStyle name="Standaard 4 2 6 3 2 2 5 4" xfId="18634" xr:uid="{5FD2E9E0-A1E3-4B22-A2A1-5AD89EF7106C}"/>
    <cellStyle name="Standaard 4 2 6 3 2 2 5 5" xfId="27797" xr:uid="{13E437C9-0BEA-48D9-B777-ADDE911584F6}"/>
    <cellStyle name="Standaard 4 2 6 3 2 2 6" xfId="7426" xr:uid="{15FC3CB7-9621-48E8-B604-EF788C6F2D6C}"/>
    <cellStyle name="Standaard 4 2 6 3 2 2 6 2" xfId="27800" xr:uid="{C98FBB89-9BC6-4B40-B952-E4F89AB7714E}"/>
    <cellStyle name="Standaard 4 2 6 3 2 2 7" xfId="13955" xr:uid="{8EEE4826-720D-4FB7-86A2-B31349A08334}"/>
    <cellStyle name="Standaard 4 2 6 3 2 2 7 2" xfId="27801" xr:uid="{A2F82383-F00A-4D99-A672-E3D0EB6D2C5D}"/>
    <cellStyle name="Standaard 4 2 6 3 2 2 8" xfId="18623" xr:uid="{DA72F8DC-8D2D-4DAA-B124-4A8C4010F59B}"/>
    <cellStyle name="Standaard 4 2 6 3 2 2 9" xfId="27766" xr:uid="{84019983-5DBD-4370-ADCD-C0A8167D03E4}"/>
    <cellStyle name="Standaard 4 2 6 3 2 3" xfId="446" xr:uid="{00000000-0005-0000-0000-00008F040000}"/>
    <cellStyle name="Standaard 4 2 6 3 2 3 2" xfId="1234" xr:uid="{00000000-0005-0000-0000-000090040000}"/>
    <cellStyle name="Standaard 4 2 6 3 2 3 2 2" xfId="6839" xr:uid="{98A15C0E-B47D-442E-B64B-BDAA19166F73}"/>
    <cellStyle name="Standaard 4 2 6 3 2 3 2 2 2" xfId="11505" xr:uid="{F33349D4-7D98-4ADF-A00A-905BC16750AB}"/>
    <cellStyle name="Standaard 4 2 6 3 2 3 2 2 2 2" xfId="27805" xr:uid="{76376213-A232-4615-A485-5F619F4FE2EA}"/>
    <cellStyle name="Standaard 4 2 6 3 2 3 2 2 3" xfId="13969" xr:uid="{ED7E779B-95D5-4B52-A3F3-DC080F197771}"/>
    <cellStyle name="Standaard 4 2 6 3 2 3 2 2 3 2" xfId="27806" xr:uid="{424F5A95-A39A-4A43-8B94-5D106F8C3845}"/>
    <cellStyle name="Standaard 4 2 6 3 2 3 2 2 4" xfId="18637" xr:uid="{7E006605-E55B-48FC-878B-A146989F8C95}"/>
    <cellStyle name="Standaard 4 2 6 3 2 3 2 2 5" xfId="27804" xr:uid="{F7E31BCB-C0AC-485C-8D46-68EBF1097153}"/>
    <cellStyle name="Standaard 4 2 6 3 2 3 2 3" xfId="9174" xr:uid="{901D14DB-1285-4BA4-A67A-3139D3B518F5}"/>
    <cellStyle name="Standaard 4 2 6 3 2 3 2 3 2" xfId="27807" xr:uid="{F46A6595-E4BD-4798-8DC5-AF8FB2B431DC}"/>
    <cellStyle name="Standaard 4 2 6 3 2 3 2 4" xfId="13968" xr:uid="{6CF8D37D-4C14-43C9-9BEB-B0AE0D889753}"/>
    <cellStyle name="Standaard 4 2 6 3 2 3 2 4 2" xfId="27808" xr:uid="{2BACF83C-766E-4BAC-BAEE-363F40ABD1C4}"/>
    <cellStyle name="Standaard 4 2 6 3 2 3 2 5" xfId="18636" xr:uid="{E3EF356E-B104-4FB3-8141-9FFA58E4BB90}"/>
    <cellStyle name="Standaard 4 2 6 3 2 3 2 6" xfId="27803" xr:uid="{6C4E0AF6-7CDB-46C7-890C-889D831ED346}"/>
    <cellStyle name="Standaard 4 2 6 3 2 3 2 7" xfId="4508" xr:uid="{E4A1BF14-AF50-4012-83E1-15F39F17CB7A}"/>
    <cellStyle name="Standaard 4 2 6 3 2 3 3" xfId="2018" xr:uid="{00000000-0005-0000-0000-000091040000}"/>
    <cellStyle name="Standaard 4 2 6 3 2 3 3 2" xfId="6062" xr:uid="{6660A808-4BC7-4F99-9A4C-03615A3C1597}"/>
    <cellStyle name="Standaard 4 2 6 3 2 3 3 2 2" xfId="10728" xr:uid="{5571D6E9-DD33-40FE-8196-2798CE329645}"/>
    <cellStyle name="Standaard 4 2 6 3 2 3 3 2 2 2" xfId="27811" xr:uid="{BEF03708-B24D-4387-81FB-F5A9EF30C41F}"/>
    <cellStyle name="Standaard 4 2 6 3 2 3 3 2 3" xfId="13971" xr:uid="{67527864-0271-46EE-B1C8-17587B1532AA}"/>
    <cellStyle name="Standaard 4 2 6 3 2 3 3 2 3 2" xfId="27812" xr:uid="{26CFE28D-FC48-4F8A-ACCB-199E333D76AB}"/>
    <cellStyle name="Standaard 4 2 6 3 2 3 3 2 4" xfId="18639" xr:uid="{A28B12C6-0775-45E8-9DAF-F50F6EFB4AC8}"/>
    <cellStyle name="Standaard 4 2 6 3 2 3 3 2 5" xfId="27810" xr:uid="{BEC1CBA8-9C56-41F9-A92F-5660ADB1A67F}"/>
    <cellStyle name="Standaard 4 2 6 3 2 3 3 3" xfId="8397" xr:uid="{A2819D09-A343-4ABA-99B3-D1D2B79DF9CD}"/>
    <cellStyle name="Standaard 4 2 6 3 2 3 3 3 2" xfId="27813" xr:uid="{CC7F850B-46F3-4700-9852-96083D4A0568}"/>
    <cellStyle name="Standaard 4 2 6 3 2 3 3 4" xfId="13970" xr:uid="{52E2F9FD-D1FA-438F-9E44-3E7504261192}"/>
    <cellStyle name="Standaard 4 2 6 3 2 3 3 4 2" xfId="27814" xr:uid="{8CC993C0-0953-4E5A-BBF2-9F9BC4C4577C}"/>
    <cellStyle name="Standaard 4 2 6 3 2 3 3 5" xfId="18638" xr:uid="{55629176-E7C0-446E-89BF-61862CCB1676}"/>
    <cellStyle name="Standaard 4 2 6 3 2 3 3 6" xfId="27809" xr:uid="{86A8DE6E-914A-4903-A7B5-B3CBB4872131}"/>
    <cellStyle name="Standaard 4 2 6 3 2 3 3 7" xfId="3731" xr:uid="{53EB63C9-7F35-4CDF-9410-238C10AA59CC}"/>
    <cellStyle name="Standaard 4 2 6 3 2 3 4" xfId="5285" xr:uid="{8CC07586-1A75-4E5D-B330-45335C6343C3}"/>
    <cellStyle name="Standaard 4 2 6 3 2 3 4 2" xfId="9951" xr:uid="{9C42A264-8D94-4A85-860D-C66896E1E1B8}"/>
    <cellStyle name="Standaard 4 2 6 3 2 3 4 2 2" xfId="27816" xr:uid="{78F21A53-A8C0-4CC3-B675-41078300DBAD}"/>
    <cellStyle name="Standaard 4 2 6 3 2 3 4 3" xfId="13972" xr:uid="{F84C1481-1942-4DEE-85FB-460848DF75C4}"/>
    <cellStyle name="Standaard 4 2 6 3 2 3 4 3 2" xfId="27817" xr:uid="{01C0BAB9-D583-4AFE-B1C4-14C75559F516}"/>
    <cellStyle name="Standaard 4 2 6 3 2 3 4 4" xfId="18640" xr:uid="{1EF9B4E6-7E7F-4296-8FAD-C8EDC590F9E1}"/>
    <cellStyle name="Standaard 4 2 6 3 2 3 4 5" xfId="27815" xr:uid="{9660FB24-EDAF-4036-8C85-A50E85A25D06}"/>
    <cellStyle name="Standaard 4 2 6 3 2 3 5" xfId="7620" xr:uid="{189BF753-D831-44F2-9DEE-8F41A574AAC6}"/>
    <cellStyle name="Standaard 4 2 6 3 2 3 5 2" xfId="27818" xr:uid="{D9F92EAB-A5A1-45E8-984F-B9F9077EF30B}"/>
    <cellStyle name="Standaard 4 2 6 3 2 3 6" xfId="13967" xr:uid="{79A76AE4-D1C7-41E6-A3A4-B0B6F2455AC6}"/>
    <cellStyle name="Standaard 4 2 6 3 2 3 6 2" xfId="27819" xr:uid="{F0856C76-76EE-400E-BDEE-A11393736448}"/>
    <cellStyle name="Standaard 4 2 6 3 2 3 7" xfId="18635" xr:uid="{D2D08C6A-B6D1-4C21-8B0B-086C5975C435}"/>
    <cellStyle name="Standaard 4 2 6 3 2 3 8" xfId="27802" xr:uid="{A6E2D2B3-A50A-435D-A9CE-BD5E9DB40585}"/>
    <cellStyle name="Standaard 4 2 6 3 2 3 9" xfId="2951" xr:uid="{740CAC5E-5127-41EE-A8D1-9A0731D7AE80}"/>
    <cellStyle name="Standaard 4 2 6 3 2 4" xfId="1231" xr:uid="{00000000-0005-0000-0000-000092040000}"/>
    <cellStyle name="Standaard 4 2 6 3 2 4 2" xfId="6451" xr:uid="{A00C596A-FA49-4EBE-928A-5810942C6E11}"/>
    <cellStyle name="Standaard 4 2 6 3 2 4 2 2" xfId="11117" xr:uid="{914E707A-82A1-4FC1-B1DF-C14B55287C86}"/>
    <cellStyle name="Standaard 4 2 6 3 2 4 2 2 2" xfId="27822" xr:uid="{C4418095-4A33-46FC-9FC4-A99E241F549F}"/>
    <cellStyle name="Standaard 4 2 6 3 2 4 2 3" xfId="13974" xr:uid="{957ABBD1-9622-4D08-B644-3340A3DE38BB}"/>
    <cellStyle name="Standaard 4 2 6 3 2 4 2 3 2" xfId="27823" xr:uid="{9DC2A510-B78D-45B8-BCC1-EB09242AF0B7}"/>
    <cellStyle name="Standaard 4 2 6 3 2 4 2 4" xfId="18642" xr:uid="{B99B68B8-D59C-4EEA-A062-61C8E3253BFE}"/>
    <cellStyle name="Standaard 4 2 6 3 2 4 2 5" xfId="27821" xr:uid="{AC05CB85-546E-4817-9169-DAA1BADF8897}"/>
    <cellStyle name="Standaard 4 2 6 3 2 4 3" xfId="8786" xr:uid="{EF12694C-F5FC-46B6-8588-BA44C7D3B8BB}"/>
    <cellStyle name="Standaard 4 2 6 3 2 4 3 2" xfId="27824" xr:uid="{5EF59E03-6513-4041-B3D6-D5BF3DF8FF6C}"/>
    <cellStyle name="Standaard 4 2 6 3 2 4 4" xfId="13973" xr:uid="{33975650-7F11-4480-B8A0-355930E3CA63}"/>
    <cellStyle name="Standaard 4 2 6 3 2 4 4 2" xfId="27825" xr:uid="{312F4381-92FF-489F-A95A-3D95ADCE07B9}"/>
    <cellStyle name="Standaard 4 2 6 3 2 4 5" xfId="18641" xr:uid="{F2749DF0-0E39-45CA-9894-11B785027117}"/>
    <cellStyle name="Standaard 4 2 6 3 2 4 6" xfId="27820" xr:uid="{FCA2AD66-1934-404C-A8C5-43DE13BFBF4D}"/>
    <cellStyle name="Standaard 4 2 6 3 2 4 7" xfId="4120" xr:uid="{2FC0F3AF-4BC4-45E6-8BA1-13007AFFE127}"/>
    <cellStyle name="Standaard 4 2 6 3 2 5" xfId="2015" xr:uid="{00000000-0005-0000-0000-000093040000}"/>
    <cellStyle name="Standaard 4 2 6 3 2 5 2" xfId="5674" xr:uid="{D1A9EBEA-6EC6-4476-BC1D-B6191B9C182C}"/>
    <cellStyle name="Standaard 4 2 6 3 2 5 2 2" xfId="10340" xr:uid="{6F33028E-B610-48CE-B9A1-C6BE1BEA1608}"/>
    <cellStyle name="Standaard 4 2 6 3 2 5 2 2 2" xfId="27828" xr:uid="{99084A9F-9CFE-4827-918F-211A0C09B68D}"/>
    <cellStyle name="Standaard 4 2 6 3 2 5 2 3" xfId="13976" xr:uid="{D715047B-6E89-459B-AA3E-44165713FF24}"/>
    <cellStyle name="Standaard 4 2 6 3 2 5 2 3 2" xfId="27829" xr:uid="{147B0AF4-E523-4F41-8B11-CBBF51E82FA2}"/>
    <cellStyle name="Standaard 4 2 6 3 2 5 2 4" xfId="18644" xr:uid="{8EE6DDEA-F670-4A81-9571-10792374A83B}"/>
    <cellStyle name="Standaard 4 2 6 3 2 5 2 5" xfId="27827" xr:uid="{9FC01CCE-3AA4-4B8A-B448-A676F743392D}"/>
    <cellStyle name="Standaard 4 2 6 3 2 5 3" xfId="8009" xr:uid="{410D3901-7FE1-41A0-8B72-DD7BF11C052A}"/>
    <cellStyle name="Standaard 4 2 6 3 2 5 3 2" xfId="27830" xr:uid="{517B7C94-537C-438E-9655-8C47AD45692D}"/>
    <cellStyle name="Standaard 4 2 6 3 2 5 4" xfId="13975" xr:uid="{A2FCF358-E427-423A-B2BE-3A0E9DF7DF3A}"/>
    <cellStyle name="Standaard 4 2 6 3 2 5 4 2" xfId="27831" xr:uid="{AFAEAB64-5DA4-4C97-8254-B7C6939B7474}"/>
    <cellStyle name="Standaard 4 2 6 3 2 5 5" xfId="18643" xr:uid="{3EA0A9F6-A70C-4473-A4F0-0513EF401B05}"/>
    <cellStyle name="Standaard 4 2 6 3 2 5 6" xfId="27826" xr:uid="{8BE4D586-1CFA-4090-99F6-DA0322394A09}"/>
    <cellStyle name="Standaard 4 2 6 3 2 5 7" xfId="3343" xr:uid="{D5D6625C-77D3-488F-BB48-AC7502BC33F2}"/>
    <cellStyle name="Standaard 4 2 6 3 2 6" xfId="4897" xr:uid="{9E95CDEC-CF32-4F02-AD35-2EEE9F41086E}"/>
    <cellStyle name="Standaard 4 2 6 3 2 6 2" xfId="9563" xr:uid="{2AB268A5-3FFC-4872-838D-F9D74FECF56A}"/>
    <cellStyle name="Standaard 4 2 6 3 2 6 2 2" xfId="27833" xr:uid="{FED619A3-A9A2-4B43-8FB4-82C72B6CBECB}"/>
    <cellStyle name="Standaard 4 2 6 3 2 6 3" xfId="13977" xr:uid="{5354F4EF-8ECB-4630-8EF5-B90DB21D0767}"/>
    <cellStyle name="Standaard 4 2 6 3 2 6 3 2" xfId="27834" xr:uid="{D4E2D9C3-61F3-4532-8EAD-24F0E0E7C539}"/>
    <cellStyle name="Standaard 4 2 6 3 2 6 4" xfId="18645" xr:uid="{62228475-F656-45E5-8CEA-740D160898D4}"/>
    <cellStyle name="Standaard 4 2 6 3 2 6 5" xfId="27832" xr:uid="{EF1D5CA2-E6A9-4D91-8C80-E29EB435A121}"/>
    <cellStyle name="Standaard 4 2 6 3 2 7" xfId="7232" xr:uid="{08C4F1C0-1B46-4D3E-9CA1-93F1469B5611}"/>
    <cellStyle name="Standaard 4 2 6 3 2 7 2" xfId="27835" xr:uid="{A5AB7EC7-8DD8-4AB4-8FEE-E486B09149E9}"/>
    <cellStyle name="Standaard 4 2 6 3 2 8" xfId="13954" xr:uid="{95E6C733-139D-43D3-8B87-3A172AE6305F}"/>
    <cellStyle name="Standaard 4 2 6 3 2 8 2" xfId="27836" xr:uid="{CFC03522-0584-4DDD-B3B0-1016390D7914}"/>
    <cellStyle name="Standaard 4 2 6 3 2 9" xfId="18622" xr:uid="{028392FA-5F26-4BD3-9C41-E4F9E4E7FC9C}"/>
    <cellStyle name="Standaard 4 2 6 3 3" xfId="447" xr:uid="{00000000-0005-0000-0000-000094040000}"/>
    <cellStyle name="Standaard 4 2 6 3 3 10" xfId="2621" xr:uid="{37E10EB9-3700-44CA-AC2E-8177A8B0F8E1}"/>
    <cellStyle name="Standaard 4 2 6 3 3 2" xfId="448" xr:uid="{00000000-0005-0000-0000-000095040000}"/>
    <cellStyle name="Standaard 4 2 6 3 3 2 2" xfId="1236" xr:uid="{00000000-0005-0000-0000-000096040000}"/>
    <cellStyle name="Standaard 4 2 6 3 3 2 2 2" xfId="6897" xr:uid="{C6EBEA69-F1F6-411B-8543-4E6D63B6BA92}"/>
    <cellStyle name="Standaard 4 2 6 3 3 2 2 2 2" xfId="11563" xr:uid="{647F0729-F9CE-4F3C-9810-6A2825C8CB92}"/>
    <cellStyle name="Standaard 4 2 6 3 3 2 2 2 2 2" xfId="27841" xr:uid="{A2C01131-C2A6-4384-A49C-63987F61BB46}"/>
    <cellStyle name="Standaard 4 2 6 3 3 2 2 2 3" xfId="13981" xr:uid="{C578ED47-0C20-41C7-883D-8A9DCC680A19}"/>
    <cellStyle name="Standaard 4 2 6 3 3 2 2 2 3 2" xfId="27842" xr:uid="{7745304D-A75B-40D3-AC4A-14B878323660}"/>
    <cellStyle name="Standaard 4 2 6 3 3 2 2 2 4" xfId="18649" xr:uid="{C5839CE9-8B60-414E-A118-36171E263BDD}"/>
    <cellStyle name="Standaard 4 2 6 3 3 2 2 2 5" xfId="27840" xr:uid="{EC392085-3285-44E9-91A0-231690B0D0E1}"/>
    <cellStyle name="Standaard 4 2 6 3 3 2 2 3" xfId="9232" xr:uid="{EC389BD2-8515-4DA7-81B7-39BBED47356F}"/>
    <cellStyle name="Standaard 4 2 6 3 3 2 2 3 2" xfId="27843" xr:uid="{E919AA74-3FFC-42A1-9B8E-A5D9A6189B35}"/>
    <cellStyle name="Standaard 4 2 6 3 3 2 2 4" xfId="13980" xr:uid="{0767D277-8C75-49DB-9263-F71333783598}"/>
    <cellStyle name="Standaard 4 2 6 3 3 2 2 4 2" xfId="27844" xr:uid="{2BD9A776-C6D0-4259-8922-5C4F0FDC87F2}"/>
    <cellStyle name="Standaard 4 2 6 3 3 2 2 5" xfId="18648" xr:uid="{1AB3D21F-4931-4820-80B4-50A3FD035DCC}"/>
    <cellStyle name="Standaard 4 2 6 3 3 2 2 6" xfId="27839" xr:uid="{72544D14-52C9-4DF4-B0F6-0FD022873C4C}"/>
    <cellStyle name="Standaard 4 2 6 3 3 2 2 7" xfId="4566" xr:uid="{CB8EC02A-07F0-4120-B078-5C6127F7EDCF}"/>
    <cellStyle name="Standaard 4 2 6 3 3 2 3" xfId="2020" xr:uid="{00000000-0005-0000-0000-000097040000}"/>
    <cellStyle name="Standaard 4 2 6 3 3 2 3 2" xfId="6120" xr:uid="{97992366-45D5-4158-9082-96C8E4BA7F3B}"/>
    <cellStyle name="Standaard 4 2 6 3 3 2 3 2 2" xfId="10786" xr:uid="{7B9CD03B-35F2-4AA1-8A37-77E480C325F0}"/>
    <cellStyle name="Standaard 4 2 6 3 3 2 3 2 2 2" xfId="27847" xr:uid="{63EDDDBD-EFAC-47BF-B52E-3EDF5C6F6E86}"/>
    <cellStyle name="Standaard 4 2 6 3 3 2 3 2 3" xfId="13983" xr:uid="{431CB878-694D-4239-8427-373D3E17707D}"/>
    <cellStyle name="Standaard 4 2 6 3 3 2 3 2 3 2" xfId="27848" xr:uid="{7AD6B545-C1F9-4D9A-A807-BF8905427E5B}"/>
    <cellStyle name="Standaard 4 2 6 3 3 2 3 2 4" xfId="18651" xr:uid="{0CC20333-CA65-4FF1-9AE3-0BEA035D4532}"/>
    <cellStyle name="Standaard 4 2 6 3 3 2 3 2 5" xfId="27846" xr:uid="{2BF2513A-F192-4A78-9CB7-3405919F9CD6}"/>
    <cellStyle name="Standaard 4 2 6 3 3 2 3 3" xfId="8455" xr:uid="{EB6352B4-3C0F-4F42-AE11-4CAF9FEB1E86}"/>
    <cellStyle name="Standaard 4 2 6 3 3 2 3 3 2" xfId="27849" xr:uid="{C65392CA-EECE-4DD4-8C31-2A08DE2CCE63}"/>
    <cellStyle name="Standaard 4 2 6 3 3 2 3 4" xfId="13982" xr:uid="{EF36367F-9322-47F5-92E5-45A6ED1A0CB8}"/>
    <cellStyle name="Standaard 4 2 6 3 3 2 3 4 2" xfId="27850" xr:uid="{624814E9-8E95-4CC4-BBF2-31A16F668CB7}"/>
    <cellStyle name="Standaard 4 2 6 3 3 2 3 5" xfId="18650" xr:uid="{10F7348D-A516-4F39-B94D-100E2372991F}"/>
    <cellStyle name="Standaard 4 2 6 3 3 2 3 6" xfId="27845" xr:uid="{3BC3248E-32E7-48A3-8BB0-3987570BFD14}"/>
    <cellStyle name="Standaard 4 2 6 3 3 2 3 7" xfId="3789" xr:uid="{6946CCE8-191B-4BA7-9842-C0B8B034961B}"/>
    <cellStyle name="Standaard 4 2 6 3 3 2 4" xfId="5343" xr:uid="{19A7B178-5EAB-4BFB-A60E-A58F9D153895}"/>
    <cellStyle name="Standaard 4 2 6 3 3 2 4 2" xfId="10009" xr:uid="{194A008B-43DC-4EEE-8DEE-2BEF653DECC1}"/>
    <cellStyle name="Standaard 4 2 6 3 3 2 4 2 2" xfId="27852" xr:uid="{ACFBCBB2-63F1-467F-B8D2-01FC0340F309}"/>
    <cellStyle name="Standaard 4 2 6 3 3 2 4 3" xfId="13984" xr:uid="{FF6C2BFC-9371-4450-BE46-3B5F0AA5B0E1}"/>
    <cellStyle name="Standaard 4 2 6 3 3 2 4 3 2" xfId="27853" xr:uid="{7CC6BF7A-18D8-4D9A-B12E-89990EEAA78E}"/>
    <cellStyle name="Standaard 4 2 6 3 3 2 4 4" xfId="18652" xr:uid="{318A5B68-694C-4F1A-BA65-09B2D60EDF3C}"/>
    <cellStyle name="Standaard 4 2 6 3 3 2 4 5" xfId="27851" xr:uid="{3055C9DB-D64E-4006-82F8-39CA5F7E9CE8}"/>
    <cellStyle name="Standaard 4 2 6 3 3 2 5" xfId="7678" xr:uid="{C19D02C2-501E-43F6-AE39-A574D93F13C6}"/>
    <cellStyle name="Standaard 4 2 6 3 3 2 5 2" xfId="27854" xr:uid="{C6ED086D-87DC-4044-8796-E8F2820AEF9B}"/>
    <cellStyle name="Standaard 4 2 6 3 3 2 6" xfId="13979" xr:uid="{16039019-D91E-4F14-B926-5EB8A71DA587}"/>
    <cellStyle name="Standaard 4 2 6 3 3 2 6 2" xfId="27855" xr:uid="{D7C8A90F-5A45-4D8F-9CF8-458E2341EE8B}"/>
    <cellStyle name="Standaard 4 2 6 3 3 2 7" xfId="18647" xr:uid="{D0522C2D-BAF0-4B39-824E-18DE1B8091F0}"/>
    <cellStyle name="Standaard 4 2 6 3 3 2 8" xfId="27838" xr:uid="{315AEEEB-76A6-4771-9D48-F4D085EA499B}"/>
    <cellStyle name="Standaard 4 2 6 3 3 2 9" xfId="3009" xr:uid="{356E248D-D30A-4FF0-A0B6-7E181F42D8EB}"/>
    <cellStyle name="Standaard 4 2 6 3 3 3" xfId="1235" xr:uid="{00000000-0005-0000-0000-000098040000}"/>
    <cellStyle name="Standaard 4 2 6 3 3 3 2" xfId="6509" xr:uid="{3A959DB2-8E1A-4DEF-8B99-22672281A27B}"/>
    <cellStyle name="Standaard 4 2 6 3 3 3 2 2" xfId="11175" xr:uid="{69D36171-6C20-449E-BDC6-8812DDCAB10B}"/>
    <cellStyle name="Standaard 4 2 6 3 3 3 2 2 2" xfId="27858" xr:uid="{71570863-6A64-4619-9A36-02658E0A7D24}"/>
    <cellStyle name="Standaard 4 2 6 3 3 3 2 3" xfId="13986" xr:uid="{39F9FC90-C6DD-4FA5-AE05-C92CB249B8AD}"/>
    <cellStyle name="Standaard 4 2 6 3 3 3 2 3 2" xfId="27859" xr:uid="{9D370EDC-65E5-4E27-9E2D-52ECAA922DB6}"/>
    <cellStyle name="Standaard 4 2 6 3 3 3 2 4" xfId="18654" xr:uid="{E35FFDE7-D610-43B5-A21D-2735F4DDA621}"/>
    <cellStyle name="Standaard 4 2 6 3 3 3 2 5" xfId="27857" xr:uid="{652DFB2D-1DC8-4FCD-941A-EB3086C6251C}"/>
    <cellStyle name="Standaard 4 2 6 3 3 3 3" xfId="8844" xr:uid="{AC277219-0794-4141-A1ED-1FE5717E0CD2}"/>
    <cellStyle name="Standaard 4 2 6 3 3 3 3 2" xfId="27860" xr:uid="{9C1C89E8-5C6A-47ED-8B4D-3D786D93933B}"/>
    <cellStyle name="Standaard 4 2 6 3 3 3 4" xfId="13985" xr:uid="{27C9D6F0-6969-4C95-975D-E50862CA7E9F}"/>
    <cellStyle name="Standaard 4 2 6 3 3 3 4 2" xfId="27861" xr:uid="{91F6609C-9574-4842-A275-4C9103F89E66}"/>
    <cellStyle name="Standaard 4 2 6 3 3 3 5" xfId="18653" xr:uid="{70C9E2E0-40F5-4D15-815A-8B2193DBDC50}"/>
    <cellStyle name="Standaard 4 2 6 3 3 3 6" xfId="27856" xr:uid="{E36E688D-59E4-4126-958D-6A89D2A6289E}"/>
    <cellStyle name="Standaard 4 2 6 3 3 3 7" xfId="4178" xr:uid="{F39B54D9-BFCE-4323-A478-319626FE47E5}"/>
    <cellStyle name="Standaard 4 2 6 3 3 4" xfId="2019" xr:uid="{00000000-0005-0000-0000-000099040000}"/>
    <cellStyle name="Standaard 4 2 6 3 3 4 2" xfId="5732" xr:uid="{7000A86A-B35C-43D7-8EAC-A1C1C27E14DF}"/>
    <cellStyle name="Standaard 4 2 6 3 3 4 2 2" xfId="10398" xr:uid="{811C70C3-90AD-4197-AC2B-D8136B004062}"/>
    <cellStyle name="Standaard 4 2 6 3 3 4 2 2 2" xfId="27864" xr:uid="{377EE31A-67FE-4173-8220-715151255FB0}"/>
    <cellStyle name="Standaard 4 2 6 3 3 4 2 3" xfId="13988" xr:uid="{5F035408-3DDB-4FC8-8409-B8BC6256A060}"/>
    <cellStyle name="Standaard 4 2 6 3 3 4 2 3 2" xfId="27865" xr:uid="{0722E006-3647-468F-A4B5-614104477C36}"/>
    <cellStyle name="Standaard 4 2 6 3 3 4 2 4" xfId="18656" xr:uid="{FD159492-9B71-4488-9163-8F22CD37D9BE}"/>
    <cellStyle name="Standaard 4 2 6 3 3 4 2 5" xfId="27863" xr:uid="{8D21EFCB-071E-4609-B47C-99A746556ADE}"/>
    <cellStyle name="Standaard 4 2 6 3 3 4 3" xfId="8067" xr:uid="{9CD98873-609C-470A-9714-308BCA1AE637}"/>
    <cellStyle name="Standaard 4 2 6 3 3 4 3 2" xfId="27866" xr:uid="{0C90BA35-D664-4ACB-86B2-8C0E77797DFC}"/>
    <cellStyle name="Standaard 4 2 6 3 3 4 4" xfId="13987" xr:uid="{FC21A541-C539-4C0D-B59D-520BDF86241F}"/>
    <cellStyle name="Standaard 4 2 6 3 3 4 4 2" xfId="27867" xr:uid="{3E7A6D9B-8239-4955-9FA4-C72917FB6E12}"/>
    <cellStyle name="Standaard 4 2 6 3 3 4 5" xfId="18655" xr:uid="{38F389B4-7225-4C8B-A092-A6DB9CF198D2}"/>
    <cellStyle name="Standaard 4 2 6 3 3 4 6" xfId="27862" xr:uid="{A1A4D663-6AF2-4A6F-9AEE-F09BCA9D5321}"/>
    <cellStyle name="Standaard 4 2 6 3 3 4 7" xfId="3401" xr:uid="{F29F2ABD-01DB-410E-B073-D3ADB17D010E}"/>
    <cellStyle name="Standaard 4 2 6 3 3 5" xfId="4955" xr:uid="{E442B041-6B58-497B-B09D-869C97A9DAA6}"/>
    <cellStyle name="Standaard 4 2 6 3 3 5 2" xfId="9621" xr:uid="{DACB3973-820D-45CF-A500-290860C40E68}"/>
    <cellStyle name="Standaard 4 2 6 3 3 5 2 2" xfId="27869" xr:uid="{6B33FAAB-ED67-46B3-BFBD-6A449C4DB12C}"/>
    <cellStyle name="Standaard 4 2 6 3 3 5 3" xfId="13989" xr:uid="{B36DF6B4-9816-4EB3-95FF-399C5F16D8F2}"/>
    <cellStyle name="Standaard 4 2 6 3 3 5 3 2" xfId="27870" xr:uid="{CF2C2666-15CF-4011-AC2A-2871ED43D861}"/>
    <cellStyle name="Standaard 4 2 6 3 3 5 4" xfId="18657" xr:uid="{82490D38-61F7-4837-8AA5-442130FE911A}"/>
    <cellStyle name="Standaard 4 2 6 3 3 5 5" xfId="27868" xr:uid="{FB56BF46-E7BC-43B9-8B02-BBC54B78E2C6}"/>
    <cellStyle name="Standaard 4 2 6 3 3 6" xfId="7290" xr:uid="{3701AEB9-0B23-4C7D-BA80-6F7DDF44978C}"/>
    <cellStyle name="Standaard 4 2 6 3 3 6 2" xfId="27871" xr:uid="{88C25977-28D6-4F2E-8982-01ECC9DF220C}"/>
    <cellStyle name="Standaard 4 2 6 3 3 7" xfId="13978" xr:uid="{0A3460BE-7BB9-42A2-91B7-3D006F28AEAE}"/>
    <cellStyle name="Standaard 4 2 6 3 3 7 2" xfId="27872" xr:uid="{6BCD2236-7BFE-492A-8A38-7714AD797A4F}"/>
    <cellStyle name="Standaard 4 2 6 3 3 8" xfId="18646" xr:uid="{F8F92B58-6887-43A5-8447-B89D90FA7AFD}"/>
    <cellStyle name="Standaard 4 2 6 3 3 9" xfId="27837" xr:uid="{28F578A8-A707-4435-AF48-8790B1C953C5}"/>
    <cellStyle name="Standaard 4 2 6 3 4" xfId="449" xr:uid="{00000000-0005-0000-0000-00009A040000}"/>
    <cellStyle name="Standaard 4 2 6 3 4 2" xfId="1237" xr:uid="{00000000-0005-0000-0000-00009B040000}"/>
    <cellStyle name="Standaard 4 2 6 3 4 2 2" xfId="6703" xr:uid="{974D4B18-C60A-4A42-99E5-943AB82D01B9}"/>
    <cellStyle name="Standaard 4 2 6 3 4 2 2 2" xfId="11369" xr:uid="{911C6E9F-B383-4314-8F7C-01E9695DC8B8}"/>
    <cellStyle name="Standaard 4 2 6 3 4 2 2 2 2" xfId="27876" xr:uid="{B0B7F0AD-C834-481A-A3C2-0A74CE4459D9}"/>
    <cellStyle name="Standaard 4 2 6 3 4 2 2 3" xfId="13992" xr:uid="{81505509-BB34-48DD-80C7-23B2E47E8BBF}"/>
    <cellStyle name="Standaard 4 2 6 3 4 2 2 3 2" xfId="27877" xr:uid="{B9E704E5-0457-4B53-8602-E8B6A5EAC9EA}"/>
    <cellStyle name="Standaard 4 2 6 3 4 2 2 4" xfId="18660" xr:uid="{496C129B-5CB0-4600-8BF8-692747B26415}"/>
    <cellStyle name="Standaard 4 2 6 3 4 2 2 5" xfId="27875" xr:uid="{75A96307-F521-4FEB-9697-421BB586D4AE}"/>
    <cellStyle name="Standaard 4 2 6 3 4 2 3" xfId="9038" xr:uid="{37711816-2FEE-40F2-8DFA-1FA016D8BAA7}"/>
    <cellStyle name="Standaard 4 2 6 3 4 2 3 2" xfId="27878" xr:uid="{63E9B280-8E37-4572-9935-CCD21C0E9FB2}"/>
    <cellStyle name="Standaard 4 2 6 3 4 2 4" xfId="13991" xr:uid="{FE24ED4F-D99D-47BA-AB21-D5CA433AB6DB}"/>
    <cellStyle name="Standaard 4 2 6 3 4 2 4 2" xfId="27879" xr:uid="{9760CC56-4391-40FE-9CF1-B908ADFFEE8F}"/>
    <cellStyle name="Standaard 4 2 6 3 4 2 5" xfId="18659" xr:uid="{4564B78A-BCD1-4489-80F7-239C9027550C}"/>
    <cellStyle name="Standaard 4 2 6 3 4 2 6" xfId="27874" xr:uid="{7A7B059A-D02C-46B5-8693-49CE824A66CC}"/>
    <cellStyle name="Standaard 4 2 6 3 4 2 7" xfId="4372" xr:uid="{C2105ADB-1B32-4C13-9404-4AB28A6A30A3}"/>
    <cellStyle name="Standaard 4 2 6 3 4 3" xfId="2021" xr:uid="{00000000-0005-0000-0000-00009C040000}"/>
    <cellStyle name="Standaard 4 2 6 3 4 3 2" xfId="5926" xr:uid="{38381845-B449-43C8-8512-49A8519CF6B8}"/>
    <cellStyle name="Standaard 4 2 6 3 4 3 2 2" xfId="10592" xr:uid="{5A315E45-F36A-41FC-A53A-DFAB9CBFF293}"/>
    <cellStyle name="Standaard 4 2 6 3 4 3 2 2 2" xfId="27882" xr:uid="{0EDDEFF5-7D6E-467E-B5A4-8737FA710FE9}"/>
    <cellStyle name="Standaard 4 2 6 3 4 3 2 3" xfId="13994" xr:uid="{013F1EDB-4F78-4027-8152-3D7F97D7AA16}"/>
    <cellStyle name="Standaard 4 2 6 3 4 3 2 3 2" xfId="27883" xr:uid="{6C1A435C-245A-47BA-AB41-2DA3A5EBBD41}"/>
    <cellStyle name="Standaard 4 2 6 3 4 3 2 4" xfId="18662" xr:uid="{17A9083E-84A6-4593-9071-44F5A80A4737}"/>
    <cellStyle name="Standaard 4 2 6 3 4 3 2 5" xfId="27881" xr:uid="{6400B499-98F0-4901-9BFF-0DD851AD4283}"/>
    <cellStyle name="Standaard 4 2 6 3 4 3 3" xfId="8261" xr:uid="{67806F50-CFCB-48C7-AB78-D899D3EEE871}"/>
    <cellStyle name="Standaard 4 2 6 3 4 3 3 2" xfId="27884" xr:uid="{61975670-D6EB-4AA7-B07C-035FC4A8A382}"/>
    <cellStyle name="Standaard 4 2 6 3 4 3 4" xfId="13993" xr:uid="{0849FF3A-F45B-43F5-91DF-0412C165F1C1}"/>
    <cellStyle name="Standaard 4 2 6 3 4 3 4 2" xfId="27885" xr:uid="{A27C4512-DEC9-4C13-B607-36CC5B57F0DF}"/>
    <cellStyle name="Standaard 4 2 6 3 4 3 5" xfId="18661" xr:uid="{30F29961-0361-415A-9E75-C2D4540D6FE2}"/>
    <cellStyle name="Standaard 4 2 6 3 4 3 6" xfId="27880" xr:uid="{C37DEFA9-AD03-4819-A76A-A51637F7D6AB}"/>
    <cellStyle name="Standaard 4 2 6 3 4 3 7" xfId="3595" xr:uid="{D260FFB4-F9DB-4F60-9CD7-E189FE634A4B}"/>
    <cellStyle name="Standaard 4 2 6 3 4 4" xfId="5149" xr:uid="{48B02765-23A6-47EA-ADD1-818C4C858C49}"/>
    <cellStyle name="Standaard 4 2 6 3 4 4 2" xfId="9815" xr:uid="{B8557731-2DF3-427D-BD17-A5549236EFE4}"/>
    <cellStyle name="Standaard 4 2 6 3 4 4 2 2" xfId="27887" xr:uid="{2C6954D9-8C15-436E-98E4-0849956A1764}"/>
    <cellStyle name="Standaard 4 2 6 3 4 4 3" xfId="13995" xr:uid="{6D34130F-CA04-4194-92C5-4AC889E82725}"/>
    <cellStyle name="Standaard 4 2 6 3 4 4 3 2" xfId="27888" xr:uid="{F7B71331-E751-491F-A019-4407E3A451E5}"/>
    <cellStyle name="Standaard 4 2 6 3 4 4 4" xfId="18663" xr:uid="{3D848987-A537-40BC-AA3F-625F3B1A76CE}"/>
    <cellStyle name="Standaard 4 2 6 3 4 4 5" xfId="27886" xr:uid="{2930D5BC-3965-4C76-B5B9-ADDA770553D5}"/>
    <cellStyle name="Standaard 4 2 6 3 4 5" xfId="7484" xr:uid="{464D2F1F-7D10-48AA-959B-2C100BBD8FE9}"/>
    <cellStyle name="Standaard 4 2 6 3 4 5 2" xfId="27889" xr:uid="{E31A54D4-941D-4FDD-8FD3-84BE29AFC72A}"/>
    <cellStyle name="Standaard 4 2 6 3 4 6" xfId="13990" xr:uid="{5BDFDFAF-CF7F-4AC1-98C4-095AEE680F15}"/>
    <cellStyle name="Standaard 4 2 6 3 4 6 2" xfId="27890" xr:uid="{029B7EAD-A06C-4F9C-BCFC-B1582AD007FD}"/>
    <cellStyle name="Standaard 4 2 6 3 4 7" xfId="18658" xr:uid="{9570A7A8-ACBD-4198-9298-7DB31D4B215D}"/>
    <cellStyle name="Standaard 4 2 6 3 4 8" xfId="27873" xr:uid="{0A4FC70D-3392-48DD-AE2E-9E0DEE3D0965}"/>
    <cellStyle name="Standaard 4 2 6 3 4 9" xfId="2815" xr:uid="{B2C15B00-2B61-4380-8F54-9EB1CBC0E7A4}"/>
    <cellStyle name="Standaard 4 2 6 3 5" xfId="850" xr:uid="{00000000-0005-0000-0000-00009D040000}"/>
    <cellStyle name="Standaard 4 2 6 3 5 2" xfId="6315" xr:uid="{11F5832E-C158-4EA2-AFE5-DA3D46CDB878}"/>
    <cellStyle name="Standaard 4 2 6 3 5 2 2" xfId="10981" xr:uid="{69E890B4-1F47-42DB-A508-B0702E07866E}"/>
    <cellStyle name="Standaard 4 2 6 3 5 2 2 2" xfId="27893" xr:uid="{7A41D553-9BAF-4786-95CB-19F207724BE0}"/>
    <cellStyle name="Standaard 4 2 6 3 5 2 3" xfId="13997" xr:uid="{3B4B006C-6E08-470D-B49C-22BB3D7F6436}"/>
    <cellStyle name="Standaard 4 2 6 3 5 2 3 2" xfId="27894" xr:uid="{9891E5BC-5FC2-4A0B-AB3F-8F73CEB5BA4A}"/>
    <cellStyle name="Standaard 4 2 6 3 5 2 4" xfId="18665" xr:uid="{71FA4611-AC8E-42F1-9AF0-CD2372AF9F63}"/>
    <cellStyle name="Standaard 4 2 6 3 5 2 5" xfId="27892" xr:uid="{3383974E-E062-494C-8E91-A18854D1D6D6}"/>
    <cellStyle name="Standaard 4 2 6 3 5 3" xfId="8650" xr:uid="{2593550C-7025-4ACC-B260-8FD28672D1E9}"/>
    <cellStyle name="Standaard 4 2 6 3 5 3 2" xfId="27895" xr:uid="{7CD5D0ED-38EE-42C4-A539-6DB8E142CEE3}"/>
    <cellStyle name="Standaard 4 2 6 3 5 4" xfId="13996" xr:uid="{D48CA866-6BC8-4B34-9F94-2A13EC2300F0}"/>
    <cellStyle name="Standaard 4 2 6 3 5 4 2" xfId="27896" xr:uid="{FFC42C2E-AEA8-466C-92BF-9012CEFAC37A}"/>
    <cellStyle name="Standaard 4 2 6 3 5 5" xfId="18664" xr:uid="{9937941F-103F-47A7-AD16-E54471B191AC}"/>
    <cellStyle name="Standaard 4 2 6 3 5 6" xfId="27891" xr:uid="{2FB8B075-289A-4C19-9229-16B41CBB3848}"/>
    <cellStyle name="Standaard 4 2 6 3 5 7" xfId="3984" xr:uid="{9BA96932-21E3-41D2-AA9F-3DC181EFA99F}"/>
    <cellStyle name="Standaard 4 2 6 3 6" xfId="1634" xr:uid="{00000000-0005-0000-0000-00009E040000}"/>
    <cellStyle name="Standaard 4 2 6 3 6 2" xfId="5538" xr:uid="{1DC0AEAD-12FA-4C6D-A552-6850F5154AE9}"/>
    <cellStyle name="Standaard 4 2 6 3 6 2 2" xfId="10204" xr:uid="{342C5B07-F267-4512-BE46-CEC4F23FDC85}"/>
    <cellStyle name="Standaard 4 2 6 3 6 2 2 2" xfId="27899" xr:uid="{95F56EAF-04F7-4668-BDAD-11D25D4C9D3B}"/>
    <cellStyle name="Standaard 4 2 6 3 6 2 3" xfId="13999" xr:uid="{510D9D70-342D-4F0C-A490-5AD5197B635F}"/>
    <cellStyle name="Standaard 4 2 6 3 6 2 3 2" xfId="27900" xr:uid="{5FAAFD5A-DA7C-4D59-B4BE-851B0704E584}"/>
    <cellStyle name="Standaard 4 2 6 3 6 2 4" xfId="18667" xr:uid="{1433D478-A8B6-4B75-84EA-969BB3C2A041}"/>
    <cellStyle name="Standaard 4 2 6 3 6 2 5" xfId="27898" xr:uid="{245748CC-EED7-4973-80E3-1A440D937889}"/>
    <cellStyle name="Standaard 4 2 6 3 6 3" xfId="7873" xr:uid="{41351DB9-A032-46EA-A63F-D0EC0E145D5F}"/>
    <cellStyle name="Standaard 4 2 6 3 6 3 2" xfId="27901" xr:uid="{E7B7BE5C-E5BD-4D65-86B2-6690C701C4E2}"/>
    <cellStyle name="Standaard 4 2 6 3 6 4" xfId="13998" xr:uid="{7C2E36F2-F368-48E7-A29D-E1628A57A03E}"/>
    <cellStyle name="Standaard 4 2 6 3 6 4 2" xfId="27902" xr:uid="{949EE11B-75B9-406B-B62C-FE563435A5C1}"/>
    <cellStyle name="Standaard 4 2 6 3 6 5" xfId="18666" xr:uid="{322CC9D3-269B-45CA-8616-B530DF1E6369}"/>
    <cellStyle name="Standaard 4 2 6 3 6 6" xfId="27897" xr:uid="{68F5ADB8-307B-426B-B878-5B84C2EE799C}"/>
    <cellStyle name="Standaard 4 2 6 3 6 7" xfId="3207" xr:uid="{FC174D39-EC3C-4143-984B-73A8CB92483D}"/>
    <cellStyle name="Standaard 4 2 6 3 7" xfId="4761" xr:uid="{488A10B4-E9EB-4A29-A26A-0DCEAAB5C895}"/>
    <cellStyle name="Standaard 4 2 6 3 7 2" xfId="9427" xr:uid="{A4DB81F7-0947-411E-9CFF-ED19E8182CAB}"/>
    <cellStyle name="Standaard 4 2 6 3 7 2 2" xfId="27904" xr:uid="{BF800312-BCB2-4AC6-989C-95F2DD8DF7FB}"/>
    <cellStyle name="Standaard 4 2 6 3 7 3" xfId="14000" xr:uid="{49ACCD9F-B79A-44B4-9181-C70A52EB851F}"/>
    <cellStyle name="Standaard 4 2 6 3 7 3 2" xfId="27905" xr:uid="{678A07E6-8EF3-4EB8-88BA-EF16F3DA96B4}"/>
    <cellStyle name="Standaard 4 2 6 3 7 4" xfId="18668" xr:uid="{4EFB16D9-9A7A-48FB-9F1D-AD5486ABE11F}"/>
    <cellStyle name="Standaard 4 2 6 3 7 5" xfId="27903" xr:uid="{69EE09F5-E518-4CEF-BB34-63EBAA745136}"/>
    <cellStyle name="Standaard 4 2 6 3 8" xfId="7134" xr:uid="{F7E2B61A-EB4C-4C45-A535-A9B075907FBF}"/>
    <cellStyle name="Standaard 4 2 6 3 8 2" xfId="27906" xr:uid="{B1256FD2-372A-43D6-94DD-DBEBEEB9B5D4}"/>
    <cellStyle name="Standaard 4 2 6 3 9" xfId="13953" xr:uid="{37CA558F-8EF2-4B77-8A7B-FCF600F10BEF}"/>
    <cellStyle name="Standaard 4 2 6 3 9 2" xfId="27907" xr:uid="{07ADA45D-E8D4-45FB-A882-E5BC3D623E08}"/>
    <cellStyle name="Standaard 4 2 6 4" xfId="450" xr:uid="{00000000-0005-0000-0000-00009F040000}"/>
    <cellStyle name="Standaard 4 2 6 4 10" xfId="27908" xr:uid="{D0E25D66-46E1-440D-B36B-D0FAA9EE8123}"/>
    <cellStyle name="Standaard 4 2 6 4 11" xfId="2515" xr:uid="{380A8D55-BF82-4915-AFEB-A683A3CA27D2}"/>
    <cellStyle name="Standaard 4 2 6 4 2" xfId="451" xr:uid="{00000000-0005-0000-0000-0000A0040000}"/>
    <cellStyle name="Standaard 4 2 6 4 2 10" xfId="2709" xr:uid="{949E8A32-65CD-4403-A8EF-F2A3E0DF42B6}"/>
    <cellStyle name="Standaard 4 2 6 4 2 2" xfId="452" xr:uid="{00000000-0005-0000-0000-0000A1040000}"/>
    <cellStyle name="Standaard 4 2 6 4 2 2 2" xfId="1240" xr:uid="{00000000-0005-0000-0000-0000A2040000}"/>
    <cellStyle name="Standaard 4 2 6 4 2 2 2 2" xfId="6985" xr:uid="{95B6B8FF-AE86-4BA8-AF55-E05B81EAFF9A}"/>
    <cellStyle name="Standaard 4 2 6 4 2 2 2 2 2" xfId="11651" xr:uid="{1169059E-1AC7-4B41-B838-960D2A50D480}"/>
    <cellStyle name="Standaard 4 2 6 4 2 2 2 2 2 2" xfId="27913" xr:uid="{A80AD5D3-C02F-4125-910B-635208AA0F98}"/>
    <cellStyle name="Standaard 4 2 6 4 2 2 2 2 3" xfId="14005" xr:uid="{971D777E-0AA9-4D03-9AE2-E73AF44ABE36}"/>
    <cellStyle name="Standaard 4 2 6 4 2 2 2 2 3 2" xfId="27914" xr:uid="{6BFE77AE-0C66-4084-8475-66428D6B7784}"/>
    <cellStyle name="Standaard 4 2 6 4 2 2 2 2 4" xfId="18673" xr:uid="{BE5394F9-9266-42CE-AA9E-886E2B9C4891}"/>
    <cellStyle name="Standaard 4 2 6 4 2 2 2 2 5" xfId="27912" xr:uid="{E165CDDF-D1C7-46D8-A603-4B5E1D71D568}"/>
    <cellStyle name="Standaard 4 2 6 4 2 2 2 3" xfId="9320" xr:uid="{B2469081-B90A-4DFB-B308-90C35E3357DE}"/>
    <cellStyle name="Standaard 4 2 6 4 2 2 2 3 2" xfId="27915" xr:uid="{13BBF5D4-7091-40EB-9604-C190F422D2EC}"/>
    <cellStyle name="Standaard 4 2 6 4 2 2 2 4" xfId="14004" xr:uid="{A54EE9FD-F68C-499C-BFFB-DCF64C1A0DBB}"/>
    <cellStyle name="Standaard 4 2 6 4 2 2 2 4 2" xfId="27916" xr:uid="{1A351CA2-EBBC-417E-8730-FACA69B42B52}"/>
    <cellStyle name="Standaard 4 2 6 4 2 2 2 5" xfId="18672" xr:uid="{7A522883-8E77-4AE1-9B74-36E6C4725913}"/>
    <cellStyle name="Standaard 4 2 6 4 2 2 2 6" xfId="27911" xr:uid="{5FBABE0F-7764-4453-99BE-0B9F7A8A60CA}"/>
    <cellStyle name="Standaard 4 2 6 4 2 2 2 7" xfId="4654" xr:uid="{B5F5BB2E-DE8B-4383-B2D7-FF0F6329A84B}"/>
    <cellStyle name="Standaard 4 2 6 4 2 2 3" xfId="2024" xr:uid="{00000000-0005-0000-0000-0000A3040000}"/>
    <cellStyle name="Standaard 4 2 6 4 2 2 3 2" xfId="6208" xr:uid="{AC3523C0-B262-41F3-9394-05C8DC2F1518}"/>
    <cellStyle name="Standaard 4 2 6 4 2 2 3 2 2" xfId="10874" xr:uid="{C3170209-E6DC-4262-A353-3F1C530A474E}"/>
    <cellStyle name="Standaard 4 2 6 4 2 2 3 2 2 2" xfId="27919" xr:uid="{80F40E55-D557-45A4-A4A0-EF5C86F31BDF}"/>
    <cellStyle name="Standaard 4 2 6 4 2 2 3 2 3" xfId="14007" xr:uid="{83A8F06D-363E-435E-B906-1BDCF405BBC8}"/>
    <cellStyle name="Standaard 4 2 6 4 2 2 3 2 3 2" xfId="27920" xr:uid="{4175A6DB-346E-4673-B27A-6D8D6719B1FB}"/>
    <cellStyle name="Standaard 4 2 6 4 2 2 3 2 4" xfId="18675" xr:uid="{CDB3FB3A-7F17-48B5-9A31-A99C49F590FC}"/>
    <cellStyle name="Standaard 4 2 6 4 2 2 3 2 5" xfId="27918" xr:uid="{936A7C5C-06E9-4B29-B951-3588F672F73D}"/>
    <cellStyle name="Standaard 4 2 6 4 2 2 3 3" xfId="8543" xr:uid="{D5F79F82-1F78-41CB-8AF4-8DFE4A0B3866}"/>
    <cellStyle name="Standaard 4 2 6 4 2 2 3 3 2" xfId="27921" xr:uid="{497B1EA8-BE2E-4C29-B4B7-89674FDCC8DC}"/>
    <cellStyle name="Standaard 4 2 6 4 2 2 3 4" xfId="14006" xr:uid="{16733FF5-9B82-4062-8B14-7ECA088C396F}"/>
    <cellStyle name="Standaard 4 2 6 4 2 2 3 4 2" xfId="27922" xr:uid="{4314A66F-EA8C-402E-AC27-B3114AD36E43}"/>
    <cellStyle name="Standaard 4 2 6 4 2 2 3 5" xfId="18674" xr:uid="{02933A69-4D9C-4179-B696-A7F3A38F69A3}"/>
    <cellStyle name="Standaard 4 2 6 4 2 2 3 6" xfId="27917" xr:uid="{9B683DB7-1658-4050-A5ED-B0058724D0F2}"/>
    <cellStyle name="Standaard 4 2 6 4 2 2 3 7" xfId="3877" xr:uid="{12295DDC-8457-4084-B00E-2B243062CB00}"/>
    <cellStyle name="Standaard 4 2 6 4 2 2 4" xfId="5431" xr:uid="{FC21B2E2-162C-4E65-8F13-ED50AB744C62}"/>
    <cellStyle name="Standaard 4 2 6 4 2 2 4 2" xfId="10097" xr:uid="{948ED940-03BE-4366-B229-D2738E2B54DE}"/>
    <cellStyle name="Standaard 4 2 6 4 2 2 4 2 2" xfId="27924" xr:uid="{BEF3FA09-3A98-4A1C-889B-79CEFB6263A4}"/>
    <cellStyle name="Standaard 4 2 6 4 2 2 4 3" xfId="14008" xr:uid="{6281EF7F-C42E-4600-A91E-4631AAB8DE6B}"/>
    <cellStyle name="Standaard 4 2 6 4 2 2 4 3 2" xfId="27925" xr:uid="{41D28D2B-08B7-4900-BA22-C1AD53DF3C54}"/>
    <cellStyle name="Standaard 4 2 6 4 2 2 4 4" xfId="18676" xr:uid="{68DABDDE-3FA3-44C8-95B4-D2CD994243E5}"/>
    <cellStyle name="Standaard 4 2 6 4 2 2 4 5" xfId="27923" xr:uid="{036E34EE-C818-4158-9484-3D3FAB4A0610}"/>
    <cellStyle name="Standaard 4 2 6 4 2 2 5" xfId="7766" xr:uid="{2D59BCED-1D0E-485D-9168-C133B53BF1B0}"/>
    <cellStyle name="Standaard 4 2 6 4 2 2 5 2" xfId="27926" xr:uid="{11D01AB9-AD7E-465F-82CA-FAC9386991FE}"/>
    <cellStyle name="Standaard 4 2 6 4 2 2 6" xfId="14003" xr:uid="{7C4991D9-1E21-4DAF-A722-D92A350E7032}"/>
    <cellStyle name="Standaard 4 2 6 4 2 2 6 2" xfId="27927" xr:uid="{C089F64A-3283-4F15-8BE8-68C4C02821BE}"/>
    <cellStyle name="Standaard 4 2 6 4 2 2 7" xfId="18671" xr:uid="{D923D99E-6580-47B3-BA84-17D22E35DB5D}"/>
    <cellStyle name="Standaard 4 2 6 4 2 2 8" xfId="27910" xr:uid="{357168E3-4961-49F2-950D-C68BEEF3FBEF}"/>
    <cellStyle name="Standaard 4 2 6 4 2 2 9" xfId="3097" xr:uid="{F6A5CDAE-AF84-4893-832C-9F4491803E39}"/>
    <cellStyle name="Standaard 4 2 6 4 2 3" xfId="1239" xr:uid="{00000000-0005-0000-0000-0000A4040000}"/>
    <cellStyle name="Standaard 4 2 6 4 2 3 2" xfId="6597" xr:uid="{ED880E54-C569-45F5-98E5-19B6E9DE7F81}"/>
    <cellStyle name="Standaard 4 2 6 4 2 3 2 2" xfId="11263" xr:uid="{4DA2FCB6-D382-410D-96AF-A3EF99AD3F3B}"/>
    <cellStyle name="Standaard 4 2 6 4 2 3 2 2 2" xfId="27930" xr:uid="{CF3A6C62-F980-456A-A6B5-F2023D466EBF}"/>
    <cellStyle name="Standaard 4 2 6 4 2 3 2 3" xfId="14010" xr:uid="{F7CC1AFC-C4F3-4252-884D-B41161D2D0EE}"/>
    <cellStyle name="Standaard 4 2 6 4 2 3 2 3 2" xfId="27931" xr:uid="{700AC118-2865-416B-BD0F-37A407A54FEF}"/>
    <cellStyle name="Standaard 4 2 6 4 2 3 2 4" xfId="18678" xr:uid="{6256C2DB-8BEB-4717-928A-680760E6476F}"/>
    <cellStyle name="Standaard 4 2 6 4 2 3 2 5" xfId="27929" xr:uid="{DA4FD0D6-194A-406B-BAD3-BB72EA649B27}"/>
    <cellStyle name="Standaard 4 2 6 4 2 3 3" xfId="8932" xr:uid="{710F6C8F-2386-456A-B9BF-D0AFB1442A83}"/>
    <cellStyle name="Standaard 4 2 6 4 2 3 3 2" xfId="27932" xr:uid="{A5564C64-4E16-4F75-98A9-57EFED389AC1}"/>
    <cellStyle name="Standaard 4 2 6 4 2 3 4" xfId="14009" xr:uid="{FC03344D-2CD4-4907-8494-EA556C8461AE}"/>
    <cellStyle name="Standaard 4 2 6 4 2 3 4 2" xfId="27933" xr:uid="{E15C1018-B1C9-444B-901D-054B99E9B8AB}"/>
    <cellStyle name="Standaard 4 2 6 4 2 3 5" xfId="18677" xr:uid="{CA8F4629-B4A0-43A3-9D1C-A7AF5734F508}"/>
    <cellStyle name="Standaard 4 2 6 4 2 3 6" xfId="27928" xr:uid="{A2C2C2E1-D51B-4EB5-B85B-6718F94E8A73}"/>
    <cellStyle name="Standaard 4 2 6 4 2 3 7" xfId="4266" xr:uid="{C65E0F07-5D46-4E02-9C6F-968FBB7D7661}"/>
    <cellStyle name="Standaard 4 2 6 4 2 4" xfId="2023" xr:uid="{00000000-0005-0000-0000-0000A5040000}"/>
    <cellStyle name="Standaard 4 2 6 4 2 4 2" xfId="5820" xr:uid="{DE4EA4DA-EE57-4B96-8441-D6F5332F9B04}"/>
    <cellStyle name="Standaard 4 2 6 4 2 4 2 2" xfId="10486" xr:uid="{C15C86EE-C709-4919-A201-B0C32381E07B}"/>
    <cellStyle name="Standaard 4 2 6 4 2 4 2 2 2" xfId="27936" xr:uid="{B7A8C65B-FDC5-492C-9066-FE176F3D9C26}"/>
    <cellStyle name="Standaard 4 2 6 4 2 4 2 3" xfId="14012" xr:uid="{BE095A30-8A20-4938-9494-06C196781070}"/>
    <cellStyle name="Standaard 4 2 6 4 2 4 2 3 2" xfId="27937" xr:uid="{7EB58A45-F540-40E6-A417-F7BDE7BA48EC}"/>
    <cellStyle name="Standaard 4 2 6 4 2 4 2 4" xfId="18680" xr:uid="{3F32B50C-1212-497A-8727-D6C7D7D9A00C}"/>
    <cellStyle name="Standaard 4 2 6 4 2 4 2 5" xfId="27935" xr:uid="{AE86D074-93F0-4741-8F00-1C41BEB3185F}"/>
    <cellStyle name="Standaard 4 2 6 4 2 4 3" xfId="8155" xr:uid="{7D1B92B0-48C3-488F-8C18-009EFC719716}"/>
    <cellStyle name="Standaard 4 2 6 4 2 4 3 2" xfId="27938" xr:uid="{9928DB15-E00F-4549-BA7C-EB5A363B6155}"/>
    <cellStyle name="Standaard 4 2 6 4 2 4 4" xfId="14011" xr:uid="{52423E1C-A6FB-4F15-84BD-D76AD96001BE}"/>
    <cellStyle name="Standaard 4 2 6 4 2 4 4 2" xfId="27939" xr:uid="{4C126D08-B424-4A58-9CF9-507F241805A2}"/>
    <cellStyle name="Standaard 4 2 6 4 2 4 5" xfId="18679" xr:uid="{035916BD-ACD1-44E2-9CB0-9330BBAF6593}"/>
    <cellStyle name="Standaard 4 2 6 4 2 4 6" xfId="27934" xr:uid="{C5529D1C-85BA-42DC-B5FF-DAEE5F29AAAB}"/>
    <cellStyle name="Standaard 4 2 6 4 2 4 7" xfId="3489" xr:uid="{F0BA034C-CF5B-48AE-85E0-6431E245A4F0}"/>
    <cellStyle name="Standaard 4 2 6 4 2 5" xfId="5043" xr:uid="{02BC406D-5B7C-471F-8A20-52EE88B48F4A}"/>
    <cellStyle name="Standaard 4 2 6 4 2 5 2" xfId="9709" xr:uid="{54A29F3A-FF19-4C46-9E60-D714ED1BE97B}"/>
    <cellStyle name="Standaard 4 2 6 4 2 5 2 2" xfId="27941" xr:uid="{D4B3D84F-57AB-456E-8A9C-E69F46D91066}"/>
    <cellStyle name="Standaard 4 2 6 4 2 5 3" xfId="14013" xr:uid="{DF6F7F9B-08B9-40E0-BB49-93C787DF1DB7}"/>
    <cellStyle name="Standaard 4 2 6 4 2 5 3 2" xfId="27942" xr:uid="{09CB5217-BCCB-420E-A782-ADF17A2A8102}"/>
    <cellStyle name="Standaard 4 2 6 4 2 5 4" xfId="18681" xr:uid="{4AC1FF88-2B09-466B-A244-6D6BF3B0192D}"/>
    <cellStyle name="Standaard 4 2 6 4 2 5 5" xfId="27940" xr:uid="{528ACFCB-4DD1-45E4-B02D-C5A62BCBFD67}"/>
    <cellStyle name="Standaard 4 2 6 4 2 6" xfId="7378" xr:uid="{BE5FF0EE-2377-40DB-870B-B978FA64F20F}"/>
    <cellStyle name="Standaard 4 2 6 4 2 6 2" xfId="27943" xr:uid="{4C274268-74A5-44F7-ADDB-FE7B65E4445A}"/>
    <cellStyle name="Standaard 4 2 6 4 2 7" xfId="14002" xr:uid="{FBC95E55-6F94-4457-8F02-E44BC25180C0}"/>
    <cellStyle name="Standaard 4 2 6 4 2 7 2" xfId="27944" xr:uid="{0DB386A3-3888-44D9-A0F4-5DF5B7F59FBC}"/>
    <cellStyle name="Standaard 4 2 6 4 2 8" xfId="18670" xr:uid="{42033AAE-B757-4CC4-B964-1A4888C9E92C}"/>
    <cellStyle name="Standaard 4 2 6 4 2 9" xfId="27909" xr:uid="{17989F07-3E27-4AD9-8139-4C3EF2B2A63B}"/>
    <cellStyle name="Standaard 4 2 6 4 3" xfId="453" xr:uid="{00000000-0005-0000-0000-0000A6040000}"/>
    <cellStyle name="Standaard 4 2 6 4 3 2" xfId="1241" xr:uid="{00000000-0005-0000-0000-0000A7040000}"/>
    <cellStyle name="Standaard 4 2 6 4 3 2 2" xfId="6791" xr:uid="{711A5C61-BE5E-4298-87F7-C028E60D33B2}"/>
    <cellStyle name="Standaard 4 2 6 4 3 2 2 2" xfId="11457" xr:uid="{1AAA17C8-E77F-4559-B39D-8EB3410BA47D}"/>
    <cellStyle name="Standaard 4 2 6 4 3 2 2 2 2" xfId="27948" xr:uid="{CCC9C5C0-3837-478A-924B-557CD864100D}"/>
    <cellStyle name="Standaard 4 2 6 4 3 2 2 3" xfId="14016" xr:uid="{567EAD21-911F-466A-A875-60EAD126A847}"/>
    <cellStyle name="Standaard 4 2 6 4 3 2 2 3 2" xfId="27949" xr:uid="{765B5220-DFAD-4664-8E18-7B96A8226F67}"/>
    <cellStyle name="Standaard 4 2 6 4 3 2 2 4" xfId="18684" xr:uid="{435B4A63-DCA5-49F2-9842-4C8BFC765CAE}"/>
    <cellStyle name="Standaard 4 2 6 4 3 2 2 5" xfId="27947" xr:uid="{CD62598B-A00F-4FF3-A5B8-6FE05A0CEFCF}"/>
    <cellStyle name="Standaard 4 2 6 4 3 2 3" xfId="9126" xr:uid="{34CF65ED-F532-4782-A092-6D7C01F38882}"/>
    <cellStyle name="Standaard 4 2 6 4 3 2 3 2" xfId="27950" xr:uid="{2F342F75-A307-4B4E-9ED6-0E4E9DD4622F}"/>
    <cellStyle name="Standaard 4 2 6 4 3 2 4" xfId="14015" xr:uid="{6A1CEAB6-0E7F-49AE-9242-6B4FCC5E8EA3}"/>
    <cellStyle name="Standaard 4 2 6 4 3 2 4 2" xfId="27951" xr:uid="{8800CD46-714E-4BBC-B7B7-7CEBFDF892E2}"/>
    <cellStyle name="Standaard 4 2 6 4 3 2 5" xfId="18683" xr:uid="{11800B1B-9ADF-4D43-9CB9-49ABBFF69F2D}"/>
    <cellStyle name="Standaard 4 2 6 4 3 2 6" xfId="27946" xr:uid="{F7EED39C-8162-469E-95FA-6FDD16A7B942}"/>
    <cellStyle name="Standaard 4 2 6 4 3 2 7" xfId="4460" xr:uid="{204C1E9A-493C-4B19-833D-51AC5D8C5E8C}"/>
    <cellStyle name="Standaard 4 2 6 4 3 3" xfId="2025" xr:uid="{00000000-0005-0000-0000-0000A8040000}"/>
    <cellStyle name="Standaard 4 2 6 4 3 3 2" xfId="6014" xr:uid="{163AE93B-A3A4-4684-98C3-7F01319136D5}"/>
    <cellStyle name="Standaard 4 2 6 4 3 3 2 2" xfId="10680" xr:uid="{5D44C3A5-5C0B-4FA5-A74E-467D38550628}"/>
    <cellStyle name="Standaard 4 2 6 4 3 3 2 2 2" xfId="27954" xr:uid="{A59435C4-05B4-4E96-AEFA-39088C8F82BA}"/>
    <cellStyle name="Standaard 4 2 6 4 3 3 2 3" xfId="14018" xr:uid="{81410C15-FB2B-4D71-B113-7A572F868A05}"/>
    <cellStyle name="Standaard 4 2 6 4 3 3 2 3 2" xfId="27955" xr:uid="{76C24D99-BCE0-41A9-BAF3-08E05115DC52}"/>
    <cellStyle name="Standaard 4 2 6 4 3 3 2 4" xfId="18686" xr:uid="{BA05B8B8-F4C7-4B0A-96AB-7DE254024924}"/>
    <cellStyle name="Standaard 4 2 6 4 3 3 2 5" xfId="27953" xr:uid="{EBC0BAA3-BA19-4C72-81AA-B1CB47AE4442}"/>
    <cellStyle name="Standaard 4 2 6 4 3 3 3" xfId="8349" xr:uid="{94BD2019-BB06-4252-86E5-BAEBF9716921}"/>
    <cellStyle name="Standaard 4 2 6 4 3 3 3 2" xfId="27956" xr:uid="{61953184-E878-4D3E-A310-A77A08EA511D}"/>
    <cellStyle name="Standaard 4 2 6 4 3 3 4" xfId="14017" xr:uid="{B9901C7A-31B8-4CD6-88FA-6E7FBD3805E8}"/>
    <cellStyle name="Standaard 4 2 6 4 3 3 4 2" xfId="27957" xr:uid="{D3269671-52C4-4ACB-81D6-2BBF5472983F}"/>
    <cellStyle name="Standaard 4 2 6 4 3 3 5" xfId="18685" xr:uid="{8791EDA0-C7DC-4ED6-8F0B-A83CA104BBD8}"/>
    <cellStyle name="Standaard 4 2 6 4 3 3 6" xfId="27952" xr:uid="{3990E754-A165-4F3F-BB31-3A344A237244}"/>
    <cellStyle name="Standaard 4 2 6 4 3 3 7" xfId="3683" xr:uid="{BFAC6065-B805-4D93-9EE9-01D9636B52CA}"/>
    <cellStyle name="Standaard 4 2 6 4 3 4" xfId="5237" xr:uid="{28A5507E-5ADE-4FFD-9B59-9E3DC3AF102E}"/>
    <cellStyle name="Standaard 4 2 6 4 3 4 2" xfId="9903" xr:uid="{34F599D6-68A7-4DCE-9BB3-946939A90200}"/>
    <cellStyle name="Standaard 4 2 6 4 3 4 2 2" xfId="27959" xr:uid="{F7F277CD-6880-456F-8DF1-326902842153}"/>
    <cellStyle name="Standaard 4 2 6 4 3 4 3" xfId="14019" xr:uid="{8C3B2615-93C4-4D0C-BA06-71E5A3CA5653}"/>
    <cellStyle name="Standaard 4 2 6 4 3 4 3 2" xfId="27960" xr:uid="{D7E56B4D-B56E-4D19-91BC-2E457489F1BD}"/>
    <cellStyle name="Standaard 4 2 6 4 3 4 4" xfId="18687" xr:uid="{F753864F-6588-4C32-AC34-6DBD77B7EEF0}"/>
    <cellStyle name="Standaard 4 2 6 4 3 4 5" xfId="27958" xr:uid="{B6649142-C01E-40E3-81BF-3B1CB1D96D81}"/>
    <cellStyle name="Standaard 4 2 6 4 3 5" xfId="7572" xr:uid="{0C7CD14A-36EF-48D4-A8B6-ADBD723CFD87}"/>
    <cellStyle name="Standaard 4 2 6 4 3 5 2" xfId="27961" xr:uid="{B6D737A2-60E4-48F8-B334-05F371BB94B4}"/>
    <cellStyle name="Standaard 4 2 6 4 3 6" xfId="14014" xr:uid="{FAF7EF7D-DACF-4294-B21D-1A648D7E5F61}"/>
    <cellStyle name="Standaard 4 2 6 4 3 6 2" xfId="27962" xr:uid="{75B8E2CE-3AB1-4822-B42F-377D6D9AE993}"/>
    <cellStyle name="Standaard 4 2 6 4 3 7" xfId="18682" xr:uid="{C65BDFBF-4FAC-4FD6-96D1-4443838E326B}"/>
    <cellStyle name="Standaard 4 2 6 4 3 8" xfId="27945" xr:uid="{242A10FE-27B6-4735-90B7-DBCD1447563F}"/>
    <cellStyle name="Standaard 4 2 6 4 3 9" xfId="2903" xr:uid="{A63D0E0F-3221-45BC-9E64-97D3C9D2A588}"/>
    <cellStyle name="Standaard 4 2 6 4 4" xfId="1238" xr:uid="{00000000-0005-0000-0000-0000A9040000}"/>
    <cellStyle name="Standaard 4 2 6 4 4 2" xfId="6403" xr:uid="{42E92C0F-CB26-40FA-89FB-A6B302D7904A}"/>
    <cellStyle name="Standaard 4 2 6 4 4 2 2" xfId="11069" xr:uid="{E8FA9473-7A07-41CA-8A1D-8E666961245D}"/>
    <cellStyle name="Standaard 4 2 6 4 4 2 2 2" xfId="27965" xr:uid="{C57DEE3C-06C5-4257-9923-5C25B344F892}"/>
    <cellStyle name="Standaard 4 2 6 4 4 2 3" xfId="14021" xr:uid="{792FDB5D-1874-47D1-BCFA-04397A7EC0B2}"/>
    <cellStyle name="Standaard 4 2 6 4 4 2 3 2" xfId="27966" xr:uid="{E493D557-A32D-475B-9AD9-8EA7256DCA14}"/>
    <cellStyle name="Standaard 4 2 6 4 4 2 4" xfId="18689" xr:uid="{B03157B5-152D-4BE7-A79C-CC1C9036BBE6}"/>
    <cellStyle name="Standaard 4 2 6 4 4 2 5" xfId="27964" xr:uid="{CD1DB193-F451-48EE-B302-1F4E2FE2F020}"/>
    <cellStyle name="Standaard 4 2 6 4 4 3" xfId="8738" xr:uid="{529C5050-2F7C-4734-BEE2-2ECBD34843EF}"/>
    <cellStyle name="Standaard 4 2 6 4 4 3 2" xfId="27967" xr:uid="{71068EC3-D984-4916-B4D3-B28DCBF90A7A}"/>
    <cellStyle name="Standaard 4 2 6 4 4 4" xfId="14020" xr:uid="{8B79DAA3-A60E-42D1-AC6F-808432195CE5}"/>
    <cellStyle name="Standaard 4 2 6 4 4 4 2" xfId="27968" xr:uid="{55493D7D-E491-4D59-9BE3-86491C93D1AC}"/>
    <cellStyle name="Standaard 4 2 6 4 4 5" xfId="18688" xr:uid="{7E6EC4C0-570B-410B-9ABF-4766569C0BC7}"/>
    <cellStyle name="Standaard 4 2 6 4 4 6" xfId="27963" xr:uid="{9C8B854E-5FB4-4B65-B9E9-778B752035A7}"/>
    <cellStyle name="Standaard 4 2 6 4 4 7" xfId="4072" xr:uid="{7F6B5D6F-ECB8-43F5-A4F0-21185817EC13}"/>
    <cellStyle name="Standaard 4 2 6 4 5" xfId="2022" xr:uid="{00000000-0005-0000-0000-0000AA040000}"/>
    <cellStyle name="Standaard 4 2 6 4 5 2" xfId="5626" xr:uid="{5DE1161F-7B92-42ED-BF0E-AE66D4687F2C}"/>
    <cellStyle name="Standaard 4 2 6 4 5 2 2" xfId="10292" xr:uid="{C96E8333-B0BB-4DDF-9ADA-D2A8D4CEB0D6}"/>
    <cellStyle name="Standaard 4 2 6 4 5 2 2 2" xfId="27971" xr:uid="{58564766-7BBB-4BFE-A645-21C2BC019C1E}"/>
    <cellStyle name="Standaard 4 2 6 4 5 2 3" xfId="14023" xr:uid="{77196D05-1130-4399-83EE-032B6F14EC09}"/>
    <cellStyle name="Standaard 4 2 6 4 5 2 3 2" xfId="27972" xr:uid="{73F3F98C-C1AC-4DB1-B826-3E782E68BCFA}"/>
    <cellStyle name="Standaard 4 2 6 4 5 2 4" xfId="18691" xr:uid="{F6012F63-03FD-4DE4-BDBF-D954E06795C7}"/>
    <cellStyle name="Standaard 4 2 6 4 5 2 5" xfId="27970" xr:uid="{A70C1C07-9640-4AF0-8616-52FBD3476DC7}"/>
    <cellStyle name="Standaard 4 2 6 4 5 3" xfId="7961" xr:uid="{2C006CF2-EE25-4B25-B63B-1E212F082409}"/>
    <cellStyle name="Standaard 4 2 6 4 5 3 2" xfId="27973" xr:uid="{1E9AA967-533F-4DCA-B8CC-A9B5F8101D8E}"/>
    <cellStyle name="Standaard 4 2 6 4 5 4" xfId="14022" xr:uid="{5B3EEBED-CA00-43B4-8F75-96F9CCE1CA69}"/>
    <cellStyle name="Standaard 4 2 6 4 5 4 2" xfId="27974" xr:uid="{E09EF36D-E307-4307-97D5-1B90D7646E2E}"/>
    <cellStyle name="Standaard 4 2 6 4 5 5" xfId="18690" xr:uid="{92064C44-FE13-42E7-AB60-FF97D5D9F5F9}"/>
    <cellStyle name="Standaard 4 2 6 4 5 6" xfId="27969" xr:uid="{23E8B149-656F-475C-B060-AE1A744FC62C}"/>
    <cellStyle name="Standaard 4 2 6 4 5 7" xfId="3295" xr:uid="{90F1281A-7C80-45CC-B923-584DB64A3E06}"/>
    <cellStyle name="Standaard 4 2 6 4 6" xfId="4849" xr:uid="{E7FDC996-24D1-483B-B116-4C132CB57A78}"/>
    <cellStyle name="Standaard 4 2 6 4 6 2" xfId="9515" xr:uid="{0479FD24-014A-4315-9E5D-B8AACE6927E5}"/>
    <cellStyle name="Standaard 4 2 6 4 6 2 2" xfId="27976" xr:uid="{5AF28DD1-6F89-43E3-952E-090DB29B7951}"/>
    <cellStyle name="Standaard 4 2 6 4 6 3" xfId="14024" xr:uid="{42D8B8B3-78BD-4407-9F26-C9080B47FD9C}"/>
    <cellStyle name="Standaard 4 2 6 4 6 3 2" xfId="27977" xr:uid="{C2CCC3C6-067D-42EE-8470-121F7DB2F9C8}"/>
    <cellStyle name="Standaard 4 2 6 4 6 4" xfId="18692" xr:uid="{6E0DE30C-4183-40BC-A640-0E8FABA25BD7}"/>
    <cellStyle name="Standaard 4 2 6 4 6 5" xfId="27975" xr:uid="{3FF489CF-36BB-4472-8D02-C24CC0F6D6B4}"/>
    <cellStyle name="Standaard 4 2 6 4 7" xfId="7184" xr:uid="{B4F0871A-8E7A-471F-9754-ED842C298311}"/>
    <cellStyle name="Standaard 4 2 6 4 7 2" xfId="27978" xr:uid="{E4C7CAFC-7BAC-4016-B0EE-A36F247360F6}"/>
    <cellStyle name="Standaard 4 2 6 4 8" xfId="14001" xr:uid="{4815A900-1E7A-45C2-8043-431249013EB0}"/>
    <cellStyle name="Standaard 4 2 6 4 8 2" xfId="27979" xr:uid="{EE0BC9DD-34CF-4D07-BD7E-A8A3BF5F76DE}"/>
    <cellStyle name="Standaard 4 2 6 4 9" xfId="18669" xr:uid="{DE09499A-64CA-4C1E-AAE5-71D8F3A0AB0A}"/>
    <cellStyle name="Standaard 4 2 6 5" xfId="454" xr:uid="{00000000-0005-0000-0000-0000AB040000}"/>
    <cellStyle name="Standaard 4 2 6 5 10" xfId="2619" xr:uid="{EC3DDD59-D970-4180-8F6C-12953914CAC6}"/>
    <cellStyle name="Standaard 4 2 6 5 2" xfId="455" xr:uid="{00000000-0005-0000-0000-0000AC040000}"/>
    <cellStyle name="Standaard 4 2 6 5 2 2" xfId="1243" xr:uid="{00000000-0005-0000-0000-0000AD040000}"/>
    <cellStyle name="Standaard 4 2 6 5 2 2 2" xfId="6895" xr:uid="{22985298-A73A-4718-BA19-F74B51D24FAA}"/>
    <cellStyle name="Standaard 4 2 6 5 2 2 2 2" xfId="11561" xr:uid="{E495CD14-2B34-4DE7-A136-281605E556FF}"/>
    <cellStyle name="Standaard 4 2 6 5 2 2 2 2 2" xfId="27984" xr:uid="{0D5F8864-B8B4-4C39-8040-A0946777176D}"/>
    <cellStyle name="Standaard 4 2 6 5 2 2 2 3" xfId="14028" xr:uid="{547E4BB0-421C-45FD-B6BB-466E8BC02818}"/>
    <cellStyle name="Standaard 4 2 6 5 2 2 2 3 2" xfId="27985" xr:uid="{73B6E54C-F773-4FFD-B8C6-96E9C419352D}"/>
    <cellStyle name="Standaard 4 2 6 5 2 2 2 4" xfId="18696" xr:uid="{FC5EFFC4-87EE-4D91-BDFB-51A5B2251C7C}"/>
    <cellStyle name="Standaard 4 2 6 5 2 2 2 5" xfId="27983" xr:uid="{6FD422A4-E701-46C0-8A53-D5DD903C7D46}"/>
    <cellStyle name="Standaard 4 2 6 5 2 2 3" xfId="9230" xr:uid="{4CCE8ACC-493C-489F-A650-01DB13E878E5}"/>
    <cellStyle name="Standaard 4 2 6 5 2 2 3 2" xfId="27986" xr:uid="{73FA7E0A-ED2B-481F-85FF-6BFA2052C2F6}"/>
    <cellStyle name="Standaard 4 2 6 5 2 2 4" xfId="14027" xr:uid="{A88D6338-E27A-433F-9BF5-105F61A903C9}"/>
    <cellStyle name="Standaard 4 2 6 5 2 2 4 2" xfId="27987" xr:uid="{9A82B767-D033-40B2-B090-9922BD2935B5}"/>
    <cellStyle name="Standaard 4 2 6 5 2 2 5" xfId="18695" xr:uid="{AE258556-027F-4791-9B5A-EE309CBE446E}"/>
    <cellStyle name="Standaard 4 2 6 5 2 2 6" xfId="27982" xr:uid="{53EDE3CA-131C-4265-ABD8-D4F796D76D1B}"/>
    <cellStyle name="Standaard 4 2 6 5 2 2 7" xfId="4564" xr:uid="{CF5362BA-8831-4B64-816A-7339BF91FFAB}"/>
    <cellStyle name="Standaard 4 2 6 5 2 3" xfId="2027" xr:uid="{00000000-0005-0000-0000-0000AE040000}"/>
    <cellStyle name="Standaard 4 2 6 5 2 3 2" xfId="6118" xr:uid="{E36CA782-6AA6-45C3-8B0D-1A837D3720E4}"/>
    <cellStyle name="Standaard 4 2 6 5 2 3 2 2" xfId="10784" xr:uid="{6A825132-3540-4B19-8657-CCD717C20D7E}"/>
    <cellStyle name="Standaard 4 2 6 5 2 3 2 2 2" xfId="27990" xr:uid="{BC9A400D-8D7C-4921-A551-37E37C6B72A6}"/>
    <cellStyle name="Standaard 4 2 6 5 2 3 2 3" xfId="14030" xr:uid="{03E2F43B-6C65-438E-A49B-B322804A5912}"/>
    <cellStyle name="Standaard 4 2 6 5 2 3 2 3 2" xfId="27991" xr:uid="{450F2704-42F1-484B-920F-44F30685D4E0}"/>
    <cellStyle name="Standaard 4 2 6 5 2 3 2 4" xfId="18698" xr:uid="{08E01F17-77E0-46A9-8B49-A1689AC6DD78}"/>
    <cellStyle name="Standaard 4 2 6 5 2 3 2 5" xfId="27989" xr:uid="{F4A6B947-EC6A-4689-9EF9-301498F3FA8C}"/>
    <cellStyle name="Standaard 4 2 6 5 2 3 3" xfId="8453" xr:uid="{C640FD5F-813B-45DA-A49C-D37AE41F0A26}"/>
    <cellStyle name="Standaard 4 2 6 5 2 3 3 2" xfId="27992" xr:uid="{9F72594E-CFFF-4B3B-AF4B-C6A086DCED75}"/>
    <cellStyle name="Standaard 4 2 6 5 2 3 4" xfId="14029" xr:uid="{21DF720B-0A83-4F1F-BB8B-E657E7890E20}"/>
    <cellStyle name="Standaard 4 2 6 5 2 3 4 2" xfId="27993" xr:uid="{40D4A9B9-7976-4DB4-934B-9EABE623A04B}"/>
    <cellStyle name="Standaard 4 2 6 5 2 3 5" xfId="18697" xr:uid="{80EE4BC0-D4A6-4C72-9FCA-2A75517F4638}"/>
    <cellStyle name="Standaard 4 2 6 5 2 3 6" xfId="27988" xr:uid="{76881B3A-F964-4EC8-A420-940C210BECB1}"/>
    <cellStyle name="Standaard 4 2 6 5 2 3 7" xfId="3787" xr:uid="{217DE5D2-9837-4BD2-9862-15472A4196FE}"/>
    <cellStyle name="Standaard 4 2 6 5 2 4" xfId="5341" xr:uid="{10EB32E1-8FF8-4C55-AF65-EB8B308C22B8}"/>
    <cellStyle name="Standaard 4 2 6 5 2 4 2" xfId="10007" xr:uid="{9265E5D7-E0C6-43F0-B59A-06B2858F95F4}"/>
    <cellStyle name="Standaard 4 2 6 5 2 4 2 2" xfId="27995" xr:uid="{E86D66B0-008C-4A2A-BD93-0B474E2E72BF}"/>
    <cellStyle name="Standaard 4 2 6 5 2 4 3" xfId="14031" xr:uid="{BC3163DE-7287-4EA9-97E6-ADD378450DA5}"/>
    <cellStyle name="Standaard 4 2 6 5 2 4 3 2" xfId="27996" xr:uid="{94C3D0F3-33AD-4CD4-B83B-CD9B2711464B}"/>
    <cellStyle name="Standaard 4 2 6 5 2 4 4" xfId="18699" xr:uid="{91F65FED-0C1E-4D8A-A969-67996D9E4E53}"/>
    <cellStyle name="Standaard 4 2 6 5 2 4 5" xfId="27994" xr:uid="{1FB00236-0FE1-43A1-9B26-9F933ED22E7A}"/>
    <cellStyle name="Standaard 4 2 6 5 2 5" xfId="7676" xr:uid="{8629889F-F4E0-4241-ABB0-D9D575220A32}"/>
    <cellStyle name="Standaard 4 2 6 5 2 5 2" xfId="27997" xr:uid="{A2A499F3-29B4-4968-AB1E-782B8F8A0775}"/>
    <cellStyle name="Standaard 4 2 6 5 2 6" xfId="14026" xr:uid="{1FC32EA3-1962-49A2-981A-ABEDDD407A46}"/>
    <cellStyle name="Standaard 4 2 6 5 2 6 2" xfId="27998" xr:uid="{01682F12-3DF1-4125-B2D8-392214B31DA3}"/>
    <cellStyle name="Standaard 4 2 6 5 2 7" xfId="18694" xr:uid="{81864948-3258-44E4-A48E-0967539D6598}"/>
    <cellStyle name="Standaard 4 2 6 5 2 8" xfId="27981" xr:uid="{778580F4-4A9C-443B-AEBA-D20B05168E3C}"/>
    <cellStyle name="Standaard 4 2 6 5 2 9" xfId="3007" xr:uid="{DDE04563-578E-4369-86CA-6021838C1B44}"/>
    <cellStyle name="Standaard 4 2 6 5 3" xfId="1242" xr:uid="{00000000-0005-0000-0000-0000AF040000}"/>
    <cellStyle name="Standaard 4 2 6 5 3 2" xfId="6507" xr:uid="{A6068CEE-50CF-40B9-AAE0-E2093A44A450}"/>
    <cellStyle name="Standaard 4 2 6 5 3 2 2" xfId="11173" xr:uid="{A0E5F004-044B-4C95-A8D2-AC4C0E757012}"/>
    <cellStyle name="Standaard 4 2 6 5 3 2 2 2" xfId="28001" xr:uid="{0234C7C1-E98E-4126-8C1C-23F242012505}"/>
    <cellStyle name="Standaard 4 2 6 5 3 2 3" xfId="14033" xr:uid="{7BDFA6BB-B344-458C-A205-C6E3AC6AC0EE}"/>
    <cellStyle name="Standaard 4 2 6 5 3 2 3 2" xfId="28002" xr:uid="{EF3544C7-8CB7-4D62-A63D-1C0DACE8E6B3}"/>
    <cellStyle name="Standaard 4 2 6 5 3 2 4" xfId="18701" xr:uid="{80415DE9-886A-481C-BEB1-3082158859D0}"/>
    <cellStyle name="Standaard 4 2 6 5 3 2 5" xfId="28000" xr:uid="{BCDEFCC3-15E4-407E-9597-107CDD4FFCE9}"/>
    <cellStyle name="Standaard 4 2 6 5 3 3" xfId="8842" xr:uid="{76B06411-975F-47D2-AA97-8A5D763AE4CF}"/>
    <cellStyle name="Standaard 4 2 6 5 3 3 2" xfId="28003" xr:uid="{87110B4C-3A69-4435-B125-167992E2CEBF}"/>
    <cellStyle name="Standaard 4 2 6 5 3 4" xfId="14032" xr:uid="{4189410E-B52D-45F0-9D18-A570CFF16532}"/>
    <cellStyle name="Standaard 4 2 6 5 3 4 2" xfId="28004" xr:uid="{90E92403-A743-4005-A226-E623F176CE0A}"/>
    <cellStyle name="Standaard 4 2 6 5 3 5" xfId="18700" xr:uid="{3E35DD9A-B148-4769-BA51-A41D8DE1FD00}"/>
    <cellStyle name="Standaard 4 2 6 5 3 6" xfId="27999" xr:uid="{65BED4ED-4F20-4FB0-A42F-A254D3324524}"/>
    <cellStyle name="Standaard 4 2 6 5 3 7" xfId="4176" xr:uid="{EEAC003A-1E94-4668-A0D4-8210C4F28CAD}"/>
    <cellStyle name="Standaard 4 2 6 5 4" xfId="2026" xr:uid="{00000000-0005-0000-0000-0000B0040000}"/>
    <cellStyle name="Standaard 4 2 6 5 4 2" xfId="5730" xr:uid="{611B6D7E-9B14-4DD7-8F51-44ACB079006C}"/>
    <cellStyle name="Standaard 4 2 6 5 4 2 2" xfId="10396" xr:uid="{D2E597A6-5DF5-409D-951E-D31697942DD6}"/>
    <cellStyle name="Standaard 4 2 6 5 4 2 2 2" xfId="28007" xr:uid="{D9BCF8D1-B24A-4ACA-A675-F0F2F6EA2846}"/>
    <cellStyle name="Standaard 4 2 6 5 4 2 3" xfId="14035" xr:uid="{6256A75E-A34F-4233-A97C-3F2420BB51B8}"/>
    <cellStyle name="Standaard 4 2 6 5 4 2 3 2" xfId="28008" xr:uid="{2A2491F2-2406-43AD-A59C-BD257EA71D04}"/>
    <cellStyle name="Standaard 4 2 6 5 4 2 4" xfId="18703" xr:uid="{77E7C298-E648-49F7-9BAF-821C2785E3FC}"/>
    <cellStyle name="Standaard 4 2 6 5 4 2 5" xfId="28006" xr:uid="{F2C7F9B0-6648-40AF-A9C5-912F4EE2EAB6}"/>
    <cellStyle name="Standaard 4 2 6 5 4 3" xfId="8065" xr:uid="{D997D69C-4B7A-4DC6-BF4B-640B35D01E06}"/>
    <cellStyle name="Standaard 4 2 6 5 4 3 2" xfId="28009" xr:uid="{C7BE59C8-F0AD-46F2-94B0-60A7517ADBBD}"/>
    <cellStyle name="Standaard 4 2 6 5 4 4" xfId="14034" xr:uid="{D7BB79F9-9E3A-494E-8B28-CEC4E8448B72}"/>
    <cellStyle name="Standaard 4 2 6 5 4 4 2" xfId="28010" xr:uid="{B5AA9218-8874-4A27-BE30-AC3ECE74D276}"/>
    <cellStyle name="Standaard 4 2 6 5 4 5" xfId="18702" xr:uid="{9A854BC2-584D-4FFB-956F-F3EC34EC3873}"/>
    <cellStyle name="Standaard 4 2 6 5 4 6" xfId="28005" xr:uid="{1570DE05-AE53-4AB1-9219-7187348263CE}"/>
    <cellStyle name="Standaard 4 2 6 5 4 7" xfId="3399" xr:uid="{08732533-ACC2-4E2B-B8DC-BA8946082B38}"/>
    <cellStyle name="Standaard 4 2 6 5 5" xfId="4953" xr:uid="{98D0C64D-98E0-4419-AA67-3A6277F70B12}"/>
    <cellStyle name="Standaard 4 2 6 5 5 2" xfId="9619" xr:uid="{0304B7FC-6172-47C1-B0E4-E060A450DCD5}"/>
    <cellStyle name="Standaard 4 2 6 5 5 2 2" xfId="28012" xr:uid="{AC05B930-DDF4-4785-8F7A-5027FB1C3CB2}"/>
    <cellStyle name="Standaard 4 2 6 5 5 3" xfId="14036" xr:uid="{A20AAB1F-CD24-4CE3-A6C8-584314C15798}"/>
    <cellStyle name="Standaard 4 2 6 5 5 3 2" xfId="28013" xr:uid="{F14D0068-22EA-4053-91FC-375F0BF5679B}"/>
    <cellStyle name="Standaard 4 2 6 5 5 4" xfId="18704" xr:uid="{3FB86CF8-A011-4F72-8EF4-21C98779B838}"/>
    <cellStyle name="Standaard 4 2 6 5 5 5" xfId="28011" xr:uid="{4C783ED0-8339-43E5-9974-C3CAB36FE625}"/>
    <cellStyle name="Standaard 4 2 6 5 6" xfId="7288" xr:uid="{095A78D0-2BE5-42C0-9164-27898267CF61}"/>
    <cellStyle name="Standaard 4 2 6 5 6 2" xfId="28014" xr:uid="{A0855F2F-C00B-4DF4-ACD9-4D40395AEB92}"/>
    <cellStyle name="Standaard 4 2 6 5 7" xfId="14025" xr:uid="{9974BECB-A161-4D73-AB18-701AACFD32AF}"/>
    <cellStyle name="Standaard 4 2 6 5 7 2" xfId="28015" xr:uid="{D8C38C8F-AA34-447E-B2D2-3E30D10F201E}"/>
    <cellStyle name="Standaard 4 2 6 5 8" xfId="18693" xr:uid="{F6E7F7A2-0DF3-490D-B67A-6C5282DD4B39}"/>
    <cellStyle name="Standaard 4 2 6 5 9" xfId="27980" xr:uid="{8A772A61-E44C-4FA9-B07A-B78ABA788FBE}"/>
    <cellStyle name="Standaard 4 2 6 6" xfId="456" xr:uid="{00000000-0005-0000-0000-0000B1040000}"/>
    <cellStyle name="Standaard 4 2 6 6 2" xfId="1244" xr:uid="{00000000-0005-0000-0000-0000B2040000}"/>
    <cellStyle name="Standaard 4 2 6 6 2 2" xfId="6701" xr:uid="{34963DB0-3741-4245-84A3-2472B987F634}"/>
    <cellStyle name="Standaard 4 2 6 6 2 2 2" xfId="11367" xr:uid="{8A28C664-DC12-45B5-ADCD-C4D27D617D2F}"/>
    <cellStyle name="Standaard 4 2 6 6 2 2 2 2" xfId="28019" xr:uid="{C4D0490A-9381-46DB-9DFA-0E1738BE50FF}"/>
    <cellStyle name="Standaard 4 2 6 6 2 2 3" xfId="14039" xr:uid="{B2BA7894-70C2-40B0-85BA-A75CA2A27E5B}"/>
    <cellStyle name="Standaard 4 2 6 6 2 2 3 2" xfId="28020" xr:uid="{24121969-BA63-4F00-AC93-872B827664E6}"/>
    <cellStyle name="Standaard 4 2 6 6 2 2 4" xfId="18707" xr:uid="{FD56FE7C-0192-45CC-86FB-B2077BF038E1}"/>
    <cellStyle name="Standaard 4 2 6 6 2 2 5" xfId="28018" xr:uid="{A5C7F5A9-3F3E-4269-B153-5618954C0E3B}"/>
    <cellStyle name="Standaard 4 2 6 6 2 3" xfId="9036" xr:uid="{BC09DC12-EEF7-427B-A6AA-E12DDAD39EC0}"/>
    <cellStyle name="Standaard 4 2 6 6 2 3 2" xfId="28021" xr:uid="{EA5AF71B-F5F7-42E7-A17C-9B653C2F3667}"/>
    <cellStyle name="Standaard 4 2 6 6 2 4" xfId="14038" xr:uid="{6205252F-050F-4AC3-8A03-9155DBAE56AC}"/>
    <cellStyle name="Standaard 4 2 6 6 2 4 2" xfId="28022" xr:uid="{5F61F5DC-DA6E-4FAF-875F-1CF9F8641749}"/>
    <cellStyle name="Standaard 4 2 6 6 2 5" xfId="18706" xr:uid="{0AA9DD9C-81AB-4D70-88CE-B0F0F4B091F7}"/>
    <cellStyle name="Standaard 4 2 6 6 2 6" xfId="28017" xr:uid="{906F82D0-A4B7-4582-BDEA-BB7D3966538A}"/>
    <cellStyle name="Standaard 4 2 6 6 2 7" xfId="4370" xr:uid="{18762536-24B9-4634-B207-2A2507F0E954}"/>
    <cellStyle name="Standaard 4 2 6 6 3" xfId="2028" xr:uid="{00000000-0005-0000-0000-0000B3040000}"/>
    <cellStyle name="Standaard 4 2 6 6 3 2" xfId="5924" xr:uid="{34318E8B-66C7-491B-B3D3-C6AE36C1838B}"/>
    <cellStyle name="Standaard 4 2 6 6 3 2 2" xfId="10590" xr:uid="{C48D23BF-81B3-4408-8085-2973EADE7825}"/>
    <cellStyle name="Standaard 4 2 6 6 3 2 2 2" xfId="28025" xr:uid="{888767D9-F79B-4F95-88F5-A60A37F3E053}"/>
    <cellStyle name="Standaard 4 2 6 6 3 2 3" xfId="14041" xr:uid="{33E1AEBA-7CE9-4DE7-981B-D6CE5BC13D95}"/>
    <cellStyle name="Standaard 4 2 6 6 3 2 3 2" xfId="28026" xr:uid="{84C862CF-91AA-471B-84C4-F5BD283F3F72}"/>
    <cellStyle name="Standaard 4 2 6 6 3 2 4" xfId="18709" xr:uid="{B03B21B8-88D9-4C2A-AA9D-3F893670F9FD}"/>
    <cellStyle name="Standaard 4 2 6 6 3 2 5" xfId="28024" xr:uid="{537EB9C6-FABB-44F8-88A9-D4F7081764EC}"/>
    <cellStyle name="Standaard 4 2 6 6 3 3" xfId="8259" xr:uid="{8C3EF52A-DA87-4606-BE27-AA0A2A9515B9}"/>
    <cellStyle name="Standaard 4 2 6 6 3 3 2" xfId="28027" xr:uid="{DBD612F7-CBE6-4B8D-9976-92DC5EA1F876}"/>
    <cellStyle name="Standaard 4 2 6 6 3 4" xfId="14040" xr:uid="{39FE21FA-FC44-486E-B6BD-E9CC6EB9DC7F}"/>
    <cellStyle name="Standaard 4 2 6 6 3 4 2" xfId="28028" xr:uid="{5B461B1A-B271-4250-8D2D-76C93D1247A7}"/>
    <cellStyle name="Standaard 4 2 6 6 3 5" xfId="18708" xr:uid="{360BECF7-485C-4BB4-B8C9-35B81A743064}"/>
    <cellStyle name="Standaard 4 2 6 6 3 6" xfId="28023" xr:uid="{A171468B-2B66-417F-B6B1-3A2EFCAC6245}"/>
    <cellStyle name="Standaard 4 2 6 6 3 7" xfId="3593" xr:uid="{B80514D6-19DC-4825-9578-D745B1293791}"/>
    <cellStyle name="Standaard 4 2 6 6 4" xfId="5147" xr:uid="{5663763B-ACBA-4AAE-B4C3-F400554985BD}"/>
    <cellStyle name="Standaard 4 2 6 6 4 2" xfId="9813" xr:uid="{0E27210D-2485-4E0B-A8A3-49F8C148A37D}"/>
    <cellStyle name="Standaard 4 2 6 6 4 2 2" xfId="28030" xr:uid="{FA79DBED-0E8E-4CAE-B91F-5CDDA12CC1C2}"/>
    <cellStyle name="Standaard 4 2 6 6 4 3" xfId="14042" xr:uid="{CFAB358A-48F9-4D1F-BB7F-9AE28F2E1EB5}"/>
    <cellStyle name="Standaard 4 2 6 6 4 3 2" xfId="28031" xr:uid="{13DD1CFC-6911-40D1-9826-541F6C7CA688}"/>
    <cellStyle name="Standaard 4 2 6 6 4 4" xfId="18710" xr:uid="{0791F1A9-F0DB-4171-BAFD-A613758F7FB1}"/>
    <cellStyle name="Standaard 4 2 6 6 4 5" xfId="28029" xr:uid="{B1587D1E-5BF2-49F0-AD75-47A149A33D4F}"/>
    <cellStyle name="Standaard 4 2 6 6 5" xfId="7482" xr:uid="{FE8838C3-40A1-4EF6-9D35-4ED4E896395A}"/>
    <cellStyle name="Standaard 4 2 6 6 5 2" xfId="28032" xr:uid="{5F592DC3-0939-49DD-8179-AD2C33AB609E}"/>
    <cellStyle name="Standaard 4 2 6 6 6" xfId="14037" xr:uid="{F3A6551F-FF23-4414-B2FD-CD6182AA3766}"/>
    <cellStyle name="Standaard 4 2 6 6 6 2" xfId="28033" xr:uid="{CA7BF951-45A4-47DC-8A54-97A7879EB8C3}"/>
    <cellStyle name="Standaard 4 2 6 6 7" xfId="18705" xr:uid="{0F2B35D8-2803-4C00-AA6F-D74487104B0C}"/>
    <cellStyle name="Standaard 4 2 6 6 8" xfId="28016" xr:uid="{6735F327-0DB5-4BB1-8EF8-B2236440D2C4}"/>
    <cellStyle name="Standaard 4 2 6 6 9" xfId="2813" xr:uid="{8F63E4D5-133F-45A6-BB54-39206728E3AA}"/>
    <cellStyle name="Standaard 4 2 6 7" xfId="848" xr:uid="{00000000-0005-0000-0000-0000B4040000}"/>
    <cellStyle name="Standaard 4 2 6 7 2" xfId="6313" xr:uid="{5D569233-201A-4813-ACE9-F272D48BBB7E}"/>
    <cellStyle name="Standaard 4 2 6 7 2 2" xfId="10979" xr:uid="{97D4DF4A-DD9E-4810-8A44-EFB405BE63D8}"/>
    <cellStyle name="Standaard 4 2 6 7 2 2 2" xfId="28036" xr:uid="{C65138C1-738B-4377-9862-B2BE24FCCDF8}"/>
    <cellStyle name="Standaard 4 2 6 7 2 3" xfId="14044" xr:uid="{1CC3F0F3-9000-4185-8439-004170D4AFCE}"/>
    <cellStyle name="Standaard 4 2 6 7 2 3 2" xfId="28037" xr:uid="{BE4B524B-3CE1-43EB-B9FE-A6216DCF6E29}"/>
    <cellStyle name="Standaard 4 2 6 7 2 4" xfId="18712" xr:uid="{781D7537-A0E0-4944-8F9B-07A33A1CEC70}"/>
    <cellStyle name="Standaard 4 2 6 7 2 5" xfId="28035" xr:uid="{9526C75E-055F-4DD8-B922-617CE60BD3D5}"/>
    <cellStyle name="Standaard 4 2 6 7 3" xfId="8648" xr:uid="{FA22D757-9B78-4DE2-A03F-29E2BC9D7751}"/>
    <cellStyle name="Standaard 4 2 6 7 3 2" xfId="28038" xr:uid="{ADDA1AF4-2192-49C6-95D2-AF7752DCE13A}"/>
    <cellStyle name="Standaard 4 2 6 7 4" xfId="14043" xr:uid="{16B8C988-6D69-4861-9F1A-D1440191708C}"/>
    <cellStyle name="Standaard 4 2 6 7 4 2" xfId="28039" xr:uid="{80826A40-1E85-4821-9FF1-B801402DB81D}"/>
    <cellStyle name="Standaard 4 2 6 7 5" xfId="18711" xr:uid="{39E83244-E406-4D0A-97A4-D5025F7B0750}"/>
    <cellStyle name="Standaard 4 2 6 7 6" xfId="28034" xr:uid="{E7E5EBD9-EE54-430A-B033-7412CFDC92D7}"/>
    <cellStyle name="Standaard 4 2 6 7 7" xfId="3982" xr:uid="{7B661CA9-23C7-457E-85BE-538C949038CC}"/>
    <cellStyle name="Standaard 4 2 6 8" xfId="1632" xr:uid="{00000000-0005-0000-0000-0000B5040000}"/>
    <cellStyle name="Standaard 4 2 6 8 2" xfId="5536" xr:uid="{AD86C1F9-1F94-40B0-9C3A-227A1353365C}"/>
    <cellStyle name="Standaard 4 2 6 8 2 2" xfId="10202" xr:uid="{CC489C1C-2124-4BDC-9E86-2C00160AF118}"/>
    <cellStyle name="Standaard 4 2 6 8 2 2 2" xfId="28042" xr:uid="{0BD8F1B0-D931-41D7-A6C2-1933A2BA0423}"/>
    <cellStyle name="Standaard 4 2 6 8 2 3" xfId="14046" xr:uid="{85AF42BA-461D-4E15-B0DE-89D451611660}"/>
    <cellStyle name="Standaard 4 2 6 8 2 3 2" xfId="28043" xr:uid="{0C87391C-3AD0-4A6C-A64F-326F161C8009}"/>
    <cellStyle name="Standaard 4 2 6 8 2 4" xfId="18714" xr:uid="{8D6227F8-9483-46DE-995A-B6BCF0551275}"/>
    <cellStyle name="Standaard 4 2 6 8 2 5" xfId="28041" xr:uid="{D9A502D2-00AD-4CF0-844D-3FDEB934B0BD}"/>
    <cellStyle name="Standaard 4 2 6 8 3" xfId="7871" xr:uid="{4C5B87CC-892A-43E3-B647-0979CAEC1B9F}"/>
    <cellStyle name="Standaard 4 2 6 8 3 2" xfId="28044" xr:uid="{65FEC2C0-E684-4290-98F9-863FDE2A3C1C}"/>
    <cellStyle name="Standaard 4 2 6 8 4" xfId="14045" xr:uid="{2217F89A-6B68-42F2-B9D4-F2B9D2682898}"/>
    <cellStyle name="Standaard 4 2 6 8 4 2" xfId="28045" xr:uid="{CFE21E4A-1D31-40EB-9AB6-87367860CC5E}"/>
    <cellStyle name="Standaard 4 2 6 8 5" xfId="18713" xr:uid="{FE2C5ACB-0C5F-455D-A0BE-4E780C800107}"/>
    <cellStyle name="Standaard 4 2 6 8 6" xfId="28040" xr:uid="{FAACFB5A-0EBA-4ED0-881E-17736FB5456A}"/>
    <cellStyle name="Standaard 4 2 6 8 7" xfId="3205" xr:uid="{4E446584-AEE8-4E59-80CF-B8CF4114449D}"/>
    <cellStyle name="Standaard 4 2 6 9" xfId="4759" xr:uid="{5047640E-CCC5-49FD-82BE-A9F4361436C3}"/>
    <cellStyle name="Standaard 4 2 6 9 2" xfId="9425" xr:uid="{86012737-D76B-4120-A027-1CA14990E1F2}"/>
    <cellStyle name="Standaard 4 2 6 9 2 2" xfId="28047" xr:uid="{7EA0BF2E-56E9-42C9-8DCA-3B19CAF41AE0}"/>
    <cellStyle name="Standaard 4 2 6 9 3" xfId="14047" xr:uid="{9449A59A-1347-44F6-9AC7-DD83DC9F2D50}"/>
    <cellStyle name="Standaard 4 2 6 9 3 2" xfId="28048" xr:uid="{90FA791A-B537-4056-8D55-43D00DE49F21}"/>
    <cellStyle name="Standaard 4 2 6 9 4" xfId="18715" xr:uid="{3190A3FA-6A64-46AD-AE52-A2F432DA6E2B}"/>
    <cellStyle name="Standaard 4 2 6 9 5" xfId="28046" xr:uid="{4A1A4F7D-3F65-44D0-BAFF-9B6D839AB030}"/>
    <cellStyle name="Standaard 4 2 7" xfId="58" xr:uid="{00000000-0005-0000-0000-0000B6040000}"/>
    <cellStyle name="Standaard 4 2 7 10" xfId="18716" xr:uid="{E84344DE-B779-4F73-B8FD-B587D1249F8F}"/>
    <cellStyle name="Standaard 4 2 7 11" xfId="28049" xr:uid="{D12E8814-4B0B-44A7-889C-3BB532C277ED}"/>
    <cellStyle name="Standaard 4 2 7 12" xfId="2428" xr:uid="{51711483-EB14-4F88-85EE-4C5E0443BEE2}"/>
    <cellStyle name="Standaard 4 2 7 2" xfId="457" xr:uid="{00000000-0005-0000-0000-0000B7040000}"/>
    <cellStyle name="Standaard 4 2 7 2 10" xfId="28050" xr:uid="{A7BD8218-F2E3-4D8F-B643-EC6D1764CFA2}"/>
    <cellStyle name="Standaard 4 2 7 2 11" xfId="2521" xr:uid="{C7C09683-4BE3-4E1D-BB23-122400FAC03F}"/>
    <cellStyle name="Standaard 4 2 7 2 2" xfId="458" xr:uid="{00000000-0005-0000-0000-0000B8040000}"/>
    <cellStyle name="Standaard 4 2 7 2 2 10" xfId="2715" xr:uid="{0E0B4D37-FAE2-40F2-AD87-6442508BEC0A}"/>
    <cellStyle name="Standaard 4 2 7 2 2 2" xfId="459" xr:uid="{00000000-0005-0000-0000-0000B9040000}"/>
    <cellStyle name="Standaard 4 2 7 2 2 2 2" xfId="1247" xr:uid="{00000000-0005-0000-0000-0000BA040000}"/>
    <cellStyle name="Standaard 4 2 7 2 2 2 2 2" xfId="6991" xr:uid="{663BE6C6-1F09-4B49-965E-DB079C73EE34}"/>
    <cellStyle name="Standaard 4 2 7 2 2 2 2 2 2" xfId="11657" xr:uid="{BADD775E-F7D1-46AA-939D-DDE26397D672}"/>
    <cellStyle name="Standaard 4 2 7 2 2 2 2 2 2 2" xfId="28055" xr:uid="{58A3EAC8-31A5-4BFD-B251-31EB87DDA6EC}"/>
    <cellStyle name="Standaard 4 2 7 2 2 2 2 2 3" xfId="14053" xr:uid="{4CA6BC7C-0462-42AE-93E7-85C0C4000192}"/>
    <cellStyle name="Standaard 4 2 7 2 2 2 2 2 3 2" xfId="28056" xr:uid="{00AEE7B8-FD15-4AB6-BE9D-649694A0251D}"/>
    <cellStyle name="Standaard 4 2 7 2 2 2 2 2 4" xfId="18721" xr:uid="{28FC838F-3B6F-4E6C-B28C-1D4BC8B1252D}"/>
    <cellStyle name="Standaard 4 2 7 2 2 2 2 2 5" xfId="28054" xr:uid="{7C831D64-C2D1-4426-9252-8CBD06403527}"/>
    <cellStyle name="Standaard 4 2 7 2 2 2 2 3" xfId="9326" xr:uid="{2C1B2907-1DF6-4996-9D9E-FFEB8CE792BA}"/>
    <cellStyle name="Standaard 4 2 7 2 2 2 2 3 2" xfId="28057" xr:uid="{6234C859-59B3-49E3-A754-76AA12DFF9C1}"/>
    <cellStyle name="Standaard 4 2 7 2 2 2 2 4" xfId="14052" xr:uid="{9C61500F-FA2D-4AA0-8EAE-6E36EA0DBAFB}"/>
    <cellStyle name="Standaard 4 2 7 2 2 2 2 4 2" xfId="28058" xr:uid="{D5DEE7D3-E827-41BA-AAFE-5C0BC9A0D2CD}"/>
    <cellStyle name="Standaard 4 2 7 2 2 2 2 5" xfId="18720" xr:uid="{21077570-7B97-4CAB-A49A-D38FD72C2C08}"/>
    <cellStyle name="Standaard 4 2 7 2 2 2 2 6" xfId="28053" xr:uid="{A13D4AB6-9317-47F7-9E30-289C391152D1}"/>
    <cellStyle name="Standaard 4 2 7 2 2 2 2 7" xfId="4660" xr:uid="{E07C58AB-A0B6-46C0-B382-F9F4AE9DE4FF}"/>
    <cellStyle name="Standaard 4 2 7 2 2 2 3" xfId="2031" xr:uid="{00000000-0005-0000-0000-0000BB040000}"/>
    <cellStyle name="Standaard 4 2 7 2 2 2 3 2" xfId="6214" xr:uid="{7348D01D-0EE6-47E1-970C-8BC58467A49C}"/>
    <cellStyle name="Standaard 4 2 7 2 2 2 3 2 2" xfId="10880" xr:uid="{26014CE2-19F0-49D1-970E-06392351166C}"/>
    <cellStyle name="Standaard 4 2 7 2 2 2 3 2 2 2" xfId="28061" xr:uid="{9BF389B4-69CD-454B-86AE-5F0C4686599E}"/>
    <cellStyle name="Standaard 4 2 7 2 2 2 3 2 3" xfId="14055" xr:uid="{BF69D525-7017-4C87-811C-D9AB1E11D133}"/>
    <cellStyle name="Standaard 4 2 7 2 2 2 3 2 3 2" xfId="28062" xr:uid="{464E3248-FF82-4053-8555-A253556BB6A5}"/>
    <cellStyle name="Standaard 4 2 7 2 2 2 3 2 4" xfId="18723" xr:uid="{2BE866D9-6430-4799-837B-AD2CB3C9BCD6}"/>
    <cellStyle name="Standaard 4 2 7 2 2 2 3 2 5" xfId="28060" xr:uid="{71B5C5A9-463B-4F2B-BB24-2C99E6A35E45}"/>
    <cellStyle name="Standaard 4 2 7 2 2 2 3 3" xfId="8549" xr:uid="{B2B236B0-74AB-47AC-88F8-3DA499F23859}"/>
    <cellStyle name="Standaard 4 2 7 2 2 2 3 3 2" xfId="28063" xr:uid="{B111B42D-4F9C-4E67-AE47-FD85F18AF212}"/>
    <cellStyle name="Standaard 4 2 7 2 2 2 3 4" xfId="14054" xr:uid="{5514E2F1-A0B6-46E3-AC55-0A9BCE12DD42}"/>
    <cellStyle name="Standaard 4 2 7 2 2 2 3 4 2" xfId="28064" xr:uid="{16D651DE-61A7-42B9-8C0C-4A33702E56E4}"/>
    <cellStyle name="Standaard 4 2 7 2 2 2 3 5" xfId="18722" xr:uid="{3E7FDF30-D396-4B0B-9A23-24B33D029D34}"/>
    <cellStyle name="Standaard 4 2 7 2 2 2 3 6" xfId="28059" xr:uid="{A4C0A0FE-2EBF-45AF-890E-F77A8D86EEDA}"/>
    <cellStyle name="Standaard 4 2 7 2 2 2 3 7" xfId="3883" xr:uid="{D2A7FAEF-509F-43BA-BE26-593BC4BA99CC}"/>
    <cellStyle name="Standaard 4 2 7 2 2 2 4" xfId="5437" xr:uid="{89EA8E24-1C00-429D-ADED-BB3B36891CE6}"/>
    <cellStyle name="Standaard 4 2 7 2 2 2 4 2" xfId="10103" xr:uid="{325EB6D9-04A4-4D42-A446-1BC4CB17E8EF}"/>
    <cellStyle name="Standaard 4 2 7 2 2 2 4 2 2" xfId="28066" xr:uid="{B8BE63B3-8855-4F6A-8225-95F2DD59CA6B}"/>
    <cellStyle name="Standaard 4 2 7 2 2 2 4 3" xfId="14056" xr:uid="{C83778CA-C7AF-4A81-8DF2-FE26B24F98EA}"/>
    <cellStyle name="Standaard 4 2 7 2 2 2 4 3 2" xfId="28067" xr:uid="{631CE5C8-013E-4514-8572-51E94B1299AD}"/>
    <cellStyle name="Standaard 4 2 7 2 2 2 4 4" xfId="18724" xr:uid="{CD32B766-8EE9-4AC5-947C-FFE2D4816821}"/>
    <cellStyle name="Standaard 4 2 7 2 2 2 4 5" xfId="28065" xr:uid="{16C7867C-9F3C-446E-915A-A87A22052AEC}"/>
    <cellStyle name="Standaard 4 2 7 2 2 2 5" xfId="7772" xr:uid="{21976C4F-DAF3-467C-B69E-A74196864D5B}"/>
    <cellStyle name="Standaard 4 2 7 2 2 2 5 2" xfId="28068" xr:uid="{EB215F6D-D736-468C-85A2-1FD99B8B3912}"/>
    <cellStyle name="Standaard 4 2 7 2 2 2 6" xfId="14051" xr:uid="{21750714-E143-4170-81DB-10A3B22BB13A}"/>
    <cellStyle name="Standaard 4 2 7 2 2 2 6 2" xfId="28069" xr:uid="{069EF5D9-B892-47A8-858C-F5B75CC6A821}"/>
    <cellStyle name="Standaard 4 2 7 2 2 2 7" xfId="18719" xr:uid="{843F7F2B-E575-492A-83B3-8F9006C5A202}"/>
    <cellStyle name="Standaard 4 2 7 2 2 2 8" xfId="28052" xr:uid="{4AB9C240-8348-4BAA-88F1-D86F952705BF}"/>
    <cellStyle name="Standaard 4 2 7 2 2 2 9" xfId="3103" xr:uid="{C23408EB-87BA-4CD8-A863-0302FCFC170D}"/>
    <cellStyle name="Standaard 4 2 7 2 2 3" xfId="1246" xr:uid="{00000000-0005-0000-0000-0000BC040000}"/>
    <cellStyle name="Standaard 4 2 7 2 2 3 2" xfId="6603" xr:uid="{2F86E5FE-2627-49C7-B57A-62A3121D89CB}"/>
    <cellStyle name="Standaard 4 2 7 2 2 3 2 2" xfId="11269" xr:uid="{36D0F27C-C149-41CE-922D-B08E2E0D0800}"/>
    <cellStyle name="Standaard 4 2 7 2 2 3 2 2 2" xfId="28072" xr:uid="{878A64D3-1D4F-49EC-9B17-3A75D5C8A17A}"/>
    <cellStyle name="Standaard 4 2 7 2 2 3 2 3" xfId="14058" xr:uid="{BD320BF0-1E93-4D12-BE07-1F83AB31A928}"/>
    <cellStyle name="Standaard 4 2 7 2 2 3 2 3 2" xfId="28073" xr:uid="{D795B106-1418-4D78-AC2C-ECE8A6FC1619}"/>
    <cellStyle name="Standaard 4 2 7 2 2 3 2 4" xfId="18726" xr:uid="{2A7ADC1A-495C-4AC9-A353-6E7ADDAB7BB0}"/>
    <cellStyle name="Standaard 4 2 7 2 2 3 2 5" xfId="28071" xr:uid="{EA3F329A-2AFC-41C8-B3DF-CD99B066B687}"/>
    <cellStyle name="Standaard 4 2 7 2 2 3 3" xfId="8938" xr:uid="{BF99C149-82B7-4B3B-8298-EFB678A013F7}"/>
    <cellStyle name="Standaard 4 2 7 2 2 3 3 2" xfId="28074" xr:uid="{A862AEC5-8D8E-4A60-A425-31A7F92A2160}"/>
    <cellStyle name="Standaard 4 2 7 2 2 3 4" xfId="14057" xr:uid="{6E6E2DDB-6628-4FC9-A4DF-11C7E951B607}"/>
    <cellStyle name="Standaard 4 2 7 2 2 3 4 2" xfId="28075" xr:uid="{5EB7D800-8B27-4CA9-A0A6-6D49F8DFB6F7}"/>
    <cellStyle name="Standaard 4 2 7 2 2 3 5" xfId="18725" xr:uid="{30CBC021-A9F2-4CC9-9A75-829C0F617240}"/>
    <cellStyle name="Standaard 4 2 7 2 2 3 6" xfId="28070" xr:uid="{D9636CE6-DC09-4699-AA6D-B51980E74C9A}"/>
    <cellStyle name="Standaard 4 2 7 2 2 3 7" xfId="4272" xr:uid="{A7C46254-8E01-47C9-8CF5-6D18EC22E0A9}"/>
    <cellStyle name="Standaard 4 2 7 2 2 4" xfId="2030" xr:uid="{00000000-0005-0000-0000-0000BD040000}"/>
    <cellStyle name="Standaard 4 2 7 2 2 4 2" xfId="5826" xr:uid="{09976698-7EB7-45FF-A668-4EE78741DFD8}"/>
    <cellStyle name="Standaard 4 2 7 2 2 4 2 2" xfId="10492" xr:uid="{DF0564AF-E5F4-42CE-81C8-8D5FCD244F6C}"/>
    <cellStyle name="Standaard 4 2 7 2 2 4 2 2 2" xfId="28078" xr:uid="{1A2BC918-0902-4126-813B-EE53C977ACF5}"/>
    <cellStyle name="Standaard 4 2 7 2 2 4 2 3" xfId="14060" xr:uid="{4D95631E-89AD-44F7-8114-55B45D705C9C}"/>
    <cellStyle name="Standaard 4 2 7 2 2 4 2 3 2" xfId="28079" xr:uid="{5986C94D-B950-40AD-A445-C1B6F752D901}"/>
    <cellStyle name="Standaard 4 2 7 2 2 4 2 4" xfId="18728" xr:uid="{41BE5D99-69D1-4DA1-BD2C-85BFE578273D}"/>
    <cellStyle name="Standaard 4 2 7 2 2 4 2 5" xfId="28077" xr:uid="{AC26DABF-7CEC-4B7C-9D09-AE7D03352C96}"/>
    <cellStyle name="Standaard 4 2 7 2 2 4 3" xfId="8161" xr:uid="{EF67D9A8-C2EE-47C6-B8FF-781B9F14641F}"/>
    <cellStyle name="Standaard 4 2 7 2 2 4 3 2" xfId="28080" xr:uid="{C1E6DA95-EC28-45F2-8715-340D0A804D23}"/>
    <cellStyle name="Standaard 4 2 7 2 2 4 4" xfId="14059" xr:uid="{5F8B9FD5-CFAA-4922-96F3-34B054F6A4B2}"/>
    <cellStyle name="Standaard 4 2 7 2 2 4 4 2" xfId="28081" xr:uid="{86216CA5-981E-4E76-A5D5-B1D6F70E31E0}"/>
    <cellStyle name="Standaard 4 2 7 2 2 4 5" xfId="18727" xr:uid="{16A0D4A7-D3DF-480E-B261-C64BCB90D4B2}"/>
    <cellStyle name="Standaard 4 2 7 2 2 4 6" xfId="28076" xr:uid="{977EA4A1-A470-4140-9BED-B79E31396166}"/>
    <cellStyle name="Standaard 4 2 7 2 2 4 7" xfId="3495" xr:uid="{1B70AA88-F7C8-4870-B255-CE1AD46CB0DF}"/>
    <cellStyle name="Standaard 4 2 7 2 2 5" xfId="5049" xr:uid="{C9EF6D52-E6DB-4FC1-B992-BB2AF0761FEC}"/>
    <cellStyle name="Standaard 4 2 7 2 2 5 2" xfId="9715" xr:uid="{DA9AAA8F-DA7B-47D8-8034-40DA36EF48AB}"/>
    <cellStyle name="Standaard 4 2 7 2 2 5 2 2" xfId="28083" xr:uid="{5EC80A27-2439-4804-B01A-0EECA71CFC9D}"/>
    <cellStyle name="Standaard 4 2 7 2 2 5 3" xfId="14061" xr:uid="{D8963EEC-46C3-4B77-91BB-7A0DC6106997}"/>
    <cellStyle name="Standaard 4 2 7 2 2 5 3 2" xfId="28084" xr:uid="{A2934EEC-C181-4B86-A623-98A4A25FAD76}"/>
    <cellStyle name="Standaard 4 2 7 2 2 5 4" xfId="18729" xr:uid="{35AA5E9C-B534-4B8B-A74C-D9CDCE84521B}"/>
    <cellStyle name="Standaard 4 2 7 2 2 5 5" xfId="28082" xr:uid="{F984E25A-3E43-4EFA-A486-275529BD2A40}"/>
    <cellStyle name="Standaard 4 2 7 2 2 6" xfId="7384" xr:uid="{C4538187-3F21-48C5-972A-4E947C786A17}"/>
    <cellStyle name="Standaard 4 2 7 2 2 6 2" xfId="28085" xr:uid="{C1489F29-F9CD-44F3-9020-2BBA45579B8F}"/>
    <cellStyle name="Standaard 4 2 7 2 2 7" xfId="14050" xr:uid="{94352535-1EC3-4092-A2D5-CCF0965710BA}"/>
    <cellStyle name="Standaard 4 2 7 2 2 7 2" xfId="28086" xr:uid="{56230611-2D1E-401C-AC79-684E1C0CBA10}"/>
    <cellStyle name="Standaard 4 2 7 2 2 8" xfId="18718" xr:uid="{5592190C-E75E-4BDF-A799-E78ABFF63AE4}"/>
    <cellStyle name="Standaard 4 2 7 2 2 9" xfId="28051" xr:uid="{664C8F26-CBEB-4BF9-B4AF-19DB8195759C}"/>
    <cellStyle name="Standaard 4 2 7 2 3" xfId="460" xr:uid="{00000000-0005-0000-0000-0000BE040000}"/>
    <cellStyle name="Standaard 4 2 7 2 3 2" xfId="1248" xr:uid="{00000000-0005-0000-0000-0000BF040000}"/>
    <cellStyle name="Standaard 4 2 7 2 3 2 2" xfId="6797" xr:uid="{A7531FDA-5BD4-4C16-A56E-3D4B77F5B841}"/>
    <cellStyle name="Standaard 4 2 7 2 3 2 2 2" xfId="11463" xr:uid="{7AF42F78-8FAD-4B50-B8A7-FC541720A76A}"/>
    <cellStyle name="Standaard 4 2 7 2 3 2 2 2 2" xfId="28090" xr:uid="{41F23446-1737-4DF0-A77F-0EDEC2227BB5}"/>
    <cellStyle name="Standaard 4 2 7 2 3 2 2 3" xfId="14064" xr:uid="{CD6EAE9F-F05A-4AB7-BE24-3F5A4FF71BE2}"/>
    <cellStyle name="Standaard 4 2 7 2 3 2 2 3 2" xfId="28091" xr:uid="{57BEA80D-A168-409C-A3B8-804A61538B21}"/>
    <cellStyle name="Standaard 4 2 7 2 3 2 2 4" xfId="18732" xr:uid="{D50D3E1A-253B-42E1-B4A8-9DD8841FDA7F}"/>
    <cellStyle name="Standaard 4 2 7 2 3 2 2 5" xfId="28089" xr:uid="{A43AB8A7-0677-4681-A960-0B7F1A9C76F5}"/>
    <cellStyle name="Standaard 4 2 7 2 3 2 3" xfId="9132" xr:uid="{2A7556A3-B115-4534-A4BB-361C0ADDBEF7}"/>
    <cellStyle name="Standaard 4 2 7 2 3 2 3 2" xfId="28092" xr:uid="{B1A7D11F-D80D-415D-864F-6F7DF7F85F98}"/>
    <cellStyle name="Standaard 4 2 7 2 3 2 4" xfId="14063" xr:uid="{24557ED3-1298-4ED2-88BD-4331EB74CB2B}"/>
    <cellStyle name="Standaard 4 2 7 2 3 2 4 2" xfId="28093" xr:uid="{B4C2D756-252C-4154-B444-CDC45108684E}"/>
    <cellStyle name="Standaard 4 2 7 2 3 2 5" xfId="18731" xr:uid="{5E8B3D6C-F301-48C9-85CA-0C0DC8604391}"/>
    <cellStyle name="Standaard 4 2 7 2 3 2 6" xfId="28088" xr:uid="{CC11E315-73F7-4494-B41D-0E8ADC195270}"/>
    <cellStyle name="Standaard 4 2 7 2 3 2 7" xfId="4466" xr:uid="{B147A555-3372-4673-95C5-B54C14C33DED}"/>
    <cellStyle name="Standaard 4 2 7 2 3 3" xfId="2032" xr:uid="{00000000-0005-0000-0000-0000C0040000}"/>
    <cellStyle name="Standaard 4 2 7 2 3 3 2" xfId="6020" xr:uid="{2221FE45-9324-4AB2-BED3-0E17BE312F3B}"/>
    <cellStyle name="Standaard 4 2 7 2 3 3 2 2" xfId="10686" xr:uid="{4A0914CD-93AD-446C-A3DC-D3D704BF1DA4}"/>
    <cellStyle name="Standaard 4 2 7 2 3 3 2 2 2" xfId="28096" xr:uid="{E20B46C0-4EBB-41C8-8EAE-67C0F0EC300D}"/>
    <cellStyle name="Standaard 4 2 7 2 3 3 2 3" xfId="14066" xr:uid="{1F85E15B-D489-4688-A3BE-BD7A94DE7E2A}"/>
    <cellStyle name="Standaard 4 2 7 2 3 3 2 3 2" xfId="28097" xr:uid="{0FB11823-0E07-427D-A12B-4FE2140B7C02}"/>
    <cellStyle name="Standaard 4 2 7 2 3 3 2 4" xfId="18734" xr:uid="{0F3FDC1F-80BA-44A8-A6C3-D014A6F40B3F}"/>
    <cellStyle name="Standaard 4 2 7 2 3 3 2 5" xfId="28095" xr:uid="{F86EDBD9-9AF2-4986-8CD9-4CEA32421F30}"/>
    <cellStyle name="Standaard 4 2 7 2 3 3 3" xfId="8355" xr:uid="{8341C4BC-66BE-481C-9B07-E7E153126ED1}"/>
    <cellStyle name="Standaard 4 2 7 2 3 3 3 2" xfId="28098" xr:uid="{EC7602A3-9C98-4483-AB03-154F18430881}"/>
    <cellStyle name="Standaard 4 2 7 2 3 3 4" xfId="14065" xr:uid="{04759031-086D-410D-B491-60A7EED4D051}"/>
    <cellStyle name="Standaard 4 2 7 2 3 3 4 2" xfId="28099" xr:uid="{1E6378E0-91EF-4D76-86EF-34800629D848}"/>
    <cellStyle name="Standaard 4 2 7 2 3 3 5" xfId="18733" xr:uid="{F44CD15C-41FF-4183-AE55-FA090E129C34}"/>
    <cellStyle name="Standaard 4 2 7 2 3 3 6" xfId="28094" xr:uid="{C633242C-55EC-469E-AEE4-FBE2D553915D}"/>
    <cellStyle name="Standaard 4 2 7 2 3 3 7" xfId="3689" xr:uid="{9494E1BD-44E1-4215-B987-DB9CF0A47289}"/>
    <cellStyle name="Standaard 4 2 7 2 3 4" xfId="5243" xr:uid="{902A1498-2774-4BD1-87B9-0402CA5744F2}"/>
    <cellStyle name="Standaard 4 2 7 2 3 4 2" xfId="9909" xr:uid="{5A8735AF-BE90-4F99-8383-C486D4E06B8E}"/>
    <cellStyle name="Standaard 4 2 7 2 3 4 2 2" xfId="28101" xr:uid="{9F51A23F-1132-4EE8-A8EE-A0C85C280D4A}"/>
    <cellStyle name="Standaard 4 2 7 2 3 4 3" xfId="14067" xr:uid="{CF4C89AB-0B60-4C4A-ACFB-EDF6CEDBF675}"/>
    <cellStyle name="Standaard 4 2 7 2 3 4 3 2" xfId="28102" xr:uid="{73C2D599-4445-48D7-812D-8CD90250BB80}"/>
    <cellStyle name="Standaard 4 2 7 2 3 4 4" xfId="18735" xr:uid="{83EAE7C5-3503-4D20-8460-A7AA8F51A43A}"/>
    <cellStyle name="Standaard 4 2 7 2 3 4 5" xfId="28100" xr:uid="{2EB334C4-8AC8-4F99-B252-5542FE049AAB}"/>
    <cellStyle name="Standaard 4 2 7 2 3 5" xfId="7578" xr:uid="{5CDA9F35-670E-4B42-87E7-065923E12CB0}"/>
    <cellStyle name="Standaard 4 2 7 2 3 5 2" xfId="28103" xr:uid="{B8EE70C8-B568-47E7-BA81-7177FED64A72}"/>
    <cellStyle name="Standaard 4 2 7 2 3 6" xfId="14062" xr:uid="{E637538E-E5AE-42F2-97C0-26CAE1172BC1}"/>
    <cellStyle name="Standaard 4 2 7 2 3 6 2" xfId="28104" xr:uid="{023D6CF3-736B-47EB-8E9E-876E517F5AE2}"/>
    <cellStyle name="Standaard 4 2 7 2 3 7" xfId="18730" xr:uid="{7F6356E5-81DC-4320-B6A8-8299BA6DD92F}"/>
    <cellStyle name="Standaard 4 2 7 2 3 8" xfId="28087" xr:uid="{313014D1-7907-423A-AD73-95291C2FD1B5}"/>
    <cellStyle name="Standaard 4 2 7 2 3 9" xfId="2909" xr:uid="{FF758F2A-793D-470F-8922-908F11CF3E22}"/>
    <cellStyle name="Standaard 4 2 7 2 4" xfId="1245" xr:uid="{00000000-0005-0000-0000-0000C1040000}"/>
    <cellStyle name="Standaard 4 2 7 2 4 2" xfId="6409" xr:uid="{647A5BE0-91DA-420C-A982-0E7978C93470}"/>
    <cellStyle name="Standaard 4 2 7 2 4 2 2" xfId="11075" xr:uid="{C7975F8C-C257-43F5-9EF0-DD87FA6778BF}"/>
    <cellStyle name="Standaard 4 2 7 2 4 2 2 2" xfId="28107" xr:uid="{371666FE-33E1-4C9C-A63F-964AD4D58031}"/>
    <cellStyle name="Standaard 4 2 7 2 4 2 3" xfId="14069" xr:uid="{D6ACB7D7-E700-4B84-8495-9019613DD756}"/>
    <cellStyle name="Standaard 4 2 7 2 4 2 3 2" xfId="28108" xr:uid="{CE846964-D782-43C3-BD1C-3A516D627832}"/>
    <cellStyle name="Standaard 4 2 7 2 4 2 4" xfId="18737" xr:uid="{FDB27106-2F4D-4670-90FF-3C2919106069}"/>
    <cellStyle name="Standaard 4 2 7 2 4 2 5" xfId="28106" xr:uid="{B76D5645-DCF2-4783-A813-1798A037DC41}"/>
    <cellStyle name="Standaard 4 2 7 2 4 3" xfId="8744" xr:uid="{04CA6676-77C6-4DDA-AF21-AF351CE8FF27}"/>
    <cellStyle name="Standaard 4 2 7 2 4 3 2" xfId="28109" xr:uid="{D7E8B04B-F3F0-4F1C-9896-22EC3D346901}"/>
    <cellStyle name="Standaard 4 2 7 2 4 4" xfId="14068" xr:uid="{B6B71E6A-95DA-415D-AFC4-7BC9646923F5}"/>
    <cellStyle name="Standaard 4 2 7 2 4 4 2" xfId="28110" xr:uid="{5012F3C2-9A48-4CC7-9E31-64573258AA66}"/>
    <cellStyle name="Standaard 4 2 7 2 4 5" xfId="18736" xr:uid="{25D389FE-87E5-4851-94F0-AA705853B9B0}"/>
    <cellStyle name="Standaard 4 2 7 2 4 6" xfId="28105" xr:uid="{31A947B2-D107-4676-A950-631D13E24067}"/>
    <cellStyle name="Standaard 4 2 7 2 4 7" xfId="4078" xr:uid="{03777F01-A77B-456A-A667-FB60B39BA0FC}"/>
    <cellStyle name="Standaard 4 2 7 2 5" xfId="2029" xr:uid="{00000000-0005-0000-0000-0000C2040000}"/>
    <cellStyle name="Standaard 4 2 7 2 5 2" xfId="5632" xr:uid="{D2534630-C2AE-44F2-A31D-F6B5E5FE1D44}"/>
    <cellStyle name="Standaard 4 2 7 2 5 2 2" xfId="10298" xr:uid="{6733D45F-F456-4343-BF6E-12E6BC9248C3}"/>
    <cellStyle name="Standaard 4 2 7 2 5 2 2 2" xfId="28113" xr:uid="{9676E4DC-488A-4409-8643-CE3D7BC04CA1}"/>
    <cellStyle name="Standaard 4 2 7 2 5 2 3" xfId="14071" xr:uid="{50DC085A-51A0-4CB0-99B5-64C0321438C7}"/>
    <cellStyle name="Standaard 4 2 7 2 5 2 3 2" xfId="28114" xr:uid="{E4B9EAE8-0238-4C46-8F08-B59D781D65B6}"/>
    <cellStyle name="Standaard 4 2 7 2 5 2 4" xfId="18739" xr:uid="{6B81F783-7C27-4287-AEC3-738464A4EE90}"/>
    <cellStyle name="Standaard 4 2 7 2 5 2 5" xfId="28112" xr:uid="{15AED575-1F95-498C-8F01-60A518F3F0A1}"/>
    <cellStyle name="Standaard 4 2 7 2 5 3" xfId="7967" xr:uid="{888CD255-A34E-47F0-BC24-5C330E6A6B01}"/>
    <cellStyle name="Standaard 4 2 7 2 5 3 2" xfId="28115" xr:uid="{032C1449-635B-48F1-A848-C440F1F1FE67}"/>
    <cellStyle name="Standaard 4 2 7 2 5 4" xfId="14070" xr:uid="{DE58C978-6704-4E47-8155-B8D0D52C8C10}"/>
    <cellStyle name="Standaard 4 2 7 2 5 4 2" xfId="28116" xr:uid="{32838867-DA18-4119-B512-F8540CA03777}"/>
    <cellStyle name="Standaard 4 2 7 2 5 5" xfId="18738" xr:uid="{81401A37-079B-4CFB-93F8-CF6592AA13BD}"/>
    <cellStyle name="Standaard 4 2 7 2 5 6" xfId="28111" xr:uid="{ABAD2F4F-B8E4-4839-A5B4-D1F6CCC3A758}"/>
    <cellStyle name="Standaard 4 2 7 2 5 7" xfId="3301" xr:uid="{8C301322-6160-43B8-BC9F-DEDA66BC31FA}"/>
    <cellStyle name="Standaard 4 2 7 2 6" xfId="4855" xr:uid="{C0DDEA03-6DF3-4424-92A7-C1E2D5040B26}"/>
    <cellStyle name="Standaard 4 2 7 2 6 2" xfId="9521" xr:uid="{9FB427F7-F4DC-4F98-A6DD-A473FC1C819A}"/>
    <cellStyle name="Standaard 4 2 7 2 6 2 2" xfId="28118" xr:uid="{A7B071CA-7AAA-486E-B34D-0B8F28DED81B}"/>
    <cellStyle name="Standaard 4 2 7 2 6 3" xfId="14072" xr:uid="{995B4A35-E853-48E4-8271-CCF957F01723}"/>
    <cellStyle name="Standaard 4 2 7 2 6 3 2" xfId="28119" xr:uid="{5A857B95-98CC-4CCF-B2FE-C1BBE956B142}"/>
    <cellStyle name="Standaard 4 2 7 2 6 4" xfId="18740" xr:uid="{F0821615-9131-4985-8DFE-4703FB0EE3EB}"/>
    <cellStyle name="Standaard 4 2 7 2 6 5" xfId="28117" xr:uid="{E48C712C-7B3F-490F-8EC8-28EC047E81F3}"/>
    <cellStyle name="Standaard 4 2 7 2 7" xfId="7190" xr:uid="{37848E25-646D-4E6A-8D76-64B7A73B0B53}"/>
    <cellStyle name="Standaard 4 2 7 2 7 2" xfId="28120" xr:uid="{D29D277B-F945-4939-B584-160EF7561D47}"/>
    <cellStyle name="Standaard 4 2 7 2 8" xfId="14049" xr:uid="{0CF5FE0C-63D3-4C13-B4FB-668A32C3FFAD}"/>
    <cellStyle name="Standaard 4 2 7 2 8 2" xfId="28121" xr:uid="{C2A2A515-C3D4-4080-8353-999B12454A24}"/>
    <cellStyle name="Standaard 4 2 7 2 9" xfId="18717" xr:uid="{8217CF8D-95B5-4881-AF1F-905A7DA02D41}"/>
    <cellStyle name="Standaard 4 2 7 3" xfId="461" xr:uid="{00000000-0005-0000-0000-0000C3040000}"/>
    <cellStyle name="Standaard 4 2 7 3 10" xfId="2622" xr:uid="{43245B82-B142-42B6-BFA1-363D647E1EE1}"/>
    <cellStyle name="Standaard 4 2 7 3 2" xfId="462" xr:uid="{00000000-0005-0000-0000-0000C4040000}"/>
    <cellStyle name="Standaard 4 2 7 3 2 2" xfId="1250" xr:uid="{00000000-0005-0000-0000-0000C5040000}"/>
    <cellStyle name="Standaard 4 2 7 3 2 2 2" xfId="6898" xr:uid="{2DE4D2AF-ACCE-4375-B372-FE6DEB3ED7CD}"/>
    <cellStyle name="Standaard 4 2 7 3 2 2 2 2" xfId="11564" xr:uid="{ED82918B-9A8B-4706-8AB1-CE74752625D4}"/>
    <cellStyle name="Standaard 4 2 7 3 2 2 2 2 2" xfId="28126" xr:uid="{CFE90E6B-5399-4740-B601-12A99CF4C0FA}"/>
    <cellStyle name="Standaard 4 2 7 3 2 2 2 3" xfId="14076" xr:uid="{4F8D16AD-AD7B-4181-B0CD-EAF3F08AB479}"/>
    <cellStyle name="Standaard 4 2 7 3 2 2 2 3 2" xfId="28127" xr:uid="{80D93225-E7BA-4EC0-B2AE-7D961DDDAC9D}"/>
    <cellStyle name="Standaard 4 2 7 3 2 2 2 4" xfId="18744" xr:uid="{45C21CFC-D481-4032-AB72-35D8545AC0FB}"/>
    <cellStyle name="Standaard 4 2 7 3 2 2 2 5" xfId="28125" xr:uid="{A43DDB46-7D11-4D94-B3E5-0FE2C319A1EF}"/>
    <cellStyle name="Standaard 4 2 7 3 2 2 3" xfId="9233" xr:uid="{890F6057-567E-43AA-87BB-9779822CD15F}"/>
    <cellStyle name="Standaard 4 2 7 3 2 2 3 2" xfId="28128" xr:uid="{9CCDBFCC-C5E8-4FCF-9FC8-3AAEBA70306B}"/>
    <cellStyle name="Standaard 4 2 7 3 2 2 4" xfId="14075" xr:uid="{9AFF8C34-B1E4-4BA5-812D-90B940D36CDE}"/>
    <cellStyle name="Standaard 4 2 7 3 2 2 4 2" xfId="28129" xr:uid="{E90B083E-253A-4D3A-ADF3-6F0049BA7DB4}"/>
    <cellStyle name="Standaard 4 2 7 3 2 2 5" xfId="18743" xr:uid="{5336AA8B-42AA-40AA-90FD-EB7CB2D90C13}"/>
    <cellStyle name="Standaard 4 2 7 3 2 2 6" xfId="28124" xr:uid="{1BE0B363-D8EE-4B22-89E8-F4CCE03E5BDB}"/>
    <cellStyle name="Standaard 4 2 7 3 2 2 7" xfId="4567" xr:uid="{B2105814-9285-4D2B-8786-F4D5B3166699}"/>
    <cellStyle name="Standaard 4 2 7 3 2 3" xfId="2034" xr:uid="{00000000-0005-0000-0000-0000C6040000}"/>
    <cellStyle name="Standaard 4 2 7 3 2 3 2" xfId="6121" xr:uid="{1774E423-2D46-4C8D-8A25-5435A78C415D}"/>
    <cellStyle name="Standaard 4 2 7 3 2 3 2 2" xfId="10787" xr:uid="{033A2775-58AD-4AA5-87C7-C71EAD3B976D}"/>
    <cellStyle name="Standaard 4 2 7 3 2 3 2 2 2" xfId="28132" xr:uid="{602812B0-EC1F-46B4-9A93-4F16A0B5D477}"/>
    <cellStyle name="Standaard 4 2 7 3 2 3 2 3" xfId="14078" xr:uid="{0022D1AA-CBF9-4E00-8A21-246FD55A1F07}"/>
    <cellStyle name="Standaard 4 2 7 3 2 3 2 3 2" xfId="28133" xr:uid="{1E778E7D-05C5-4F3C-B099-C20B67EF6F45}"/>
    <cellStyle name="Standaard 4 2 7 3 2 3 2 4" xfId="18746" xr:uid="{5DE3014D-1D28-40D0-89D6-C30FA72BAFB2}"/>
    <cellStyle name="Standaard 4 2 7 3 2 3 2 5" xfId="28131" xr:uid="{04B05704-1E53-47B2-93B8-12CA85B34EC8}"/>
    <cellStyle name="Standaard 4 2 7 3 2 3 3" xfId="8456" xr:uid="{598F8569-C307-4A9D-BE57-F015EF70C257}"/>
    <cellStyle name="Standaard 4 2 7 3 2 3 3 2" xfId="28134" xr:uid="{61CE19B0-485F-4D4A-9F1E-F0B28921CBEC}"/>
    <cellStyle name="Standaard 4 2 7 3 2 3 4" xfId="14077" xr:uid="{0FBA26AD-B872-4FF4-A9E4-D3FD19013582}"/>
    <cellStyle name="Standaard 4 2 7 3 2 3 4 2" xfId="28135" xr:uid="{C4B66D78-0257-4D62-B6CF-F833FEFCD37B}"/>
    <cellStyle name="Standaard 4 2 7 3 2 3 5" xfId="18745" xr:uid="{586F478B-7FFF-4478-97F9-5E5F49B2052D}"/>
    <cellStyle name="Standaard 4 2 7 3 2 3 6" xfId="28130" xr:uid="{E2FCB015-DDC6-49DD-A4F5-8DD9D144338B}"/>
    <cellStyle name="Standaard 4 2 7 3 2 3 7" xfId="3790" xr:uid="{DB9EB424-26CA-4123-9DE4-2017BC3DAFF2}"/>
    <cellStyle name="Standaard 4 2 7 3 2 4" xfId="5344" xr:uid="{95337420-DD09-415B-9AD5-095900A0AEC8}"/>
    <cellStyle name="Standaard 4 2 7 3 2 4 2" xfId="10010" xr:uid="{24A0D91F-3B74-439A-B942-6424BB584D99}"/>
    <cellStyle name="Standaard 4 2 7 3 2 4 2 2" xfId="28137" xr:uid="{9A52E8A8-F4C9-41ED-9AC6-B11CF5A01556}"/>
    <cellStyle name="Standaard 4 2 7 3 2 4 3" xfId="14079" xr:uid="{B759D7A3-2D7E-4473-892A-347C7D6D8592}"/>
    <cellStyle name="Standaard 4 2 7 3 2 4 3 2" xfId="28138" xr:uid="{8493A0CC-7478-4C1C-84AA-1DAAB2C05965}"/>
    <cellStyle name="Standaard 4 2 7 3 2 4 4" xfId="18747" xr:uid="{45514DB0-D06F-4C90-8D9A-35BF8CD44031}"/>
    <cellStyle name="Standaard 4 2 7 3 2 4 5" xfId="28136" xr:uid="{EE78409C-A42F-4CF1-BCBD-F9AEA1912831}"/>
    <cellStyle name="Standaard 4 2 7 3 2 5" xfId="7679" xr:uid="{097D0B1D-87D7-49A4-897B-1AB8E9251730}"/>
    <cellStyle name="Standaard 4 2 7 3 2 5 2" xfId="28139" xr:uid="{723DE46B-4522-4C6B-B09A-010532205EFC}"/>
    <cellStyle name="Standaard 4 2 7 3 2 6" xfId="14074" xr:uid="{00D86FE9-6B0C-4A80-AE00-82F55861BA30}"/>
    <cellStyle name="Standaard 4 2 7 3 2 6 2" xfId="28140" xr:uid="{353EFCBD-B500-4054-8F9C-63FBC6917432}"/>
    <cellStyle name="Standaard 4 2 7 3 2 7" xfId="18742" xr:uid="{52DDAC95-0344-4678-B1A6-0EA08A72C7C2}"/>
    <cellStyle name="Standaard 4 2 7 3 2 8" xfId="28123" xr:uid="{00133EB5-AF4D-4B60-BB8E-A1D8226F944F}"/>
    <cellStyle name="Standaard 4 2 7 3 2 9" xfId="3010" xr:uid="{9243658D-9FFD-4338-BC0E-118CAD470F2C}"/>
    <cellStyle name="Standaard 4 2 7 3 3" xfId="1249" xr:uid="{00000000-0005-0000-0000-0000C7040000}"/>
    <cellStyle name="Standaard 4 2 7 3 3 2" xfId="6510" xr:uid="{9517F35C-694D-4961-BE97-8E4F1062E3CF}"/>
    <cellStyle name="Standaard 4 2 7 3 3 2 2" xfId="11176" xr:uid="{C4333EC0-5763-4F4E-8DAF-D870C6FA2937}"/>
    <cellStyle name="Standaard 4 2 7 3 3 2 2 2" xfId="28143" xr:uid="{08813DE5-4D15-4D02-8DA9-DFCE3E49E3CE}"/>
    <cellStyle name="Standaard 4 2 7 3 3 2 3" xfId="14081" xr:uid="{4F139FC9-6797-4DA2-A103-120F7AE8804D}"/>
    <cellStyle name="Standaard 4 2 7 3 3 2 3 2" xfId="28144" xr:uid="{92D3B017-45C3-44A1-8457-980889518172}"/>
    <cellStyle name="Standaard 4 2 7 3 3 2 4" xfId="18749" xr:uid="{C78D15F7-AFB6-4C2A-A417-4900EC27F2A7}"/>
    <cellStyle name="Standaard 4 2 7 3 3 2 5" xfId="28142" xr:uid="{33E4BA1B-6964-4BE3-8314-6DB78B5D4ADA}"/>
    <cellStyle name="Standaard 4 2 7 3 3 3" xfId="8845" xr:uid="{BAF25A5D-9A2C-44BA-A240-3216F8B76183}"/>
    <cellStyle name="Standaard 4 2 7 3 3 3 2" xfId="28145" xr:uid="{306F0B5D-54C5-4143-ADD0-ADB05259818E}"/>
    <cellStyle name="Standaard 4 2 7 3 3 4" xfId="14080" xr:uid="{216EC10D-A5EF-4495-B8B4-6CECD5C2DC8E}"/>
    <cellStyle name="Standaard 4 2 7 3 3 4 2" xfId="28146" xr:uid="{3C28E626-8668-4161-8354-2B1E3FB9DFF4}"/>
    <cellStyle name="Standaard 4 2 7 3 3 5" xfId="18748" xr:uid="{BEF6BC80-7A4A-4E24-8DD0-AB45CC3D92CB}"/>
    <cellStyle name="Standaard 4 2 7 3 3 6" xfId="28141" xr:uid="{FB7C625F-C1F7-4C0B-BF1C-66EE4CA9DF18}"/>
    <cellStyle name="Standaard 4 2 7 3 3 7" xfId="4179" xr:uid="{821B8573-BB69-4CD2-9146-82A9944A779D}"/>
    <cellStyle name="Standaard 4 2 7 3 4" xfId="2033" xr:uid="{00000000-0005-0000-0000-0000C8040000}"/>
    <cellStyle name="Standaard 4 2 7 3 4 2" xfId="5733" xr:uid="{268AFECC-E82E-4D4B-9DBB-FE920A290615}"/>
    <cellStyle name="Standaard 4 2 7 3 4 2 2" xfId="10399" xr:uid="{394A6A67-AECB-4E0B-AF1A-EAFF8B3C37B5}"/>
    <cellStyle name="Standaard 4 2 7 3 4 2 2 2" xfId="28149" xr:uid="{70D822D1-7AE5-42E7-8A50-19708CFFFA1A}"/>
    <cellStyle name="Standaard 4 2 7 3 4 2 3" xfId="14083" xr:uid="{726C7E91-14C8-40DC-9F4B-8F00744C10EB}"/>
    <cellStyle name="Standaard 4 2 7 3 4 2 3 2" xfId="28150" xr:uid="{42B1E92F-5CC4-4FC5-9EB6-32552921D426}"/>
    <cellStyle name="Standaard 4 2 7 3 4 2 4" xfId="18751" xr:uid="{D3FF7E79-1C9C-4370-ADF1-0B530E26CC77}"/>
    <cellStyle name="Standaard 4 2 7 3 4 2 5" xfId="28148" xr:uid="{02D9EFED-F75B-4D5A-B0D9-308C0171EB3F}"/>
    <cellStyle name="Standaard 4 2 7 3 4 3" xfId="8068" xr:uid="{7FC6360E-4740-4D31-8302-23938E41225F}"/>
    <cellStyle name="Standaard 4 2 7 3 4 3 2" xfId="28151" xr:uid="{0AFEC224-B6B1-4EEF-8A17-FD968EDCA8A4}"/>
    <cellStyle name="Standaard 4 2 7 3 4 4" xfId="14082" xr:uid="{B5F8C53C-EAB7-46FE-AF83-5FD981E30A53}"/>
    <cellStyle name="Standaard 4 2 7 3 4 4 2" xfId="28152" xr:uid="{8A23824E-05C0-4AE3-B820-A2A394F999E1}"/>
    <cellStyle name="Standaard 4 2 7 3 4 5" xfId="18750" xr:uid="{388E68F4-2F4A-4B59-B0D7-DB9C6DC35679}"/>
    <cellStyle name="Standaard 4 2 7 3 4 6" xfId="28147" xr:uid="{D27CF9B9-B566-4F2E-AD65-B31513B31A5D}"/>
    <cellStyle name="Standaard 4 2 7 3 4 7" xfId="3402" xr:uid="{AEAED7AD-F500-41DC-9F04-70C31E98FFE5}"/>
    <cellStyle name="Standaard 4 2 7 3 5" xfId="4956" xr:uid="{E2B248B3-D2FE-4B6E-BB16-DF3002085306}"/>
    <cellStyle name="Standaard 4 2 7 3 5 2" xfId="9622" xr:uid="{85710E83-E476-4362-BD1F-4FF2384B2B09}"/>
    <cellStyle name="Standaard 4 2 7 3 5 2 2" xfId="28154" xr:uid="{3215FBED-3074-4FD3-A76E-50F54137FB0F}"/>
    <cellStyle name="Standaard 4 2 7 3 5 3" xfId="14084" xr:uid="{8FE7DBD7-C30E-4554-998C-413FF8204F41}"/>
    <cellStyle name="Standaard 4 2 7 3 5 3 2" xfId="28155" xr:uid="{311A3D80-B678-43FF-A5B4-C86FA64AC1C3}"/>
    <cellStyle name="Standaard 4 2 7 3 5 4" xfId="18752" xr:uid="{250D2CB7-0DB0-4145-BE0F-F4A5D4043277}"/>
    <cellStyle name="Standaard 4 2 7 3 5 5" xfId="28153" xr:uid="{26C5742F-8DE8-4440-B461-7EA5206C3574}"/>
    <cellStyle name="Standaard 4 2 7 3 6" xfId="7291" xr:uid="{34531118-5577-4033-A750-760D34BACF1F}"/>
    <cellStyle name="Standaard 4 2 7 3 6 2" xfId="28156" xr:uid="{3FF6C9A0-E512-4C62-AE23-C6CF5E189AD7}"/>
    <cellStyle name="Standaard 4 2 7 3 7" xfId="14073" xr:uid="{3DBCF07F-ACE8-4EB0-84FE-51D40C608435}"/>
    <cellStyle name="Standaard 4 2 7 3 7 2" xfId="28157" xr:uid="{D44F7441-5A6B-4B0B-9F99-4B4C972E9A35}"/>
    <cellStyle name="Standaard 4 2 7 3 8" xfId="18741" xr:uid="{E53F9D23-38C5-42AF-BDCF-D18CB76506F1}"/>
    <cellStyle name="Standaard 4 2 7 3 9" xfId="28122" xr:uid="{98D4C84E-6BE8-4D5D-A267-350633901240}"/>
    <cellStyle name="Standaard 4 2 7 4" xfId="463" xr:uid="{00000000-0005-0000-0000-0000C9040000}"/>
    <cellStyle name="Standaard 4 2 7 4 2" xfId="1251" xr:uid="{00000000-0005-0000-0000-0000CA040000}"/>
    <cellStyle name="Standaard 4 2 7 4 2 2" xfId="6704" xr:uid="{64012834-F01D-423D-A57B-2BC39B4036F9}"/>
    <cellStyle name="Standaard 4 2 7 4 2 2 2" xfId="11370" xr:uid="{55FF61C5-76F1-43E8-A8C7-4232BF6B7C1B}"/>
    <cellStyle name="Standaard 4 2 7 4 2 2 2 2" xfId="28161" xr:uid="{27DA5AE0-04DB-4AF6-B116-7D69E1450383}"/>
    <cellStyle name="Standaard 4 2 7 4 2 2 3" xfId="14087" xr:uid="{7E96B98F-B0B3-4C50-BE98-6ED8BA019D7D}"/>
    <cellStyle name="Standaard 4 2 7 4 2 2 3 2" xfId="28162" xr:uid="{46062DE6-4E27-4186-AF5D-DE6B923D15F0}"/>
    <cellStyle name="Standaard 4 2 7 4 2 2 4" xfId="18755" xr:uid="{BB6054E0-8134-47A5-8495-3146AB96E847}"/>
    <cellStyle name="Standaard 4 2 7 4 2 2 5" xfId="28160" xr:uid="{C14944D6-8F7F-4011-8B6B-33A8862551C5}"/>
    <cellStyle name="Standaard 4 2 7 4 2 3" xfId="9039" xr:uid="{395041D8-2D1E-4182-8651-CFD404C32F8A}"/>
    <cellStyle name="Standaard 4 2 7 4 2 3 2" xfId="28163" xr:uid="{304FBC75-6AF4-4A47-B44A-32D7EE278769}"/>
    <cellStyle name="Standaard 4 2 7 4 2 4" xfId="14086" xr:uid="{E65B9E49-E0AF-4AD2-87E5-36C51D35C0D1}"/>
    <cellStyle name="Standaard 4 2 7 4 2 4 2" xfId="28164" xr:uid="{56E7E715-6449-4BAB-9B0A-BFA8C42FAEB2}"/>
    <cellStyle name="Standaard 4 2 7 4 2 5" xfId="18754" xr:uid="{C3C69EDB-6948-4E47-BE97-B923B920F944}"/>
    <cellStyle name="Standaard 4 2 7 4 2 6" xfId="28159" xr:uid="{EEF5C533-FADC-459F-ADB7-AB8946D49FDB}"/>
    <cellStyle name="Standaard 4 2 7 4 2 7" xfId="4373" xr:uid="{7264FEE1-BCC2-4402-92A9-B8F83AE6BF2F}"/>
    <cellStyle name="Standaard 4 2 7 4 3" xfId="2035" xr:uid="{00000000-0005-0000-0000-0000CB040000}"/>
    <cellStyle name="Standaard 4 2 7 4 3 2" xfId="5927" xr:uid="{B8DB17A7-F540-4215-BA3B-72649059D59F}"/>
    <cellStyle name="Standaard 4 2 7 4 3 2 2" xfId="10593" xr:uid="{AF0408B2-D040-4284-83A2-EE30D7C5F987}"/>
    <cellStyle name="Standaard 4 2 7 4 3 2 2 2" xfId="28167" xr:uid="{0309838D-F50B-4152-8A1A-B03288D090E6}"/>
    <cellStyle name="Standaard 4 2 7 4 3 2 3" xfId="14089" xr:uid="{93958123-29EA-46A1-8D39-969449220F66}"/>
    <cellStyle name="Standaard 4 2 7 4 3 2 3 2" xfId="28168" xr:uid="{81CBBA48-E72B-4A2C-86FE-676C0746AAE0}"/>
    <cellStyle name="Standaard 4 2 7 4 3 2 4" xfId="18757" xr:uid="{6AEA30B4-7DFB-4C47-A250-279AB5DCAA63}"/>
    <cellStyle name="Standaard 4 2 7 4 3 2 5" xfId="28166" xr:uid="{06F43499-EF10-45CC-8EE3-AC4EBCBB7945}"/>
    <cellStyle name="Standaard 4 2 7 4 3 3" xfId="8262" xr:uid="{B1752683-FC51-4071-AB4C-12532398A6B6}"/>
    <cellStyle name="Standaard 4 2 7 4 3 3 2" xfId="28169" xr:uid="{54905296-38D0-4B00-B2A7-53E78D91CBB3}"/>
    <cellStyle name="Standaard 4 2 7 4 3 4" xfId="14088" xr:uid="{5D76177B-84D5-4646-8E88-B0806D5F8671}"/>
    <cellStyle name="Standaard 4 2 7 4 3 4 2" xfId="28170" xr:uid="{A1CE2AEE-ED1A-4333-85E6-EE24F8F8AF98}"/>
    <cellStyle name="Standaard 4 2 7 4 3 5" xfId="18756" xr:uid="{A62BD64F-7EC7-40C1-9F86-B9A64232D15A}"/>
    <cellStyle name="Standaard 4 2 7 4 3 6" xfId="28165" xr:uid="{8A686655-2275-45FB-A355-B708811EDE9B}"/>
    <cellStyle name="Standaard 4 2 7 4 3 7" xfId="3596" xr:uid="{8671BF48-5B4C-40D9-B0FA-E5FEE1EF5213}"/>
    <cellStyle name="Standaard 4 2 7 4 4" xfId="5150" xr:uid="{BA42D5D8-0F65-4F72-916C-52E27F3648D5}"/>
    <cellStyle name="Standaard 4 2 7 4 4 2" xfId="9816" xr:uid="{018E0B16-CC5A-4393-8616-625EC854F6D8}"/>
    <cellStyle name="Standaard 4 2 7 4 4 2 2" xfId="28172" xr:uid="{28507B81-11C5-4657-8C32-516FA9581AE8}"/>
    <cellStyle name="Standaard 4 2 7 4 4 3" xfId="14090" xr:uid="{6AA2906E-8E95-4164-9D1A-6E24D9D20A73}"/>
    <cellStyle name="Standaard 4 2 7 4 4 3 2" xfId="28173" xr:uid="{EB70F572-097D-455C-9B52-9A114A28B9E5}"/>
    <cellStyle name="Standaard 4 2 7 4 4 4" xfId="18758" xr:uid="{DE0BBE8F-91F6-46DF-B511-8B342047C682}"/>
    <cellStyle name="Standaard 4 2 7 4 4 5" xfId="28171" xr:uid="{CA19D5FE-25E0-4AD2-9E41-A61363629AB9}"/>
    <cellStyle name="Standaard 4 2 7 4 5" xfId="7485" xr:uid="{3F62579C-7B1D-47ED-958B-8308C0D54E1C}"/>
    <cellStyle name="Standaard 4 2 7 4 5 2" xfId="28174" xr:uid="{2CB6B4C0-4A99-444B-8347-7040E8D27AF2}"/>
    <cellStyle name="Standaard 4 2 7 4 6" xfId="14085" xr:uid="{6FBA914B-AD4D-447D-9FDA-BDBE1432C107}"/>
    <cellStyle name="Standaard 4 2 7 4 6 2" xfId="28175" xr:uid="{0DBA4AB8-2DCF-4A08-910C-9EAA6A4090DC}"/>
    <cellStyle name="Standaard 4 2 7 4 7" xfId="18753" xr:uid="{728144F4-CFEB-41FF-A82D-8453FD5CA940}"/>
    <cellStyle name="Standaard 4 2 7 4 8" xfId="28158" xr:uid="{5D26FA2E-BCF2-4772-B095-69D6443BBB39}"/>
    <cellStyle name="Standaard 4 2 7 4 9" xfId="2816" xr:uid="{057FD68B-35A0-48AF-ADF5-985F3307C3BC}"/>
    <cellStyle name="Standaard 4 2 7 5" xfId="851" xr:uid="{00000000-0005-0000-0000-0000CC040000}"/>
    <cellStyle name="Standaard 4 2 7 5 2" xfId="6316" xr:uid="{F17A2C66-C75C-4F5D-92B2-9372E24B1C11}"/>
    <cellStyle name="Standaard 4 2 7 5 2 2" xfId="10982" xr:uid="{0EC444EA-3F73-49DA-8DB7-A2C2B5A34F5A}"/>
    <cellStyle name="Standaard 4 2 7 5 2 2 2" xfId="28178" xr:uid="{20249348-874F-419D-912A-F5A2331B24D4}"/>
    <cellStyle name="Standaard 4 2 7 5 2 3" xfId="14092" xr:uid="{A62F979E-82EE-4A36-A060-FDEB28EF2996}"/>
    <cellStyle name="Standaard 4 2 7 5 2 3 2" xfId="28179" xr:uid="{4EC16A9B-EA8D-4401-8EF4-5C676985629E}"/>
    <cellStyle name="Standaard 4 2 7 5 2 4" xfId="18760" xr:uid="{2520BF99-2316-448B-9B89-3EC9BE7BF730}"/>
    <cellStyle name="Standaard 4 2 7 5 2 5" xfId="28177" xr:uid="{A9CABDD8-0489-4655-B403-8B322ABDC3B5}"/>
    <cellStyle name="Standaard 4 2 7 5 3" xfId="8651" xr:uid="{E390353D-73DE-4B08-A881-376D35A71339}"/>
    <cellStyle name="Standaard 4 2 7 5 3 2" xfId="28180" xr:uid="{D72B42B4-71D8-4F0E-B43E-7925C83B475B}"/>
    <cellStyle name="Standaard 4 2 7 5 4" xfId="14091" xr:uid="{F578F03B-5C8C-4FBF-A639-CA4A42E8EA98}"/>
    <cellStyle name="Standaard 4 2 7 5 4 2" xfId="28181" xr:uid="{A861E929-6B3F-4F49-9DCF-5F8CF7AC11B6}"/>
    <cellStyle name="Standaard 4 2 7 5 5" xfId="18759" xr:uid="{AFE1BC08-A9F7-40EA-A4CA-2A5E6A901A56}"/>
    <cellStyle name="Standaard 4 2 7 5 6" xfId="28176" xr:uid="{5C676724-FD81-49F1-B811-DED92F34DCAC}"/>
    <cellStyle name="Standaard 4 2 7 5 7" xfId="3985" xr:uid="{9072C28E-C116-4B2D-A6B8-57D15181A142}"/>
    <cellStyle name="Standaard 4 2 7 6" xfId="1635" xr:uid="{00000000-0005-0000-0000-0000CD040000}"/>
    <cellStyle name="Standaard 4 2 7 6 2" xfId="5539" xr:uid="{7A52512F-1A42-4298-9290-53912DE1D59D}"/>
    <cellStyle name="Standaard 4 2 7 6 2 2" xfId="10205" xr:uid="{47586AB3-4CB8-4D9E-ADE7-FA97F3F7179B}"/>
    <cellStyle name="Standaard 4 2 7 6 2 2 2" xfId="28184" xr:uid="{683567C2-65AB-45A4-B178-2AFC0D6FF77B}"/>
    <cellStyle name="Standaard 4 2 7 6 2 3" xfId="14094" xr:uid="{0658A88D-3320-49A8-8106-705A10F726D9}"/>
    <cellStyle name="Standaard 4 2 7 6 2 3 2" xfId="28185" xr:uid="{1CC54FA8-A7B8-4B4E-9A4B-2C7883B5FAB8}"/>
    <cellStyle name="Standaard 4 2 7 6 2 4" xfId="18762" xr:uid="{2AD3607B-2B16-4DC8-8545-C4FA6A5B658F}"/>
    <cellStyle name="Standaard 4 2 7 6 2 5" xfId="28183" xr:uid="{BCB79126-6A82-4107-956F-57AC2714F296}"/>
    <cellStyle name="Standaard 4 2 7 6 3" xfId="7874" xr:uid="{A12DFBB0-147A-49CD-AE65-1C46980DA571}"/>
    <cellStyle name="Standaard 4 2 7 6 3 2" xfId="28186" xr:uid="{36279B42-6DFF-4845-9AB2-F658133526AE}"/>
    <cellStyle name="Standaard 4 2 7 6 4" xfId="14093" xr:uid="{CEF1B827-5C06-4874-83FB-296037EE633B}"/>
    <cellStyle name="Standaard 4 2 7 6 4 2" xfId="28187" xr:uid="{DA2CC37F-0AB1-41D9-A131-48DEB9A074CA}"/>
    <cellStyle name="Standaard 4 2 7 6 5" xfId="18761" xr:uid="{207AE69C-EFD9-4662-9A50-6D05B4AF18C9}"/>
    <cellStyle name="Standaard 4 2 7 6 6" xfId="28182" xr:uid="{638C1849-4CAF-4640-BD78-A1E78011722B}"/>
    <cellStyle name="Standaard 4 2 7 6 7" xfId="3208" xr:uid="{3E85DA57-BCF6-4BF4-A5A8-8E581F20A5B3}"/>
    <cellStyle name="Standaard 4 2 7 7" xfId="4762" xr:uid="{D719AB44-59B0-448E-AA05-B413D842390B}"/>
    <cellStyle name="Standaard 4 2 7 7 2" xfId="9428" xr:uid="{94DDB03F-7CEF-4C94-873B-83B543942233}"/>
    <cellStyle name="Standaard 4 2 7 7 2 2" xfId="28189" xr:uid="{A58E6DE2-BFA0-4221-98D3-10E8F63C6461}"/>
    <cellStyle name="Standaard 4 2 7 7 3" xfId="14095" xr:uid="{D233B4E5-FAD1-4225-910E-4DF8645305E5}"/>
    <cellStyle name="Standaard 4 2 7 7 3 2" xfId="28190" xr:uid="{894F0BE5-AD5A-4FAE-B97C-80EAD6D83224}"/>
    <cellStyle name="Standaard 4 2 7 7 4" xfId="18763" xr:uid="{9E136748-8D91-4CC8-8FEA-492B76B69F3A}"/>
    <cellStyle name="Standaard 4 2 7 7 5" xfId="28188" xr:uid="{23B2FF02-5B9A-48C3-9684-2731D0D161A6}"/>
    <cellStyle name="Standaard 4 2 7 8" xfId="7092" xr:uid="{E7635C82-AE8F-4B17-91C8-003CB5B41CAD}"/>
    <cellStyle name="Standaard 4 2 7 8 2" xfId="28191" xr:uid="{D6F08CDC-7E94-451D-9A4C-826A98D56269}"/>
    <cellStyle name="Standaard 4 2 7 9" xfId="14048" xr:uid="{A44F63CC-EE88-4FFB-AA09-95883993C1DB}"/>
    <cellStyle name="Standaard 4 2 7 9 2" xfId="28192" xr:uid="{67F333E7-3AA7-47DE-9EB6-BFC28DADE5CC}"/>
    <cellStyle name="Standaard 4 2 8" xfId="59" xr:uid="{00000000-0005-0000-0000-0000CE040000}"/>
    <cellStyle name="Standaard 4 2 8 10" xfId="18764" xr:uid="{1DF1AB79-8811-4B23-A261-096BBD509E3E}"/>
    <cellStyle name="Standaard 4 2 8 11" xfId="28193" xr:uid="{54953599-863C-4AA9-9623-31FEB53BC531}"/>
    <cellStyle name="Standaard 4 2 8 12" xfId="2429" xr:uid="{2687D53F-9097-4CE8-8561-DEF215A8331E}"/>
    <cellStyle name="Standaard 4 2 8 2" xfId="464" xr:uid="{00000000-0005-0000-0000-0000CF040000}"/>
    <cellStyle name="Standaard 4 2 8 2 10" xfId="28194" xr:uid="{634DE8E8-21D7-40F1-80B4-B83C7D339FC1}"/>
    <cellStyle name="Standaard 4 2 8 2 11" xfId="2545" xr:uid="{21E94FD2-B891-4013-8FB7-92001794786C}"/>
    <cellStyle name="Standaard 4 2 8 2 2" xfId="465" xr:uid="{00000000-0005-0000-0000-0000D0040000}"/>
    <cellStyle name="Standaard 4 2 8 2 2 10" xfId="2739" xr:uid="{E9F7D187-FF8C-4CD0-A291-012A1B44654D}"/>
    <cellStyle name="Standaard 4 2 8 2 2 2" xfId="466" xr:uid="{00000000-0005-0000-0000-0000D1040000}"/>
    <cellStyle name="Standaard 4 2 8 2 2 2 2" xfId="1254" xr:uid="{00000000-0005-0000-0000-0000D2040000}"/>
    <cellStyle name="Standaard 4 2 8 2 2 2 2 2" xfId="7015" xr:uid="{E80C9177-8BB8-4B57-91C7-AAC7DB3507E1}"/>
    <cellStyle name="Standaard 4 2 8 2 2 2 2 2 2" xfId="11681" xr:uid="{402502E5-D15E-410C-8ED2-810B275A67C4}"/>
    <cellStyle name="Standaard 4 2 8 2 2 2 2 2 2 2" xfId="28199" xr:uid="{0D43C69C-DDCD-4607-ABFA-9A01C5011B26}"/>
    <cellStyle name="Standaard 4 2 8 2 2 2 2 2 3" xfId="14101" xr:uid="{79E958A6-CF25-411B-A9DE-52FD60B2B87E}"/>
    <cellStyle name="Standaard 4 2 8 2 2 2 2 2 3 2" xfId="28200" xr:uid="{B991DBA9-609F-4CF9-8128-853C432C5A02}"/>
    <cellStyle name="Standaard 4 2 8 2 2 2 2 2 4" xfId="18769" xr:uid="{BF595EEB-E31F-4C6B-A6DD-61A6FCAEBE1A}"/>
    <cellStyle name="Standaard 4 2 8 2 2 2 2 2 5" xfId="28198" xr:uid="{DC762611-B3E4-4763-AACF-D6A0555F2FC2}"/>
    <cellStyle name="Standaard 4 2 8 2 2 2 2 3" xfId="9350" xr:uid="{67A84FAE-C6F3-4411-AE61-4553DC142C32}"/>
    <cellStyle name="Standaard 4 2 8 2 2 2 2 3 2" xfId="28201" xr:uid="{44658791-BF66-431D-8938-2C6205C349CE}"/>
    <cellStyle name="Standaard 4 2 8 2 2 2 2 4" xfId="14100" xr:uid="{CABCDA48-28AA-4F52-A4FA-CEFC7CE8F8D3}"/>
    <cellStyle name="Standaard 4 2 8 2 2 2 2 4 2" xfId="28202" xr:uid="{75AB0A90-16CF-46F0-B6C7-2E7D3D07469F}"/>
    <cellStyle name="Standaard 4 2 8 2 2 2 2 5" xfId="18768" xr:uid="{7B544025-0BC1-4B72-88F2-C8394FF46F21}"/>
    <cellStyle name="Standaard 4 2 8 2 2 2 2 6" xfId="28197" xr:uid="{6C669EEE-8DEC-46DE-B8D1-B4352435A4C8}"/>
    <cellStyle name="Standaard 4 2 8 2 2 2 2 7" xfId="4684" xr:uid="{C7D05660-EF31-48E2-B21E-CDB082029B48}"/>
    <cellStyle name="Standaard 4 2 8 2 2 2 3" xfId="2038" xr:uid="{00000000-0005-0000-0000-0000D3040000}"/>
    <cellStyle name="Standaard 4 2 8 2 2 2 3 2" xfId="6238" xr:uid="{08131A3E-1712-47DB-8061-D66C730D701C}"/>
    <cellStyle name="Standaard 4 2 8 2 2 2 3 2 2" xfId="10904" xr:uid="{C75881FD-28D1-4FB0-AC09-CF0BCF564640}"/>
    <cellStyle name="Standaard 4 2 8 2 2 2 3 2 2 2" xfId="28205" xr:uid="{1BDAB7D2-D399-4C04-AF74-0DC4A162A1C3}"/>
    <cellStyle name="Standaard 4 2 8 2 2 2 3 2 3" xfId="14103" xr:uid="{E8E48972-814F-4635-9508-31C478CF6065}"/>
    <cellStyle name="Standaard 4 2 8 2 2 2 3 2 3 2" xfId="28206" xr:uid="{C36B33A3-6F4E-41DA-B1CB-9EE506E081CF}"/>
    <cellStyle name="Standaard 4 2 8 2 2 2 3 2 4" xfId="18771" xr:uid="{A374E054-B8F4-4B16-9128-BB863705A022}"/>
    <cellStyle name="Standaard 4 2 8 2 2 2 3 2 5" xfId="28204" xr:uid="{2581CAB3-CA98-4105-ABB6-DB3E111F7CEC}"/>
    <cellStyle name="Standaard 4 2 8 2 2 2 3 3" xfId="8573" xr:uid="{CC4231C0-C091-433C-9DA7-0388BE1E7C2F}"/>
    <cellStyle name="Standaard 4 2 8 2 2 2 3 3 2" xfId="28207" xr:uid="{F0466CD3-18D9-438A-B87C-426729BCC26A}"/>
    <cellStyle name="Standaard 4 2 8 2 2 2 3 4" xfId="14102" xr:uid="{E70DA2BE-D063-4C3C-8B6C-3B90ADAF9B78}"/>
    <cellStyle name="Standaard 4 2 8 2 2 2 3 4 2" xfId="28208" xr:uid="{44B25626-4004-4E2D-AB38-1AD19A6B787B}"/>
    <cellStyle name="Standaard 4 2 8 2 2 2 3 5" xfId="18770" xr:uid="{69CD02A4-A09A-46ED-8EC4-54AF61E64236}"/>
    <cellStyle name="Standaard 4 2 8 2 2 2 3 6" xfId="28203" xr:uid="{46D4CDF7-67BB-4957-9E8C-45ECA7433FE1}"/>
    <cellStyle name="Standaard 4 2 8 2 2 2 3 7" xfId="3907" xr:uid="{AF485602-3F07-4B82-B942-7768C432C173}"/>
    <cellStyle name="Standaard 4 2 8 2 2 2 4" xfId="5461" xr:uid="{07149BA1-3830-4EA2-A69E-45D4730111C3}"/>
    <cellStyle name="Standaard 4 2 8 2 2 2 4 2" xfId="10127" xr:uid="{100337D5-D61B-4539-BCB6-EC41E5A8F354}"/>
    <cellStyle name="Standaard 4 2 8 2 2 2 4 2 2" xfId="28210" xr:uid="{3ACA357A-1198-44B6-AC8B-CB04C29EC7E8}"/>
    <cellStyle name="Standaard 4 2 8 2 2 2 4 3" xfId="14104" xr:uid="{D81A3345-89B0-4F2D-AC73-B67AA250C47C}"/>
    <cellStyle name="Standaard 4 2 8 2 2 2 4 3 2" xfId="28211" xr:uid="{F0F281EA-D521-45AD-9FAD-85353749DA8C}"/>
    <cellStyle name="Standaard 4 2 8 2 2 2 4 4" xfId="18772" xr:uid="{DC2C25A3-47D4-4107-B4C5-6299464E477D}"/>
    <cellStyle name="Standaard 4 2 8 2 2 2 4 5" xfId="28209" xr:uid="{8311E377-9750-46CD-AA28-341B61974EFA}"/>
    <cellStyle name="Standaard 4 2 8 2 2 2 5" xfId="7796" xr:uid="{A99FF0FB-89A3-46A7-8168-6EC556D64E3E}"/>
    <cellStyle name="Standaard 4 2 8 2 2 2 5 2" xfId="28212" xr:uid="{8B88177F-7FC7-4A47-A7AB-60647874FBD7}"/>
    <cellStyle name="Standaard 4 2 8 2 2 2 6" xfId="14099" xr:uid="{88656D66-DEB4-4923-AB17-578B21BCEA88}"/>
    <cellStyle name="Standaard 4 2 8 2 2 2 6 2" xfId="28213" xr:uid="{48BF7FF0-2684-4BD2-B689-FAA9CAD77E88}"/>
    <cellStyle name="Standaard 4 2 8 2 2 2 7" xfId="18767" xr:uid="{CAC44417-AC17-4F42-9658-F458B0314832}"/>
    <cellStyle name="Standaard 4 2 8 2 2 2 8" xfId="28196" xr:uid="{F48C729E-23E4-4F54-9EE1-BEFC4A54A392}"/>
    <cellStyle name="Standaard 4 2 8 2 2 2 9" xfId="3127" xr:uid="{6E968BCC-2AF2-4531-B1E5-FAAD713EE1E6}"/>
    <cellStyle name="Standaard 4 2 8 2 2 3" xfId="1253" xr:uid="{00000000-0005-0000-0000-0000D4040000}"/>
    <cellStyle name="Standaard 4 2 8 2 2 3 2" xfId="6627" xr:uid="{C169DFBB-F6F3-403A-877C-C99C7EE9B664}"/>
    <cellStyle name="Standaard 4 2 8 2 2 3 2 2" xfId="11293" xr:uid="{4E6A1C87-DCCC-42B4-94CD-B4D3A165D47E}"/>
    <cellStyle name="Standaard 4 2 8 2 2 3 2 2 2" xfId="28216" xr:uid="{38C09765-DA48-462F-B18F-C2699A146A2A}"/>
    <cellStyle name="Standaard 4 2 8 2 2 3 2 3" xfId="14106" xr:uid="{48A65557-F556-4F50-8821-188620860EE6}"/>
    <cellStyle name="Standaard 4 2 8 2 2 3 2 3 2" xfId="28217" xr:uid="{8D7B9311-1F8F-45AE-8362-57C0E6BB7AF5}"/>
    <cellStyle name="Standaard 4 2 8 2 2 3 2 4" xfId="18774" xr:uid="{F5B4CE51-117C-42A2-B3B6-FCE4F7D0DC27}"/>
    <cellStyle name="Standaard 4 2 8 2 2 3 2 5" xfId="28215" xr:uid="{9984780E-EECC-40BB-AD2A-3717967858EB}"/>
    <cellStyle name="Standaard 4 2 8 2 2 3 3" xfId="8962" xr:uid="{D3C4DCE8-15CB-4454-8F84-DE5DCCD9D300}"/>
    <cellStyle name="Standaard 4 2 8 2 2 3 3 2" xfId="28218" xr:uid="{EA169A8C-B6AC-4167-BCEA-218AB1294136}"/>
    <cellStyle name="Standaard 4 2 8 2 2 3 4" xfId="14105" xr:uid="{0CB3EFA3-32A8-4333-B20E-9C7F9B4119B8}"/>
    <cellStyle name="Standaard 4 2 8 2 2 3 4 2" xfId="28219" xr:uid="{0DA23F0C-9ACA-4C56-85B1-065F79D0201C}"/>
    <cellStyle name="Standaard 4 2 8 2 2 3 5" xfId="18773" xr:uid="{8E6EAA81-F47B-49F9-A8E8-738F2C3AA2C7}"/>
    <cellStyle name="Standaard 4 2 8 2 2 3 6" xfId="28214" xr:uid="{4E466970-5B2E-4F49-93F0-61F7C70B7CB3}"/>
    <cellStyle name="Standaard 4 2 8 2 2 3 7" xfId="4296" xr:uid="{7C609C85-01A2-40EC-B95B-A097AEF28632}"/>
    <cellStyle name="Standaard 4 2 8 2 2 4" xfId="2037" xr:uid="{00000000-0005-0000-0000-0000D5040000}"/>
    <cellStyle name="Standaard 4 2 8 2 2 4 2" xfId="5850" xr:uid="{1ED21493-F7E1-4202-B8B6-AEF2640935BD}"/>
    <cellStyle name="Standaard 4 2 8 2 2 4 2 2" xfId="10516" xr:uid="{F491DD5F-B7B7-4BC6-9FE3-2BD6394D7FA1}"/>
    <cellStyle name="Standaard 4 2 8 2 2 4 2 2 2" xfId="28222" xr:uid="{90789CDC-B889-4005-8068-8770562A5DE1}"/>
    <cellStyle name="Standaard 4 2 8 2 2 4 2 3" xfId="14108" xr:uid="{AE2A23BB-E979-40C5-A0A4-CA61574DD348}"/>
    <cellStyle name="Standaard 4 2 8 2 2 4 2 3 2" xfId="28223" xr:uid="{5A728E34-E770-4A0F-A18F-807F136B9423}"/>
    <cellStyle name="Standaard 4 2 8 2 2 4 2 4" xfId="18776" xr:uid="{AFE41167-1477-4B11-88B4-4227D9A8CE76}"/>
    <cellStyle name="Standaard 4 2 8 2 2 4 2 5" xfId="28221" xr:uid="{D26C0117-2D5E-427B-9422-172B6F7827A6}"/>
    <cellStyle name="Standaard 4 2 8 2 2 4 3" xfId="8185" xr:uid="{9A240E4B-3007-41F8-BA96-30DC05D42925}"/>
    <cellStyle name="Standaard 4 2 8 2 2 4 3 2" xfId="28224" xr:uid="{ECD1DD8B-1495-4906-86B8-AED68E35FE2A}"/>
    <cellStyle name="Standaard 4 2 8 2 2 4 4" xfId="14107" xr:uid="{6EB74763-251C-4F7E-BA4F-8A4317560F5E}"/>
    <cellStyle name="Standaard 4 2 8 2 2 4 4 2" xfId="28225" xr:uid="{56A88D69-95EC-4808-985C-85E960FC4B67}"/>
    <cellStyle name="Standaard 4 2 8 2 2 4 5" xfId="18775" xr:uid="{79E2622D-9421-4D2C-BDFD-7DBB109E97B2}"/>
    <cellStyle name="Standaard 4 2 8 2 2 4 6" xfId="28220" xr:uid="{54CB643A-9CCF-4D14-961A-D9768847807B}"/>
    <cellStyle name="Standaard 4 2 8 2 2 4 7" xfId="3519" xr:uid="{5A4597B3-8046-4A12-B126-41E17047B7F7}"/>
    <cellStyle name="Standaard 4 2 8 2 2 5" xfId="5073" xr:uid="{43CF59D1-8B0F-4CA9-B8CB-9C9D960CE63D}"/>
    <cellStyle name="Standaard 4 2 8 2 2 5 2" xfId="9739" xr:uid="{E5EACC04-D0A4-4319-B7C1-7D8D5CDBA6F2}"/>
    <cellStyle name="Standaard 4 2 8 2 2 5 2 2" xfId="28227" xr:uid="{788D4733-50A5-447D-9C09-88518AA000B7}"/>
    <cellStyle name="Standaard 4 2 8 2 2 5 3" xfId="14109" xr:uid="{61743F2B-4594-4F32-9378-79E9495C1C0C}"/>
    <cellStyle name="Standaard 4 2 8 2 2 5 3 2" xfId="28228" xr:uid="{C5ABAEA3-001D-4C1E-9787-56360131FB78}"/>
    <cellStyle name="Standaard 4 2 8 2 2 5 4" xfId="18777" xr:uid="{B9CC9FEE-10C9-4337-A6E0-0E63E66730E4}"/>
    <cellStyle name="Standaard 4 2 8 2 2 5 5" xfId="28226" xr:uid="{B6A158AD-BC90-4C8B-A583-E422732E88A0}"/>
    <cellStyle name="Standaard 4 2 8 2 2 6" xfId="7408" xr:uid="{DBD584F2-F1F2-40A5-9DAA-5040140BEBAD}"/>
    <cellStyle name="Standaard 4 2 8 2 2 6 2" xfId="28229" xr:uid="{205F6C54-549E-49E2-8322-E517CEC75A6E}"/>
    <cellStyle name="Standaard 4 2 8 2 2 7" xfId="14098" xr:uid="{8FBDFE82-F717-471B-A660-E6AE837C8BE3}"/>
    <cellStyle name="Standaard 4 2 8 2 2 7 2" xfId="28230" xr:uid="{C1755684-1B63-40D9-AFE2-15C440EDDDCF}"/>
    <cellStyle name="Standaard 4 2 8 2 2 8" xfId="18766" xr:uid="{7924EBF8-0CBA-4CF8-8F05-4DE292B67DF3}"/>
    <cellStyle name="Standaard 4 2 8 2 2 9" xfId="28195" xr:uid="{6A0C8E17-DF18-4FC5-84E8-F1C49966D6AB}"/>
    <cellStyle name="Standaard 4 2 8 2 3" xfId="467" xr:uid="{00000000-0005-0000-0000-0000D6040000}"/>
    <cellStyle name="Standaard 4 2 8 2 3 2" xfId="1255" xr:uid="{00000000-0005-0000-0000-0000D7040000}"/>
    <cellStyle name="Standaard 4 2 8 2 3 2 2" xfId="6821" xr:uid="{683834A6-1BA4-4A08-876D-B31349F03E26}"/>
    <cellStyle name="Standaard 4 2 8 2 3 2 2 2" xfId="11487" xr:uid="{487900D0-748A-40CD-8E5C-5A413C436B35}"/>
    <cellStyle name="Standaard 4 2 8 2 3 2 2 2 2" xfId="28234" xr:uid="{B3E3606D-CDAB-4BCF-BBD5-C6F385ABE0B6}"/>
    <cellStyle name="Standaard 4 2 8 2 3 2 2 3" xfId="14112" xr:uid="{A0BC92AD-7FD1-48DB-B5B5-EFF5ED7D9A25}"/>
    <cellStyle name="Standaard 4 2 8 2 3 2 2 3 2" xfId="28235" xr:uid="{CD59D1F1-6D92-4BAE-8BED-ACB6C659B6C0}"/>
    <cellStyle name="Standaard 4 2 8 2 3 2 2 4" xfId="18780" xr:uid="{CAF6CE97-FF43-41E8-8C4C-F64CBE618A51}"/>
    <cellStyle name="Standaard 4 2 8 2 3 2 2 5" xfId="28233" xr:uid="{6DA88AE5-42CB-4295-BF35-F8A2F05C5E5A}"/>
    <cellStyle name="Standaard 4 2 8 2 3 2 3" xfId="9156" xr:uid="{9476388E-9C69-452D-866F-744C4C6D2D2F}"/>
    <cellStyle name="Standaard 4 2 8 2 3 2 3 2" xfId="28236" xr:uid="{A7172A7F-68C8-4024-8435-6B4FD9CF3F79}"/>
    <cellStyle name="Standaard 4 2 8 2 3 2 4" xfId="14111" xr:uid="{887D515A-040D-4D98-9777-4E4C99BB4F66}"/>
    <cellStyle name="Standaard 4 2 8 2 3 2 4 2" xfId="28237" xr:uid="{716B4703-B46E-4B63-9A79-083A087C3FC0}"/>
    <cellStyle name="Standaard 4 2 8 2 3 2 5" xfId="18779" xr:uid="{07F9C96B-3BDE-424E-98FA-73B6B4EC6C7B}"/>
    <cellStyle name="Standaard 4 2 8 2 3 2 6" xfId="28232" xr:uid="{A911B151-023B-400C-88F7-06E2E624CAB0}"/>
    <cellStyle name="Standaard 4 2 8 2 3 2 7" xfId="4490" xr:uid="{EB4DC462-9717-4CD4-AF7E-1DEA65A90EFC}"/>
    <cellStyle name="Standaard 4 2 8 2 3 3" xfId="2039" xr:uid="{00000000-0005-0000-0000-0000D8040000}"/>
    <cellStyle name="Standaard 4 2 8 2 3 3 2" xfId="6044" xr:uid="{03FA4D56-6E4D-4AA6-9C38-2EEF1B08F4B7}"/>
    <cellStyle name="Standaard 4 2 8 2 3 3 2 2" xfId="10710" xr:uid="{5CA78E88-FF50-4E2E-A357-E2625BB840AA}"/>
    <cellStyle name="Standaard 4 2 8 2 3 3 2 2 2" xfId="28240" xr:uid="{051B89A0-D5AD-4A4D-8034-84A48B34F637}"/>
    <cellStyle name="Standaard 4 2 8 2 3 3 2 3" xfId="14114" xr:uid="{6FFFDEFF-467C-4D6F-B54D-255B27CE01E4}"/>
    <cellStyle name="Standaard 4 2 8 2 3 3 2 3 2" xfId="28241" xr:uid="{20CE4741-75FC-415F-A895-00E9ACFBE79C}"/>
    <cellStyle name="Standaard 4 2 8 2 3 3 2 4" xfId="18782" xr:uid="{6FFABC89-9B95-4BC8-A0FC-D17DE28F9BD4}"/>
    <cellStyle name="Standaard 4 2 8 2 3 3 2 5" xfId="28239" xr:uid="{EB462263-8935-4CFF-B64B-76426520022E}"/>
    <cellStyle name="Standaard 4 2 8 2 3 3 3" xfId="8379" xr:uid="{1941143C-9DEF-4E11-B4E9-582DCBAB1019}"/>
    <cellStyle name="Standaard 4 2 8 2 3 3 3 2" xfId="28242" xr:uid="{2CBB044D-4112-4390-8B6E-8BDE72A58288}"/>
    <cellStyle name="Standaard 4 2 8 2 3 3 4" xfId="14113" xr:uid="{70A02AA8-4390-45C3-B840-BACFC5216E33}"/>
    <cellStyle name="Standaard 4 2 8 2 3 3 4 2" xfId="28243" xr:uid="{6D9DE8A4-C2B3-4BEC-B0CF-2D659B66B757}"/>
    <cellStyle name="Standaard 4 2 8 2 3 3 5" xfId="18781" xr:uid="{F47FE7DE-59D4-40DE-ACBA-7CC7F8C50A3B}"/>
    <cellStyle name="Standaard 4 2 8 2 3 3 6" xfId="28238" xr:uid="{1618DCFD-BBC0-428E-9919-C5ACFCAC7CC8}"/>
    <cellStyle name="Standaard 4 2 8 2 3 3 7" xfId="3713" xr:uid="{BA1C9CF3-DCD2-480C-822C-1289622E18AA}"/>
    <cellStyle name="Standaard 4 2 8 2 3 4" xfId="5267" xr:uid="{7C3C6B3E-BA2C-4D4D-B461-BD0E6CE988B3}"/>
    <cellStyle name="Standaard 4 2 8 2 3 4 2" xfId="9933" xr:uid="{3629B623-2E73-4027-A436-C84E36AC6A33}"/>
    <cellStyle name="Standaard 4 2 8 2 3 4 2 2" xfId="28245" xr:uid="{15D9B11A-BDD1-409A-BD49-3F099E6834AB}"/>
    <cellStyle name="Standaard 4 2 8 2 3 4 3" xfId="14115" xr:uid="{E406E550-9FAA-421E-8924-1918E36F7E98}"/>
    <cellStyle name="Standaard 4 2 8 2 3 4 3 2" xfId="28246" xr:uid="{681A96A6-35F6-4A62-8DAD-0F5288C32319}"/>
    <cellStyle name="Standaard 4 2 8 2 3 4 4" xfId="18783" xr:uid="{EEAF3A91-A3B5-47E4-A55D-4CBC81B8DE8B}"/>
    <cellStyle name="Standaard 4 2 8 2 3 4 5" xfId="28244" xr:uid="{9BBADBF9-821E-4E48-99BB-FB7DE84EC0C4}"/>
    <cellStyle name="Standaard 4 2 8 2 3 5" xfId="7602" xr:uid="{157DC829-C794-4A5A-A18F-6376A1978969}"/>
    <cellStyle name="Standaard 4 2 8 2 3 5 2" xfId="28247" xr:uid="{D66BDC76-867D-44A2-A900-7EF3410BD898}"/>
    <cellStyle name="Standaard 4 2 8 2 3 6" xfId="14110" xr:uid="{022450C3-153A-41D3-BB9F-D1319C25221B}"/>
    <cellStyle name="Standaard 4 2 8 2 3 6 2" xfId="28248" xr:uid="{0AD966CF-751D-4AEF-85F9-F5C2E8222995}"/>
    <cellStyle name="Standaard 4 2 8 2 3 7" xfId="18778" xr:uid="{9B58F196-B60F-4FED-93CD-E4BFB75A9C60}"/>
    <cellStyle name="Standaard 4 2 8 2 3 8" xfId="28231" xr:uid="{E7A5871D-5B4E-475A-AE12-86CB03DBEDB2}"/>
    <cellStyle name="Standaard 4 2 8 2 3 9" xfId="2933" xr:uid="{6397172D-EF59-4C05-B984-C4BA407635B0}"/>
    <cellStyle name="Standaard 4 2 8 2 4" xfId="1252" xr:uid="{00000000-0005-0000-0000-0000D9040000}"/>
    <cellStyle name="Standaard 4 2 8 2 4 2" xfId="6433" xr:uid="{2C504A62-B46B-4206-9148-E7BC95C259F4}"/>
    <cellStyle name="Standaard 4 2 8 2 4 2 2" xfId="11099" xr:uid="{F92B420E-E9AE-48F1-B3A6-1D825C71DED4}"/>
    <cellStyle name="Standaard 4 2 8 2 4 2 2 2" xfId="28251" xr:uid="{4D0831CE-7D10-42CE-B245-63CD996DA695}"/>
    <cellStyle name="Standaard 4 2 8 2 4 2 3" xfId="14117" xr:uid="{D0624D49-8B29-4CEA-B1CD-D42FA4182956}"/>
    <cellStyle name="Standaard 4 2 8 2 4 2 3 2" xfId="28252" xr:uid="{43BE33C8-CF31-4B21-A142-C9DADA9264A5}"/>
    <cellStyle name="Standaard 4 2 8 2 4 2 4" xfId="18785" xr:uid="{CC3D81BB-49B4-418B-9A55-313AC7CD97BB}"/>
    <cellStyle name="Standaard 4 2 8 2 4 2 5" xfId="28250" xr:uid="{9014CE6E-F1D8-4C39-A094-BF3A7954C536}"/>
    <cellStyle name="Standaard 4 2 8 2 4 3" xfId="8768" xr:uid="{FC16CC01-324A-455F-B28B-F878446CB1C3}"/>
    <cellStyle name="Standaard 4 2 8 2 4 3 2" xfId="28253" xr:uid="{AB04BE13-3C69-44EB-B730-8937F15F2F1C}"/>
    <cellStyle name="Standaard 4 2 8 2 4 4" xfId="14116" xr:uid="{0F5C4A3B-BEBA-49B7-B849-593AE954AA68}"/>
    <cellStyle name="Standaard 4 2 8 2 4 4 2" xfId="28254" xr:uid="{DBB5CEC6-D44B-4CBA-B09A-40F8A35308C2}"/>
    <cellStyle name="Standaard 4 2 8 2 4 5" xfId="18784" xr:uid="{870281C0-66D9-4054-933C-B9260B30FE23}"/>
    <cellStyle name="Standaard 4 2 8 2 4 6" xfId="28249" xr:uid="{838888B6-4333-4CF6-A584-5F88528A1655}"/>
    <cellStyle name="Standaard 4 2 8 2 4 7" xfId="4102" xr:uid="{F7700EB8-7A77-42EB-8404-A2812EF806FF}"/>
    <cellStyle name="Standaard 4 2 8 2 5" xfId="2036" xr:uid="{00000000-0005-0000-0000-0000DA040000}"/>
    <cellStyle name="Standaard 4 2 8 2 5 2" xfId="5656" xr:uid="{F1F7B640-F868-4CD5-B8A4-C099A2C0AEF3}"/>
    <cellStyle name="Standaard 4 2 8 2 5 2 2" xfId="10322" xr:uid="{CA632800-76BF-4E03-959A-C7D45E1DE52A}"/>
    <cellStyle name="Standaard 4 2 8 2 5 2 2 2" xfId="28257" xr:uid="{87CDAA07-3F98-4B44-95B6-4E9772F4FD3C}"/>
    <cellStyle name="Standaard 4 2 8 2 5 2 3" xfId="14119" xr:uid="{D77E13D3-F2A2-4D85-B1A1-21911B25E519}"/>
    <cellStyle name="Standaard 4 2 8 2 5 2 3 2" xfId="28258" xr:uid="{791861F3-50EA-4044-961F-A409D5C22E82}"/>
    <cellStyle name="Standaard 4 2 8 2 5 2 4" xfId="18787" xr:uid="{7C171907-BAA4-403D-803C-2164A6D17B65}"/>
    <cellStyle name="Standaard 4 2 8 2 5 2 5" xfId="28256" xr:uid="{FD892EA1-628A-44B5-B380-7A453E8C595D}"/>
    <cellStyle name="Standaard 4 2 8 2 5 3" xfId="7991" xr:uid="{576CC89F-922A-4A3A-99CF-2001BAB82719}"/>
    <cellStyle name="Standaard 4 2 8 2 5 3 2" xfId="28259" xr:uid="{6CE9FA28-B750-4831-B14C-472319BB47BD}"/>
    <cellStyle name="Standaard 4 2 8 2 5 4" xfId="14118" xr:uid="{0BD0018F-A910-4215-883F-52B7031850FD}"/>
    <cellStyle name="Standaard 4 2 8 2 5 4 2" xfId="28260" xr:uid="{6D099BBB-AB01-403E-A8D5-453A086471A2}"/>
    <cellStyle name="Standaard 4 2 8 2 5 5" xfId="18786" xr:uid="{8142CEDC-AB0F-4A12-B989-337F0FA9A5E9}"/>
    <cellStyle name="Standaard 4 2 8 2 5 6" xfId="28255" xr:uid="{0D4E751E-45A6-4E4E-86D9-BB0E115C1C1B}"/>
    <cellStyle name="Standaard 4 2 8 2 5 7" xfId="3325" xr:uid="{615EC147-EB2A-4B57-84B2-6BA6E569739C}"/>
    <cellStyle name="Standaard 4 2 8 2 6" xfId="4879" xr:uid="{0B06259E-CE71-479A-AAE2-A6FB488737D3}"/>
    <cellStyle name="Standaard 4 2 8 2 6 2" xfId="9545" xr:uid="{67F5EB26-7D69-41A5-9651-A37E7578CD14}"/>
    <cellStyle name="Standaard 4 2 8 2 6 2 2" xfId="28262" xr:uid="{8F779CC0-397A-480F-B93A-1069A3BE8A05}"/>
    <cellStyle name="Standaard 4 2 8 2 6 3" xfId="14120" xr:uid="{FD818FC0-50B2-43DA-94E6-631B41EEE210}"/>
    <cellStyle name="Standaard 4 2 8 2 6 3 2" xfId="28263" xr:uid="{E09E6C03-6963-4D5C-A770-C4018552BC55}"/>
    <cellStyle name="Standaard 4 2 8 2 6 4" xfId="18788" xr:uid="{86FE7C9A-CFCB-458A-B244-70703C2EA974}"/>
    <cellStyle name="Standaard 4 2 8 2 6 5" xfId="28261" xr:uid="{23CF846C-492A-4144-8E15-7205A7739BC1}"/>
    <cellStyle name="Standaard 4 2 8 2 7" xfId="7214" xr:uid="{6DC46900-C482-4B59-AF90-71FD8DA049E5}"/>
    <cellStyle name="Standaard 4 2 8 2 7 2" xfId="28264" xr:uid="{C432BDE8-1B92-4106-9DD3-1C7E9265BB5A}"/>
    <cellStyle name="Standaard 4 2 8 2 8" xfId="14097" xr:uid="{D5DEA103-8D7E-42EB-805A-4F8347EA610D}"/>
    <cellStyle name="Standaard 4 2 8 2 8 2" xfId="28265" xr:uid="{26F9D625-76E0-49F9-9888-157F1B2B3426}"/>
    <cellStyle name="Standaard 4 2 8 2 9" xfId="18765" xr:uid="{1EA22DB1-E76E-49B0-A1A4-9C5DAF6A5052}"/>
    <cellStyle name="Standaard 4 2 8 3" xfId="468" xr:uid="{00000000-0005-0000-0000-0000DB040000}"/>
    <cellStyle name="Standaard 4 2 8 3 10" xfId="2623" xr:uid="{BD2F1359-7AA3-4724-A6B4-96B850BAAA6C}"/>
    <cellStyle name="Standaard 4 2 8 3 2" xfId="469" xr:uid="{00000000-0005-0000-0000-0000DC040000}"/>
    <cellStyle name="Standaard 4 2 8 3 2 2" xfId="1257" xr:uid="{00000000-0005-0000-0000-0000DD040000}"/>
    <cellStyle name="Standaard 4 2 8 3 2 2 2" xfId="6899" xr:uid="{F69DC668-8C15-4829-A6A6-AFECDA8FB7DB}"/>
    <cellStyle name="Standaard 4 2 8 3 2 2 2 2" xfId="11565" xr:uid="{A37679D9-1492-4ADE-93FD-5EC6FCE57F3F}"/>
    <cellStyle name="Standaard 4 2 8 3 2 2 2 2 2" xfId="28270" xr:uid="{E949ADD1-FD80-4953-9AFA-3ADB6BE543CC}"/>
    <cellStyle name="Standaard 4 2 8 3 2 2 2 3" xfId="14124" xr:uid="{65C2780F-DC31-4E87-AF52-CBE429C963AF}"/>
    <cellStyle name="Standaard 4 2 8 3 2 2 2 3 2" xfId="28271" xr:uid="{89897008-F564-4305-AC39-DE499EB0511C}"/>
    <cellStyle name="Standaard 4 2 8 3 2 2 2 4" xfId="18792" xr:uid="{2EB03734-AF1E-4681-9B18-1B3ED9DC01E7}"/>
    <cellStyle name="Standaard 4 2 8 3 2 2 2 5" xfId="28269" xr:uid="{13CC9A92-E913-447E-B26E-0F216FC484B3}"/>
    <cellStyle name="Standaard 4 2 8 3 2 2 3" xfId="9234" xr:uid="{CFEBDCE6-1113-4B0A-9121-E16FA034B7B6}"/>
    <cellStyle name="Standaard 4 2 8 3 2 2 3 2" xfId="28272" xr:uid="{D5548907-5BA7-4522-B245-853288D02D7C}"/>
    <cellStyle name="Standaard 4 2 8 3 2 2 4" xfId="14123" xr:uid="{2C16ED33-7496-466B-8955-2E2F16DF0D2D}"/>
    <cellStyle name="Standaard 4 2 8 3 2 2 4 2" xfId="28273" xr:uid="{CB144832-1F89-4762-8153-3203EBC1DE03}"/>
    <cellStyle name="Standaard 4 2 8 3 2 2 5" xfId="18791" xr:uid="{32B0C4D3-E3E8-4ED4-884C-7757FE801521}"/>
    <cellStyle name="Standaard 4 2 8 3 2 2 6" xfId="28268" xr:uid="{FD866328-B65D-47E3-95E3-90C39B554B77}"/>
    <cellStyle name="Standaard 4 2 8 3 2 2 7" xfId="4568" xr:uid="{4D814721-1A76-40CD-AACF-94F7DC1C4487}"/>
    <cellStyle name="Standaard 4 2 8 3 2 3" xfId="2041" xr:uid="{00000000-0005-0000-0000-0000DE040000}"/>
    <cellStyle name="Standaard 4 2 8 3 2 3 2" xfId="6122" xr:uid="{EEF9D17D-04BE-4E46-B7F5-818057C9639C}"/>
    <cellStyle name="Standaard 4 2 8 3 2 3 2 2" xfId="10788" xr:uid="{1F53A40E-CAA2-4BB1-8B2D-1D977DD4B250}"/>
    <cellStyle name="Standaard 4 2 8 3 2 3 2 2 2" xfId="28276" xr:uid="{9274903C-2091-446F-A1E7-530817563591}"/>
    <cellStyle name="Standaard 4 2 8 3 2 3 2 3" xfId="14126" xr:uid="{83278F0C-4E3F-4F44-BF02-7026A8BFCF04}"/>
    <cellStyle name="Standaard 4 2 8 3 2 3 2 3 2" xfId="28277" xr:uid="{340FDE65-7B52-4421-974C-66B1D64F09B6}"/>
    <cellStyle name="Standaard 4 2 8 3 2 3 2 4" xfId="18794" xr:uid="{E8333941-B240-4574-8C0B-491D1F5FB120}"/>
    <cellStyle name="Standaard 4 2 8 3 2 3 2 5" xfId="28275" xr:uid="{979B19E0-8301-417E-B353-D35746C78DA5}"/>
    <cellStyle name="Standaard 4 2 8 3 2 3 3" xfId="8457" xr:uid="{183CBB29-5634-4E8A-805C-F0D20C6168AF}"/>
    <cellStyle name="Standaard 4 2 8 3 2 3 3 2" xfId="28278" xr:uid="{82299383-BA95-44E1-B9ED-ADA55F4A63C4}"/>
    <cellStyle name="Standaard 4 2 8 3 2 3 4" xfId="14125" xr:uid="{E1AB5933-9D03-4FC4-AA47-095F695CACFA}"/>
    <cellStyle name="Standaard 4 2 8 3 2 3 4 2" xfId="28279" xr:uid="{153E8C28-1121-437C-BDD3-84A90931A56E}"/>
    <cellStyle name="Standaard 4 2 8 3 2 3 5" xfId="18793" xr:uid="{1A3B14A6-7DF6-4F3D-B282-67A65773A192}"/>
    <cellStyle name="Standaard 4 2 8 3 2 3 6" xfId="28274" xr:uid="{DADF3BF3-F501-4B78-9ACB-A7E01F0C61FC}"/>
    <cellStyle name="Standaard 4 2 8 3 2 3 7" xfId="3791" xr:uid="{1098B443-10E1-4030-B23D-1C82ACBF098C}"/>
    <cellStyle name="Standaard 4 2 8 3 2 4" xfId="5345" xr:uid="{044940E0-5FDE-43C9-89E2-E2072AB50AFD}"/>
    <cellStyle name="Standaard 4 2 8 3 2 4 2" xfId="10011" xr:uid="{833BF3BB-2598-49D9-9145-C3F31891FDB9}"/>
    <cellStyle name="Standaard 4 2 8 3 2 4 2 2" xfId="28281" xr:uid="{2321244E-E14B-4D96-8137-B03CD0AF8D38}"/>
    <cellStyle name="Standaard 4 2 8 3 2 4 3" xfId="14127" xr:uid="{1EBDA60A-E4C2-4853-A722-EB530603ACE1}"/>
    <cellStyle name="Standaard 4 2 8 3 2 4 3 2" xfId="28282" xr:uid="{3DB124B8-483A-4C52-BF62-CF6C871B488C}"/>
    <cellStyle name="Standaard 4 2 8 3 2 4 4" xfId="18795" xr:uid="{CAF40302-502A-45A4-8D03-939823A8366D}"/>
    <cellStyle name="Standaard 4 2 8 3 2 4 5" xfId="28280" xr:uid="{C61A39CB-A4D4-49EB-8F5B-B0575C10E712}"/>
    <cellStyle name="Standaard 4 2 8 3 2 5" xfId="7680" xr:uid="{8083489C-7244-43E9-A513-DCD8A8AFBC0B}"/>
    <cellStyle name="Standaard 4 2 8 3 2 5 2" xfId="28283" xr:uid="{19C9F93F-B338-4F6E-992B-62607E12A851}"/>
    <cellStyle name="Standaard 4 2 8 3 2 6" xfId="14122" xr:uid="{C427F834-535D-4533-B3DD-A7988866F99B}"/>
    <cellStyle name="Standaard 4 2 8 3 2 6 2" xfId="28284" xr:uid="{FC1B6A4E-F2BB-4CC3-938C-DD009428336B}"/>
    <cellStyle name="Standaard 4 2 8 3 2 7" xfId="18790" xr:uid="{5283A8B8-B624-4001-AE43-274063CD140B}"/>
    <cellStyle name="Standaard 4 2 8 3 2 8" xfId="28267" xr:uid="{99CC2B01-8B29-410B-A682-54DFA1532C9E}"/>
    <cellStyle name="Standaard 4 2 8 3 2 9" xfId="3011" xr:uid="{8CD28B40-68C4-4BC2-8414-6C2D52209F10}"/>
    <cellStyle name="Standaard 4 2 8 3 3" xfId="1256" xr:uid="{00000000-0005-0000-0000-0000DF040000}"/>
    <cellStyle name="Standaard 4 2 8 3 3 2" xfId="6511" xr:uid="{B711DD1B-D5D2-4DA6-B8D7-D1E90A8FB7C4}"/>
    <cellStyle name="Standaard 4 2 8 3 3 2 2" xfId="11177" xr:uid="{2EA3BA88-E68C-40E7-A184-C20033045231}"/>
    <cellStyle name="Standaard 4 2 8 3 3 2 2 2" xfId="28287" xr:uid="{ED4B3C78-70AD-44BB-8521-110A2A0B65B6}"/>
    <cellStyle name="Standaard 4 2 8 3 3 2 3" xfId="14129" xr:uid="{6CAD70F0-A2E2-4827-B9E9-72D011FADD10}"/>
    <cellStyle name="Standaard 4 2 8 3 3 2 3 2" xfId="28288" xr:uid="{D5A1FE65-D863-4DD8-A4B4-BDB6D12D5C98}"/>
    <cellStyle name="Standaard 4 2 8 3 3 2 4" xfId="18797" xr:uid="{1BC4D5F9-8DD5-4DC9-B853-83789EEA6986}"/>
    <cellStyle name="Standaard 4 2 8 3 3 2 5" xfId="28286" xr:uid="{3FE56A66-C571-40A7-9AD9-AA7BA903ADA9}"/>
    <cellStyle name="Standaard 4 2 8 3 3 3" xfId="8846" xr:uid="{AFC50328-C971-4927-BC68-381D8334B003}"/>
    <cellStyle name="Standaard 4 2 8 3 3 3 2" xfId="28289" xr:uid="{60085425-192B-4943-93D8-9D2C088A4200}"/>
    <cellStyle name="Standaard 4 2 8 3 3 4" xfId="14128" xr:uid="{AA9E0919-BEC9-43B8-93FA-E090AC74BD7A}"/>
    <cellStyle name="Standaard 4 2 8 3 3 4 2" xfId="28290" xr:uid="{9A2AEF8C-9126-4A9D-8874-0123869E0B77}"/>
    <cellStyle name="Standaard 4 2 8 3 3 5" xfId="18796" xr:uid="{2E638875-91A0-49F0-A4C5-814807B15050}"/>
    <cellStyle name="Standaard 4 2 8 3 3 6" xfId="28285" xr:uid="{03A5EAB6-2B58-4102-87F1-AF4931462744}"/>
    <cellStyle name="Standaard 4 2 8 3 3 7" xfId="4180" xr:uid="{8E9F196E-A82D-4ED8-BDF6-75DC6F559168}"/>
    <cellStyle name="Standaard 4 2 8 3 4" xfId="2040" xr:uid="{00000000-0005-0000-0000-0000E0040000}"/>
    <cellStyle name="Standaard 4 2 8 3 4 2" xfId="5734" xr:uid="{945A585E-BB30-4B6C-B2C2-15C2D2337E4D}"/>
    <cellStyle name="Standaard 4 2 8 3 4 2 2" xfId="10400" xr:uid="{5A9C44FB-8E6F-493C-B9CF-823AD085A5AF}"/>
    <cellStyle name="Standaard 4 2 8 3 4 2 2 2" xfId="28293" xr:uid="{4821B95E-21A1-469D-9277-6D81A2EFA1D8}"/>
    <cellStyle name="Standaard 4 2 8 3 4 2 3" xfId="14131" xr:uid="{D32D9E71-754E-445E-89B1-06902725561E}"/>
    <cellStyle name="Standaard 4 2 8 3 4 2 3 2" xfId="28294" xr:uid="{3AA10760-0570-4B28-B5F2-3269EEEF5A8A}"/>
    <cellStyle name="Standaard 4 2 8 3 4 2 4" xfId="18799" xr:uid="{BC48A339-72ED-4476-92C3-AF0C39302E3B}"/>
    <cellStyle name="Standaard 4 2 8 3 4 2 5" xfId="28292" xr:uid="{47112D64-E3E2-44F5-A70C-5B83E4956E16}"/>
    <cellStyle name="Standaard 4 2 8 3 4 3" xfId="8069" xr:uid="{99939D5C-538D-486A-857D-525EAC590ED7}"/>
    <cellStyle name="Standaard 4 2 8 3 4 3 2" xfId="28295" xr:uid="{51B13AEF-5AFF-4084-AE7D-82334DD6F5EA}"/>
    <cellStyle name="Standaard 4 2 8 3 4 4" xfId="14130" xr:uid="{CFB23E62-9CF1-47FB-839F-98455B0565D5}"/>
    <cellStyle name="Standaard 4 2 8 3 4 4 2" xfId="28296" xr:uid="{0DAB505E-EAEA-4D32-A9C9-F4370CA0648A}"/>
    <cellStyle name="Standaard 4 2 8 3 4 5" xfId="18798" xr:uid="{ACCE2965-1327-4A1A-B196-59D1166CF391}"/>
    <cellStyle name="Standaard 4 2 8 3 4 6" xfId="28291" xr:uid="{7CBF7917-20C6-4191-8E3B-587BB2A38FD8}"/>
    <cellStyle name="Standaard 4 2 8 3 4 7" xfId="3403" xr:uid="{C6134129-E1CC-432C-9650-648AB5D05828}"/>
    <cellStyle name="Standaard 4 2 8 3 5" xfId="4957" xr:uid="{AF86F64B-7BBB-436E-A243-65CAD66984E7}"/>
    <cellStyle name="Standaard 4 2 8 3 5 2" xfId="9623" xr:uid="{4EB71D87-CDD1-4C2D-8C85-DD1845961027}"/>
    <cellStyle name="Standaard 4 2 8 3 5 2 2" xfId="28298" xr:uid="{08247610-C523-4AF0-80F1-773BCB82548E}"/>
    <cellStyle name="Standaard 4 2 8 3 5 3" xfId="14132" xr:uid="{228D21FD-76F0-4A5A-8B17-4147239581A4}"/>
    <cellStyle name="Standaard 4 2 8 3 5 3 2" xfId="28299" xr:uid="{022B3A60-D038-4CDC-9C3D-C2561C7C7C36}"/>
    <cellStyle name="Standaard 4 2 8 3 5 4" xfId="18800" xr:uid="{7CCB5FFC-6B03-49F2-AF05-A57BEA4A3450}"/>
    <cellStyle name="Standaard 4 2 8 3 5 5" xfId="28297" xr:uid="{E740485C-26DE-4EB3-8048-9597FB935139}"/>
    <cellStyle name="Standaard 4 2 8 3 6" xfId="7292" xr:uid="{4567D52E-E92F-4F57-833F-8514FCB2391F}"/>
    <cellStyle name="Standaard 4 2 8 3 6 2" xfId="28300" xr:uid="{8B3DD693-541B-468E-BB23-0EE3C389BDA6}"/>
    <cellStyle name="Standaard 4 2 8 3 7" xfId="14121" xr:uid="{3D38D456-E661-4287-AAC0-11C0088F7DEC}"/>
    <cellStyle name="Standaard 4 2 8 3 7 2" xfId="28301" xr:uid="{8D027C55-291F-4529-9654-E38BCBACF5AB}"/>
    <cellStyle name="Standaard 4 2 8 3 8" xfId="18789" xr:uid="{1C10C49B-2218-49C8-B0DC-3D597E2F044F}"/>
    <cellStyle name="Standaard 4 2 8 3 9" xfId="28266" xr:uid="{A13F1EEE-E5F7-4F51-A67C-73D39D0B5DFA}"/>
    <cellStyle name="Standaard 4 2 8 4" xfId="470" xr:uid="{00000000-0005-0000-0000-0000E1040000}"/>
    <cellStyle name="Standaard 4 2 8 4 2" xfId="1258" xr:uid="{00000000-0005-0000-0000-0000E2040000}"/>
    <cellStyle name="Standaard 4 2 8 4 2 2" xfId="6705" xr:uid="{6D6EBEF7-382F-48F4-B732-63AD167D5C81}"/>
    <cellStyle name="Standaard 4 2 8 4 2 2 2" xfId="11371" xr:uid="{9EA5C207-A380-4787-B9FB-9FF69FB66436}"/>
    <cellStyle name="Standaard 4 2 8 4 2 2 2 2" xfId="28305" xr:uid="{F19BF9C2-912A-42D2-A556-94A3CBCD54E7}"/>
    <cellStyle name="Standaard 4 2 8 4 2 2 3" xfId="14135" xr:uid="{340D7958-63D4-46D2-A2F9-DD5E9630DD54}"/>
    <cellStyle name="Standaard 4 2 8 4 2 2 3 2" xfId="28306" xr:uid="{506C4C93-D282-46F4-AA92-2AB9D6621BC5}"/>
    <cellStyle name="Standaard 4 2 8 4 2 2 4" xfId="18803" xr:uid="{DBE95709-5B67-4FEF-8B53-31861F2FEC41}"/>
    <cellStyle name="Standaard 4 2 8 4 2 2 5" xfId="28304" xr:uid="{7526A3A5-D48F-4150-850F-04262585694F}"/>
    <cellStyle name="Standaard 4 2 8 4 2 3" xfId="9040" xr:uid="{A662394E-701F-4940-B4DE-268B98C4CD5C}"/>
    <cellStyle name="Standaard 4 2 8 4 2 3 2" xfId="28307" xr:uid="{A318FDB9-F8DC-4DC9-84C7-439C0495C70E}"/>
    <cellStyle name="Standaard 4 2 8 4 2 4" xfId="14134" xr:uid="{8F0D6CF5-9FE7-4416-BC1E-6D390399211B}"/>
    <cellStyle name="Standaard 4 2 8 4 2 4 2" xfId="28308" xr:uid="{A9273374-C303-4348-A7E8-93BF250A44F4}"/>
    <cellStyle name="Standaard 4 2 8 4 2 5" xfId="18802" xr:uid="{8186921F-FD85-4A67-8FA2-59F8B8D51F60}"/>
    <cellStyle name="Standaard 4 2 8 4 2 6" xfId="28303" xr:uid="{D9333EB7-3D1F-44B3-AA8A-21F93F2EC999}"/>
    <cellStyle name="Standaard 4 2 8 4 2 7" xfId="4374" xr:uid="{92C901C7-A34C-4AA0-B6BC-BC8D2D129274}"/>
    <cellStyle name="Standaard 4 2 8 4 3" xfId="2042" xr:uid="{00000000-0005-0000-0000-0000E3040000}"/>
    <cellStyle name="Standaard 4 2 8 4 3 2" xfId="5928" xr:uid="{42C794F2-E94C-4B53-9DAF-953D027C4471}"/>
    <cellStyle name="Standaard 4 2 8 4 3 2 2" xfId="10594" xr:uid="{E6E002D3-0511-4634-A5B3-40ABCF5F6597}"/>
    <cellStyle name="Standaard 4 2 8 4 3 2 2 2" xfId="28311" xr:uid="{6601AFCA-D46B-45C6-8AD1-8E18EA6863C3}"/>
    <cellStyle name="Standaard 4 2 8 4 3 2 3" xfId="14137" xr:uid="{21408E41-B438-469F-BCA5-49F252B3641B}"/>
    <cellStyle name="Standaard 4 2 8 4 3 2 3 2" xfId="28312" xr:uid="{8AE9B85A-CC51-4936-ADAA-A26EEED4AD18}"/>
    <cellStyle name="Standaard 4 2 8 4 3 2 4" xfId="18805" xr:uid="{6DA1AE2D-BC7C-4FCB-A989-1864F48F8C69}"/>
    <cellStyle name="Standaard 4 2 8 4 3 2 5" xfId="28310" xr:uid="{4E260CA2-13E3-4542-A3F7-817E0090C2AE}"/>
    <cellStyle name="Standaard 4 2 8 4 3 3" xfId="8263" xr:uid="{101E1C10-6E35-4AFD-B122-6F39D47750D4}"/>
    <cellStyle name="Standaard 4 2 8 4 3 3 2" xfId="28313" xr:uid="{BAD6680D-9D28-4EA4-BAA0-59C4434DAFA4}"/>
    <cellStyle name="Standaard 4 2 8 4 3 4" xfId="14136" xr:uid="{F3C7DA82-C08A-4ED8-8BDB-6F33233DCE52}"/>
    <cellStyle name="Standaard 4 2 8 4 3 4 2" xfId="28314" xr:uid="{490DFF08-E010-4FAA-AD34-E23C0977824D}"/>
    <cellStyle name="Standaard 4 2 8 4 3 5" xfId="18804" xr:uid="{06707EF6-204C-42E5-B5C6-67196A6FA75E}"/>
    <cellStyle name="Standaard 4 2 8 4 3 6" xfId="28309" xr:uid="{1CF69811-7E80-48FC-919D-77B7BD573700}"/>
    <cellStyle name="Standaard 4 2 8 4 3 7" xfId="3597" xr:uid="{0F1111F9-1BF0-486C-A703-937099AB916E}"/>
    <cellStyle name="Standaard 4 2 8 4 4" xfId="5151" xr:uid="{FCECB40E-B34F-4932-9509-6B3C02583BBD}"/>
    <cellStyle name="Standaard 4 2 8 4 4 2" xfId="9817" xr:uid="{AFFDF158-4D40-42DE-BACE-E132CD85B331}"/>
    <cellStyle name="Standaard 4 2 8 4 4 2 2" xfId="28316" xr:uid="{7C52BEFF-5697-4461-9974-2D36B7FE5735}"/>
    <cellStyle name="Standaard 4 2 8 4 4 3" xfId="14138" xr:uid="{EF21621D-39FD-42C3-BE47-074886DE3148}"/>
    <cellStyle name="Standaard 4 2 8 4 4 3 2" xfId="28317" xr:uid="{79D87077-C22B-4230-A9F6-CAE22593F78D}"/>
    <cellStyle name="Standaard 4 2 8 4 4 4" xfId="18806" xr:uid="{D979FAE6-CA52-4BDF-9748-3CF859A0733B}"/>
    <cellStyle name="Standaard 4 2 8 4 4 5" xfId="28315" xr:uid="{ABFB3571-B15C-4401-B890-C54BCC3D43CD}"/>
    <cellStyle name="Standaard 4 2 8 4 5" xfId="7486" xr:uid="{2DA0C849-6E34-4D90-B425-B05469FE2528}"/>
    <cellStyle name="Standaard 4 2 8 4 5 2" xfId="28318" xr:uid="{65613531-97D4-4643-A365-92AC927BAADE}"/>
    <cellStyle name="Standaard 4 2 8 4 6" xfId="14133" xr:uid="{FE29097D-295D-44AD-9E49-402E3751E15D}"/>
    <cellStyle name="Standaard 4 2 8 4 6 2" xfId="28319" xr:uid="{33707AC2-98E5-4FF5-8AEC-D545E242567A}"/>
    <cellStyle name="Standaard 4 2 8 4 7" xfId="18801" xr:uid="{E6447BA0-99AC-4E43-9740-08CD10427EF5}"/>
    <cellStyle name="Standaard 4 2 8 4 8" xfId="28302" xr:uid="{77018DF3-7C39-4271-AF8E-4A14DF2EBE65}"/>
    <cellStyle name="Standaard 4 2 8 4 9" xfId="2817" xr:uid="{2053BEB7-6EE5-4489-9C76-FF5100328DDE}"/>
    <cellStyle name="Standaard 4 2 8 5" xfId="852" xr:uid="{00000000-0005-0000-0000-0000E4040000}"/>
    <cellStyle name="Standaard 4 2 8 5 2" xfId="6317" xr:uid="{235079F2-1B50-4D9D-8891-F0F20D779999}"/>
    <cellStyle name="Standaard 4 2 8 5 2 2" xfId="10983" xr:uid="{0263C550-B574-4F7A-8D4D-4824D1347B7C}"/>
    <cellStyle name="Standaard 4 2 8 5 2 2 2" xfId="28322" xr:uid="{B13D9046-E101-4F25-BA66-471182EF66A0}"/>
    <cellStyle name="Standaard 4 2 8 5 2 3" xfId="14140" xr:uid="{D88D28AE-17C5-44CC-8F89-2296ADF88DD9}"/>
    <cellStyle name="Standaard 4 2 8 5 2 3 2" xfId="28323" xr:uid="{38393D22-196C-45CA-BDFE-B287A73039EF}"/>
    <cellStyle name="Standaard 4 2 8 5 2 4" xfId="18808" xr:uid="{F5E784B4-44B2-44C4-8E20-294F8A75390B}"/>
    <cellStyle name="Standaard 4 2 8 5 2 5" xfId="28321" xr:uid="{F68B1CB9-E1D6-4D63-B125-5875FB0AE4D4}"/>
    <cellStyle name="Standaard 4 2 8 5 3" xfId="8652" xr:uid="{E1E4204F-CA87-4E66-8BDE-B4F4E75C2429}"/>
    <cellStyle name="Standaard 4 2 8 5 3 2" xfId="28324" xr:uid="{6DDBBA5F-03E4-4D49-A56D-EE1998D25710}"/>
    <cellStyle name="Standaard 4 2 8 5 4" xfId="14139" xr:uid="{29950FB2-985C-4F7F-AA0C-E4EF808FC4A0}"/>
    <cellStyle name="Standaard 4 2 8 5 4 2" xfId="28325" xr:uid="{CB4C8F5F-281E-4CC5-8DB2-535582A82D4B}"/>
    <cellStyle name="Standaard 4 2 8 5 5" xfId="18807" xr:uid="{D87F43BC-A8D4-4AB4-B113-96013418F610}"/>
    <cellStyle name="Standaard 4 2 8 5 6" xfId="28320" xr:uid="{1C26E3E6-6B32-4D66-B71E-4F298F23847E}"/>
    <cellStyle name="Standaard 4 2 8 5 7" xfId="3986" xr:uid="{93AE4910-58C5-40DD-B0B2-B4EB5B34976A}"/>
    <cellStyle name="Standaard 4 2 8 6" xfId="1636" xr:uid="{00000000-0005-0000-0000-0000E5040000}"/>
    <cellStyle name="Standaard 4 2 8 6 2" xfId="5540" xr:uid="{14DFDE25-131A-44F8-8E2F-23B836E019DC}"/>
    <cellStyle name="Standaard 4 2 8 6 2 2" xfId="10206" xr:uid="{C35C37AA-9F05-497D-BF87-93FEAF6A840D}"/>
    <cellStyle name="Standaard 4 2 8 6 2 2 2" xfId="28328" xr:uid="{933BB737-F271-41F5-B053-AC7D11F3E912}"/>
    <cellStyle name="Standaard 4 2 8 6 2 3" xfId="14142" xr:uid="{36219977-9BE2-415E-AE30-55A748B78001}"/>
    <cellStyle name="Standaard 4 2 8 6 2 3 2" xfId="28329" xr:uid="{85B4B332-B460-4882-A97E-16F9277E3007}"/>
    <cellStyle name="Standaard 4 2 8 6 2 4" xfId="18810" xr:uid="{10D8DF20-2F5E-4CD0-87EE-3563D2304332}"/>
    <cellStyle name="Standaard 4 2 8 6 2 5" xfId="28327" xr:uid="{2582C792-6600-4122-AD0F-6F7873ECCE01}"/>
    <cellStyle name="Standaard 4 2 8 6 3" xfId="7875" xr:uid="{23E81C54-4AD1-458E-A614-21CB5092A762}"/>
    <cellStyle name="Standaard 4 2 8 6 3 2" xfId="28330" xr:uid="{CF219E89-A55E-4405-B507-B708B00E0366}"/>
    <cellStyle name="Standaard 4 2 8 6 4" xfId="14141" xr:uid="{CB1C1027-B2E7-4EFF-AADF-35D4C0E589D5}"/>
    <cellStyle name="Standaard 4 2 8 6 4 2" xfId="28331" xr:uid="{2BBCC16D-A7B6-4B3E-8D67-4B26617EAE7A}"/>
    <cellStyle name="Standaard 4 2 8 6 5" xfId="18809" xr:uid="{2E36B59C-AAE2-4616-B110-FB246744DF7E}"/>
    <cellStyle name="Standaard 4 2 8 6 6" xfId="28326" xr:uid="{221F82C4-29A4-43F1-935D-7BE5D6EED1C1}"/>
    <cellStyle name="Standaard 4 2 8 6 7" xfId="3209" xr:uid="{571C4AFD-832F-45CE-A627-DBA9FFDC300B}"/>
    <cellStyle name="Standaard 4 2 8 7" xfId="4763" xr:uid="{983E5E8A-92E3-44CC-9B1B-0C798856F63B}"/>
    <cellStyle name="Standaard 4 2 8 7 2" xfId="9429" xr:uid="{74667A7F-EA66-422A-B348-6C422E3CD6A1}"/>
    <cellStyle name="Standaard 4 2 8 7 2 2" xfId="28333" xr:uid="{9F2B5DF6-740D-467A-9C0C-959B40DC2276}"/>
    <cellStyle name="Standaard 4 2 8 7 3" xfId="14143" xr:uid="{916F85A4-BBEC-44E0-895A-4BEDC9B04C47}"/>
    <cellStyle name="Standaard 4 2 8 7 3 2" xfId="28334" xr:uid="{E7828A4E-1E11-420B-AE10-AE6A6A617910}"/>
    <cellStyle name="Standaard 4 2 8 7 4" xfId="18811" xr:uid="{714D8B74-4BA4-4837-AABA-76439249D559}"/>
    <cellStyle name="Standaard 4 2 8 7 5" xfId="28332" xr:uid="{F94A2D4C-35FD-4DD4-BD5B-1A162FB47694}"/>
    <cellStyle name="Standaard 4 2 8 8" xfId="7116" xr:uid="{AF4C748F-40B7-46BA-8C32-F00584257D1C}"/>
    <cellStyle name="Standaard 4 2 8 8 2" xfId="28335" xr:uid="{2F42DCBA-A7AF-4541-8BE9-D902C70986CE}"/>
    <cellStyle name="Standaard 4 2 8 9" xfId="14096" xr:uid="{E18EAF56-890A-4C7F-A842-31D1DF8039DB}"/>
    <cellStyle name="Standaard 4 2 8 9 2" xfId="28336" xr:uid="{3682907B-DBA5-493E-9AA5-07D678B6E8D5}"/>
    <cellStyle name="Standaard 4 2 9" xfId="60" xr:uid="{00000000-0005-0000-0000-0000E6040000}"/>
    <cellStyle name="Standaard 4 2 9 10" xfId="18812" xr:uid="{5078F98E-BBC0-483D-B596-10848CF291E0}"/>
    <cellStyle name="Standaard 4 2 9 11" xfId="28337" xr:uid="{B9B1A1EC-CE21-432B-9894-50C7CB7AB383}"/>
    <cellStyle name="Standaard 4 2 9 12" xfId="2430" xr:uid="{83735E86-AADA-4219-BE24-65FEF74B91D7}"/>
    <cellStyle name="Standaard 4 2 9 2" xfId="471" xr:uid="{00000000-0005-0000-0000-0000E7040000}"/>
    <cellStyle name="Standaard 4 2 9 2 10" xfId="28338" xr:uid="{50DE7505-A8EF-49D8-BF81-F0A6DC4B581B}"/>
    <cellStyle name="Standaard 4 2 9 2 11" xfId="2497" xr:uid="{7B0E3A07-4C6A-4C00-8BB6-33CD577B45C2}"/>
    <cellStyle name="Standaard 4 2 9 2 2" xfId="472" xr:uid="{00000000-0005-0000-0000-0000E8040000}"/>
    <cellStyle name="Standaard 4 2 9 2 2 10" xfId="2691" xr:uid="{53B58DEC-9721-4E37-A9DE-2C5AF6E276CA}"/>
    <cellStyle name="Standaard 4 2 9 2 2 2" xfId="473" xr:uid="{00000000-0005-0000-0000-0000E9040000}"/>
    <cellStyle name="Standaard 4 2 9 2 2 2 2" xfId="1261" xr:uid="{00000000-0005-0000-0000-0000EA040000}"/>
    <cellStyle name="Standaard 4 2 9 2 2 2 2 2" xfId="6967" xr:uid="{E881A2FB-A919-4FA8-A02E-5E97B2644CF5}"/>
    <cellStyle name="Standaard 4 2 9 2 2 2 2 2 2" xfId="11633" xr:uid="{6E176052-28FC-46C4-8E17-6713D77EE4CA}"/>
    <cellStyle name="Standaard 4 2 9 2 2 2 2 2 2 2" xfId="28343" xr:uid="{F37C6DBA-A9F2-49E7-A472-FAE2EF5D07E2}"/>
    <cellStyle name="Standaard 4 2 9 2 2 2 2 2 3" xfId="14149" xr:uid="{044ED153-9E18-42C0-9C1C-C4326A92A5C2}"/>
    <cellStyle name="Standaard 4 2 9 2 2 2 2 2 3 2" xfId="28344" xr:uid="{817758C5-A961-4BC8-B977-E78465A618F5}"/>
    <cellStyle name="Standaard 4 2 9 2 2 2 2 2 4" xfId="18817" xr:uid="{B64F50CD-0A43-40F1-BCDF-BAB9C974C91D}"/>
    <cellStyle name="Standaard 4 2 9 2 2 2 2 2 5" xfId="28342" xr:uid="{84EA300E-8BD0-4066-ACB4-5C77A5A7A994}"/>
    <cellStyle name="Standaard 4 2 9 2 2 2 2 3" xfId="9302" xr:uid="{36E7CE2F-4098-4F71-8A3A-605F5C82D710}"/>
    <cellStyle name="Standaard 4 2 9 2 2 2 2 3 2" xfId="28345" xr:uid="{2ABA468F-C6EC-47E9-BCCB-33927AF932BD}"/>
    <cellStyle name="Standaard 4 2 9 2 2 2 2 4" xfId="14148" xr:uid="{40C81B53-FA17-4822-A4A3-256EC3CCC065}"/>
    <cellStyle name="Standaard 4 2 9 2 2 2 2 4 2" xfId="28346" xr:uid="{EC02268D-CB93-450D-854E-E6337E6DDE08}"/>
    <cellStyle name="Standaard 4 2 9 2 2 2 2 5" xfId="18816" xr:uid="{6412EB00-1824-4F8D-B72B-DB68D3F97884}"/>
    <cellStyle name="Standaard 4 2 9 2 2 2 2 6" xfId="28341" xr:uid="{67ABA90A-736F-4ACB-AC8A-949B2B6BEBE9}"/>
    <cellStyle name="Standaard 4 2 9 2 2 2 2 7" xfId="4636" xr:uid="{AC8A38E1-7E47-4902-8818-B6B4D13E988E}"/>
    <cellStyle name="Standaard 4 2 9 2 2 2 3" xfId="2045" xr:uid="{00000000-0005-0000-0000-0000EB040000}"/>
    <cellStyle name="Standaard 4 2 9 2 2 2 3 2" xfId="6190" xr:uid="{16E9F83D-F627-45C8-B844-B3B95F13ACA5}"/>
    <cellStyle name="Standaard 4 2 9 2 2 2 3 2 2" xfId="10856" xr:uid="{FB09F824-3BD7-41AA-A8C8-4CEACFB22950}"/>
    <cellStyle name="Standaard 4 2 9 2 2 2 3 2 2 2" xfId="28349" xr:uid="{C7EC3480-06B6-4DE2-8729-EC1F3BBA4991}"/>
    <cellStyle name="Standaard 4 2 9 2 2 2 3 2 3" xfId="14151" xr:uid="{5F8C8A79-38FE-470D-8720-250EBA950F98}"/>
    <cellStyle name="Standaard 4 2 9 2 2 2 3 2 3 2" xfId="28350" xr:uid="{67FA1404-364F-426D-BA76-33B4BB475AAD}"/>
    <cellStyle name="Standaard 4 2 9 2 2 2 3 2 4" xfId="18819" xr:uid="{7184C6F9-FCD2-4A88-ABDB-C2328D68B96C}"/>
    <cellStyle name="Standaard 4 2 9 2 2 2 3 2 5" xfId="28348" xr:uid="{94E04E36-243B-491F-B395-38E1A6DA0FC3}"/>
    <cellStyle name="Standaard 4 2 9 2 2 2 3 3" xfId="8525" xr:uid="{A1E35FE7-7AA0-4320-95CB-17D54F5B9347}"/>
    <cellStyle name="Standaard 4 2 9 2 2 2 3 3 2" xfId="28351" xr:uid="{2D534339-7D28-45AA-A40F-302AA502CE6D}"/>
    <cellStyle name="Standaard 4 2 9 2 2 2 3 4" xfId="14150" xr:uid="{11B75CFF-ECCB-4EA8-95F7-8026EFB6D0FF}"/>
    <cellStyle name="Standaard 4 2 9 2 2 2 3 4 2" xfId="28352" xr:uid="{0B7FE9A1-0647-4DFA-91B6-6AE11AC8510B}"/>
    <cellStyle name="Standaard 4 2 9 2 2 2 3 5" xfId="18818" xr:uid="{8B6A8DE8-0AA4-43CA-9AF3-EA4571218FD7}"/>
    <cellStyle name="Standaard 4 2 9 2 2 2 3 6" xfId="28347" xr:uid="{D5A2784B-723D-4FB8-A9E8-23E2147A3E10}"/>
    <cellStyle name="Standaard 4 2 9 2 2 2 3 7" xfId="3859" xr:uid="{789D0FAC-0C0D-4901-A0A9-2A192D598180}"/>
    <cellStyle name="Standaard 4 2 9 2 2 2 4" xfId="5413" xr:uid="{9915222B-9756-4111-9E0F-87BCAD69B081}"/>
    <cellStyle name="Standaard 4 2 9 2 2 2 4 2" xfId="10079" xr:uid="{3E93C5F5-28A4-479E-BC91-6E114E81A974}"/>
    <cellStyle name="Standaard 4 2 9 2 2 2 4 2 2" xfId="28354" xr:uid="{631C2A31-17A4-492A-BD89-AE5458E345FB}"/>
    <cellStyle name="Standaard 4 2 9 2 2 2 4 3" xfId="14152" xr:uid="{02229CD8-8F2E-4553-804F-A68548CBB260}"/>
    <cellStyle name="Standaard 4 2 9 2 2 2 4 3 2" xfId="28355" xr:uid="{CD390DC2-81EE-445D-924E-4314DB144BF2}"/>
    <cellStyle name="Standaard 4 2 9 2 2 2 4 4" xfId="18820" xr:uid="{430AD5D4-8005-4657-9DDA-EB64B4E81B7C}"/>
    <cellStyle name="Standaard 4 2 9 2 2 2 4 5" xfId="28353" xr:uid="{D38D4E70-DFD6-4BC9-AC1E-CE39E1CABEBE}"/>
    <cellStyle name="Standaard 4 2 9 2 2 2 5" xfId="7748" xr:uid="{9A9E7A09-A60E-4A0B-A2E7-77F73926E849}"/>
    <cellStyle name="Standaard 4 2 9 2 2 2 5 2" xfId="28356" xr:uid="{E877F7BA-5894-4539-B1A0-4EADE6B76459}"/>
    <cellStyle name="Standaard 4 2 9 2 2 2 6" xfId="14147" xr:uid="{F8BBD58D-1253-4E27-B41E-D6A438AE85B1}"/>
    <cellStyle name="Standaard 4 2 9 2 2 2 6 2" xfId="28357" xr:uid="{23397109-2FF2-47A6-BEF5-FC8D2781445D}"/>
    <cellStyle name="Standaard 4 2 9 2 2 2 7" xfId="18815" xr:uid="{D9BF6738-8777-4F1F-B9F0-AF8B34F3C8FD}"/>
    <cellStyle name="Standaard 4 2 9 2 2 2 8" xfId="28340" xr:uid="{EB4EF788-DBA2-48A3-8074-68219F7FB827}"/>
    <cellStyle name="Standaard 4 2 9 2 2 2 9" xfId="3079" xr:uid="{1965F270-6900-428B-8785-BCEDEE130B59}"/>
    <cellStyle name="Standaard 4 2 9 2 2 3" xfId="1260" xr:uid="{00000000-0005-0000-0000-0000EC040000}"/>
    <cellStyle name="Standaard 4 2 9 2 2 3 2" xfId="6579" xr:uid="{76CEF231-FE9A-4B91-B0D8-91C4463E9BBD}"/>
    <cellStyle name="Standaard 4 2 9 2 2 3 2 2" xfId="11245" xr:uid="{E12D9113-88E6-4A1B-B5CC-E82BCEF9DC05}"/>
    <cellStyle name="Standaard 4 2 9 2 2 3 2 2 2" xfId="28360" xr:uid="{B149594A-5990-4E72-B611-85083F48E60B}"/>
    <cellStyle name="Standaard 4 2 9 2 2 3 2 3" xfId="14154" xr:uid="{7BC91562-0745-46D3-96B5-D6B462175227}"/>
    <cellStyle name="Standaard 4 2 9 2 2 3 2 3 2" xfId="28361" xr:uid="{ACC74A86-8787-4607-93FD-C4977B4C795B}"/>
    <cellStyle name="Standaard 4 2 9 2 2 3 2 4" xfId="18822" xr:uid="{C6F95F14-B266-437B-9110-7917DCE2C091}"/>
    <cellStyle name="Standaard 4 2 9 2 2 3 2 5" xfId="28359" xr:uid="{D01F1F9E-8E74-4C6A-91AE-B30379468F91}"/>
    <cellStyle name="Standaard 4 2 9 2 2 3 3" xfId="8914" xr:uid="{13E09B8E-52E8-4C7E-BCB3-A9F0480D5CB4}"/>
    <cellStyle name="Standaard 4 2 9 2 2 3 3 2" xfId="28362" xr:uid="{EF2D618B-AE1B-408F-923D-18A9283D9757}"/>
    <cellStyle name="Standaard 4 2 9 2 2 3 4" xfId="14153" xr:uid="{8DF43F22-78C6-4AC4-9036-CEE42C730727}"/>
    <cellStyle name="Standaard 4 2 9 2 2 3 4 2" xfId="28363" xr:uid="{1EC6E4A3-0718-47FB-BD60-3779A83A5745}"/>
    <cellStyle name="Standaard 4 2 9 2 2 3 5" xfId="18821" xr:uid="{B6D5E114-4257-4354-81BB-B82CA054ADCB}"/>
    <cellStyle name="Standaard 4 2 9 2 2 3 6" xfId="28358" xr:uid="{CC7D16FC-0CFE-4B3D-9C30-7F100077A343}"/>
    <cellStyle name="Standaard 4 2 9 2 2 3 7" xfId="4248" xr:uid="{018D395B-85AE-4D6D-BCAC-18E00A9E1515}"/>
    <cellStyle name="Standaard 4 2 9 2 2 4" xfId="2044" xr:uid="{00000000-0005-0000-0000-0000ED040000}"/>
    <cellStyle name="Standaard 4 2 9 2 2 4 2" xfId="5802" xr:uid="{92FC2DF7-AA17-4B01-9200-5D79EEF8622D}"/>
    <cellStyle name="Standaard 4 2 9 2 2 4 2 2" xfId="10468" xr:uid="{299B0185-EF81-4AF8-90CB-FBBFF1646D09}"/>
    <cellStyle name="Standaard 4 2 9 2 2 4 2 2 2" xfId="28366" xr:uid="{9208B48D-2A81-444F-AC02-651A0BF02384}"/>
    <cellStyle name="Standaard 4 2 9 2 2 4 2 3" xfId="14156" xr:uid="{4400E739-4297-4518-9114-2C5BD24C7982}"/>
    <cellStyle name="Standaard 4 2 9 2 2 4 2 3 2" xfId="28367" xr:uid="{323A4D5C-C50E-44CB-B366-6B74AEDB9747}"/>
    <cellStyle name="Standaard 4 2 9 2 2 4 2 4" xfId="18824" xr:uid="{54FCD6AA-7B03-487D-8BEB-C9FD5AA8B494}"/>
    <cellStyle name="Standaard 4 2 9 2 2 4 2 5" xfId="28365" xr:uid="{30CA1CDF-A33B-49E1-B53D-3CA358432926}"/>
    <cellStyle name="Standaard 4 2 9 2 2 4 3" xfId="8137" xr:uid="{D62CDEEA-B57C-49EE-BBED-FCEF63D44FA1}"/>
    <cellStyle name="Standaard 4 2 9 2 2 4 3 2" xfId="28368" xr:uid="{626280C1-1C4A-41D4-9205-029157EE4A41}"/>
    <cellStyle name="Standaard 4 2 9 2 2 4 4" xfId="14155" xr:uid="{8D2235D5-3F7C-4BD2-8794-A910BF5E64B4}"/>
    <cellStyle name="Standaard 4 2 9 2 2 4 4 2" xfId="28369" xr:uid="{25BC90F5-1146-4061-9C1E-B19D7D82DFBC}"/>
    <cellStyle name="Standaard 4 2 9 2 2 4 5" xfId="18823" xr:uid="{91193A94-C73D-4B29-80D1-79598203E324}"/>
    <cellStyle name="Standaard 4 2 9 2 2 4 6" xfId="28364" xr:uid="{DBB94439-BF06-47F1-9122-931984AF2679}"/>
    <cellStyle name="Standaard 4 2 9 2 2 4 7" xfId="3471" xr:uid="{2E9F5323-B198-44E7-8290-81503ECCA4BF}"/>
    <cellStyle name="Standaard 4 2 9 2 2 5" xfId="5025" xr:uid="{6BCF659D-92FA-4FFA-9FD9-CC2171EB8A73}"/>
    <cellStyle name="Standaard 4 2 9 2 2 5 2" xfId="9691" xr:uid="{4505A4C6-B791-48FE-A9BA-816ED1378402}"/>
    <cellStyle name="Standaard 4 2 9 2 2 5 2 2" xfId="28371" xr:uid="{F200ACD5-5515-45B8-A8DC-7B2E626B7BD2}"/>
    <cellStyle name="Standaard 4 2 9 2 2 5 3" xfId="14157" xr:uid="{68BAC4C0-6D8D-457C-A9D8-8683D94A8EFD}"/>
    <cellStyle name="Standaard 4 2 9 2 2 5 3 2" xfId="28372" xr:uid="{7F29964D-3EA4-4398-99A1-9442508699BE}"/>
    <cellStyle name="Standaard 4 2 9 2 2 5 4" xfId="18825" xr:uid="{663975F1-8563-4FBD-A442-CE9F2EFCC158}"/>
    <cellStyle name="Standaard 4 2 9 2 2 5 5" xfId="28370" xr:uid="{BB21D639-4DF5-45A3-BEE0-8187DBC4B1B0}"/>
    <cellStyle name="Standaard 4 2 9 2 2 6" xfId="7360" xr:uid="{7A70207D-06C3-43CE-A1E2-D8EBD284202B}"/>
    <cellStyle name="Standaard 4 2 9 2 2 6 2" xfId="28373" xr:uid="{BF030C52-69B6-4E0A-BC98-E510BD0ECE06}"/>
    <cellStyle name="Standaard 4 2 9 2 2 7" xfId="14146" xr:uid="{97660A55-7EC6-40B4-A0CB-12C6672987B7}"/>
    <cellStyle name="Standaard 4 2 9 2 2 7 2" xfId="28374" xr:uid="{342F2682-66D9-462C-A9E4-D9C0016ED514}"/>
    <cellStyle name="Standaard 4 2 9 2 2 8" xfId="18814" xr:uid="{4DECBC29-CC0D-4669-9038-E0B01343AF8F}"/>
    <cellStyle name="Standaard 4 2 9 2 2 9" xfId="28339" xr:uid="{8F890BEA-4EE0-43E4-8C25-F1EA03745E16}"/>
    <cellStyle name="Standaard 4 2 9 2 3" xfId="474" xr:uid="{00000000-0005-0000-0000-0000EE040000}"/>
    <cellStyle name="Standaard 4 2 9 2 3 2" xfId="1262" xr:uid="{00000000-0005-0000-0000-0000EF040000}"/>
    <cellStyle name="Standaard 4 2 9 2 3 2 2" xfId="6773" xr:uid="{1B8CBA4F-BA33-4CF3-AD3F-4485AA058100}"/>
    <cellStyle name="Standaard 4 2 9 2 3 2 2 2" xfId="11439" xr:uid="{43130AE2-20E1-423E-A675-DC1B5CDB16C3}"/>
    <cellStyle name="Standaard 4 2 9 2 3 2 2 2 2" xfId="28378" xr:uid="{32684285-DF37-4706-9D1A-AD203DF453F9}"/>
    <cellStyle name="Standaard 4 2 9 2 3 2 2 3" xfId="14160" xr:uid="{A81298F2-8109-49A8-AD3D-60420789BAE1}"/>
    <cellStyle name="Standaard 4 2 9 2 3 2 2 3 2" xfId="28379" xr:uid="{62B92C15-A396-4E9C-9136-67C5A74B9670}"/>
    <cellStyle name="Standaard 4 2 9 2 3 2 2 4" xfId="18828" xr:uid="{674171D5-848A-4B00-A71D-027F898F3392}"/>
    <cellStyle name="Standaard 4 2 9 2 3 2 2 5" xfId="28377" xr:uid="{15D1D1BE-6FEC-41B9-A04F-B43775C972B2}"/>
    <cellStyle name="Standaard 4 2 9 2 3 2 3" xfId="9108" xr:uid="{3753B77B-1330-44AF-8336-1129BC2C05EC}"/>
    <cellStyle name="Standaard 4 2 9 2 3 2 3 2" xfId="28380" xr:uid="{B50AD3B0-E457-4A21-9206-60183D984277}"/>
    <cellStyle name="Standaard 4 2 9 2 3 2 4" xfId="14159" xr:uid="{80266E11-BCBC-45F0-AC76-856B79B01C3D}"/>
    <cellStyle name="Standaard 4 2 9 2 3 2 4 2" xfId="28381" xr:uid="{63F7A932-5246-4B32-BE39-473C5C39569B}"/>
    <cellStyle name="Standaard 4 2 9 2 3 2 5" xfId="18827" xr:uid="{DFC2D50D-BA7F-40B1-A52D-E0CFB3CBBA33}"/>
    <cellStyle name="Standaard 4 2 9 2 3 2 6" xfId="28376" xr:uid="{B4F23580-5AC0-48F4-85F0-6F64AC77AAF2}"/>
    <cellStyle name="Standaard 4 2 9 2 3 2 7" xfId="4442" xr:uid="{1501FA0E-D44A-4035-BDFC-7D450B3641CE}"/>
    <cellStyle name="Standaard 4 2 9 2 3 3" xfId="2046" xr:uid="{00000000-0005-0000-0000-0000F0040000}"/>
    <cellStyle name="Standaard 4 2 9 2 3 3 2" xfId="5996" xr:uid="{DA7F4427-5C43-4075-BED5-CC2E1E705557}"/>
    <cellStyle name="Standaard 4 2 9 2 3 3 2 2" xfId="10662" xr:uid="{FC40B552-4211-4E5A-A3AC-C522EE01CEBC}"/>
    <cellStyle name="Standaard 4 2 9 2 3 3 2 2 2" xfId="28384" xr:uid="{842E7194-2748-48FD-A6D5-C8D3ADF2F2B9}"/>
    <cellStyle name="Standaard 4 2 9 2 3 3 2 3" xfId="14162" xr:uid="{DB404664-BC2A-4744-A024-0CA0CE3BB64E}"/>
    <cellStyle name="Standaard 4 2 9 2 3 3 2 3 2" xfId="28385" xr:uid="{B5CE05B2-83A0-4757-B904-C1B2DD4BB9FC}"/>
    <cellStyle name="Standaard 4 2 9 2 3 3 2 4" xfId="18830" xr:uid="{2F755024-9534-408E-94A0-C13E83EF8C9E}"/>
    <cellStyle name="Standaard 4 2 9 2 3 3 2 5" xfId="28383" xr:uid="{807C432B-86A9-4CD7-916C-EF6A29B20102}"/>
    <cellStyle name="Standaard 4 2 9 2 3 3 3" xfId="8331" xr:uid="{8C93CABD-37F8-4329-89B1-2B82EC1269F6}"/>
    <cellStyle name="Standaard 4 2 9 2 3 3 3 2" xfId="28386" xr:uid="{DF2ADFCB-E5C4-4881-A50C-85E6C787FA57}"/>
    <cellStyle name="Standaard 4 2 9 2 3 3 4" xfId="14161" xr:uid="{0907CBF2-70E4-400C-8229-2E5E5C53F4ED}"/>
    <cellStyle name="Standaard 4 2 9 2 3 3 4 2" xfId="28387" xr:uid="{33B643D9-CEA5-4C6B-830D-6299CA134194}"/>
    <cellStyle name="Standaard 4 2 9 2 3 3 5" xfId="18829" xr:uid="{FDB12355-F806-40EC-966F-831F739279B6}"/>
    <cellStyle name="Standaard 4 2 9 2 3 3 6" xfId="28382" xr:uid="{AE71D789-B5A9-4E70-95BC-678ED508E9F9}"/>
    <cellStyle name="Standaard 4 2 9 2 3 3 7" xfId="3665" xr:uid="{5F4E53D6-5811-4B8B-B583-CAE83E5BC544}"/>
    <cellStyle name="Standaard 4 2 9 2 3 4" xfId="5219" xr:uid="{5EEFD8A6-6AE1-4E79-ABC2-860FAC0ECC60}"/>
    <cellStyle name="Standaard 4 2 9 2 3 4 2" xfId="9885" xr:uid="{1D14C5B2-AF9A-433A-B2E8-FF86D497A50F}"/>
    <cellStyle name="Standaard 4 2 9 2 3 4 2 2" xfId="28389" xr:uid="{3DA95313-E785-4690-871D-043DA5EC4C52}"/>
    <cellStyle name="Standaard 4 2 9 2 3 4 3" xfId="14163" xr:uid="{158BF08E-3B6E-4DDA-A25B-98B5C7763A30}"/>
    <cellStyle name="Standaard 4 2 9 2 3 4 3 2" xfId="28390" xr:uid="{B0D78958-7310-472B-86F6-1CCCE205D08B}"/>
    <cellStyle name="Standaard 4 2 9 2 3 4 4" xfId="18831" xr:uid="{D1EE4042-DEFA-4DD4-896C-E922D8F709D8}"/>
    <cellStyle name="Standaard 4 2 9 2 3 4 5" xfId="28388" xr:uid="{E6B63404-5BB4-4606-921C-BBCACD878B71}"/>
    <cellStyle name="Standaard 4 2 9 2 3 5" xfId="7554" xr:uid="{81816CEC-E63E-4EA7-9884-0EA5F7E5B704}"/>
    <cellStyle name="Standaard 4 2 9 2 3 5 2" xfId="28391" xr:uid="{E3DF2D93-831C-4B56-9C87-A29FBDB83095}"/>
    <cellStyle name="Standaard 4 2 9 2 3 6" xfId="14158" xr:uid="{2CE95329-4853-4FBC-A5F3-7B6831BB4FCB}"/>
    <cellStyle name="Standaard 4 2 9 2 3 6 2" xfId="28392" xr:uid="{4F4DF3CA-0B36-4353-AFCE-D4A64E358731}"/>
    <cellStyle name="Standaard 4 2 9 2 3 7" xfId="18826" xr:uid="{24E69C48-2EF6-4C7A-84E7-775204F4157D}"/>
    <cellStyle name="Standaard 4 2 9 2 3 8" xfId="28375" xr:uid="{89008555-B485-4172-A0E3-1D9533076AA8}"/>
    <cellStyle name="Standaard 4 2 9 2 3 9" xfId="2885" xr:uid="{FDDAF92F-DF2F-4C9F-B8DF-6F8C7ABD79C2}"/>
    <cellStyle name="Standaard 4 2 9 2 4" xfId="1259" xr:uid="{00000000-0005-0000-0000-0000F1040000}"/>
    <cellStyle name="Standaard 4 2 9 2 4 2" xfId="6385" xr:uid="{122681DE-0E18-4DD4-88A2-0C7510F28B16}"/>
    <cellStyle name="Standaard 4 2 9 2 4 2 2" xfId="11051" xr:uid="{D286D2A6-0A07-4F2A-B81A-A292D1F6991F}"/>
    <cellStyle name="Standaard 4 2 9 2 4 2 2 2" xfId="28395" xr:uid="{10CCFB3F-1331-4755-BEB4-D0AA9A961A32}"/>
    <cellStyle name="Standaard 4 2 9 2 4 2 3" xfId="14165" xr:uid="{C24030B7-2766-4809-A290-32035115E84F}"/>
    <cellStyle name="Standaard 4 2 9 2 4 2 3 2" xfId="28396" xr:uid="{AEA49E2B-2F3A-45C1-9AB3-98F2A8FA5152}"/>
    <cellStyle name="Standaard 4 2 9 2 4 2 4" xfId="18833" xr:uid="{F505C802-0F5A-4AF8-B2ED-762CD12E334F}"/>
    <cellStyle name="Standaard 4 2 9 2 4 2 5" xfId="28394" xr:uid="{C48739ED-4DE5-44B8-B989-66CF2DF124A8}"/>
    <cellStyle name="Standaard 4 2 9 2 4 3" xfId="8720" xr:uid="{E51E519B-E1B6-483D-9C4C-D53A4E5CCD3F}"/>
    <cellStyle name="Standaard 4 2 9 2 4 3 2" xfId="28397" xr:uid="{3D3801F8-79DE-4A98-A077-64DB1FA266B1}"/>
    <cellStyle name="Standaard 4 2 9 2 4 4" xfId="14164" xr:uid="{69F8B1EC-A4D4-4D0E-BB3B-3C8FBD5FA8E2}"/>
    <cellStyle name="Standaard 4 2 9 2 4 4 2" xfId="28398" xr:uid="{87A6FE25-C030-4D9B-94CA-4E58092016E0}"/>
    <cellStyle name="Standaard 4 2 9 2 4 5" xfId="18832" xr:uid="{F7BFE4F6-549D-41F9-B6D0-344D5E3E6AEF}"/>
    <cellStyle name="Standaard 4 2 9 2 4 6" xfId="28393" xr:uid="{A1F24EB5-7A72-48A1-B3BC-08760D603036}"/>
    <cellStyle name="Standaard 4 2 9 2 4 7" xfId="4054" xr:uid="{951CCC2A-BFF3-475C-8B29-9F2E004B829D}"/>
    <cellStyle name="Standaard 4 2 9 2 5" xfId="2043" xr:uid="{00000000-0005-0000-0000-0000F2040000}"/>
    <cellStyle name="Standaard 4 2 9 2 5 2" xfId="5608" xr:uid="{C88B51FE-376E-40C6-960F-39E0C210FF60}"/>
    <cellStyle name="Standaard 4 2 9 2 5 2 2" xfId="10274" xr:uid="{3710BFF7-0471-40E5-A959-E7B9B5E7B3B8}"/>
    <cellStyle name="Standaard 4 2 9 2 5 2 2 2" xfId="28401" xr:uid="{4ADE6E88-15EF-4143-B210-ABEAAD67F1A7}"/>
    <cellStyle name="Standaard 4 2 9 2 5 2 3" xfId="14167" xr:uid="{AF179866-2762-4F9E-9510-538927947EBA}"/>
    <cellStyle name="Standaard 4 2 9 2 5 2 3 2" xfId="28402" xr:uid="{66DAFC99-986A-487A-9882-3A79EFF32303}"/>
    <cellStyle name="Standaard 4 2 9 2 5 2 4" xfId="18835" xr:uid="{7623F070-AD57-49CA-BF85-155F9087B891}"/>
    <cellStyle name="Standaard 4 2 9 2 5 2 5" xfId="28400" xr:uid="{8583ED19-8CE7-4521-A475-F9B977637885}"/>
    <cellStyle name="Standaard 4 2 9 2 5 3" xfId="7943" xr:uid="{A25F8A36-19FB-4845-BD53-BFF8B42DBB29}"/>
    <cellStyle name="Standaard 4 2 9 2 5 3 2" xfId="28403" xr:uid="{60542DC2-BA6A-4EF9-BD64-D303E96C5E8E}"/>
    <cellStyle name="Standaard 4 2 9 2 5 4" xfId="14166" xr:uid="{B5E42C4D-7C8A-48EB-A2B4-87849E2855A9}"/>
    <cellStyle name="Standaard 4 2 9 2 5 4 2" xfId="28404" xr:uid="{80AAB9D3-4643-4ADA-BC5C-F98A55728C49}"/>
    <cellStyle name="Standaard 4 2 9 2 5 5" xfId="18834" xr:uid="{68BF902E-7A7C-4A9F-89A3-AFA2BDCBD10C}"/>
    <cellStyle name="Standaard 4 2 9 2 5 6" xfId="28399" xr:uid="{5166BA7A-1B4B-47CF-A7E3-EBE6381587D8}"/>
    <cellStyle name="Standaard 4 2 9 2 5 7" xfId="3277" xr:uid="{BFB95682-4606-4AA5-8C86-503079260F21}"/>
    <cellStyle name="Standaard 4 2 9 2 6" xfId="4831" xr:uid="{DED3EE9C-7450-42F9-A74D-1E9EF606FABB}"/>
    <cellStyle name="Standaard 4 2 9 2 6 2" xfId="9497" xr:uid="{E75944E7-7D3E-477C-A4EC-61953F2A6D53}"/>
    <cellStyle name="Standaard 4 2 9 2 6 2 2" xfId="28406" xr:uid="{BC4A79F9-D689-4B09-B9D3-70E82C890895}"/>
    <cellStyle name="Standaard 4 2 9 2 6 3" xfId="14168" xr:uid="{59D9D79A-30F6-450F-B5A2-3562DE748A55}"/>
    <cellStyle name="Standaard 4 2 9 2 6 3 2" xfId="28407" xr:uid="{96887FB5-0C54-41DA-AA3E-3254FC841A61}"/>
    <cellStyle name="Standaard 4 2 9 2 6 4" xfId="18836" xr:uid="{CB3833A2-55EC-498E-91A1-9240341F72AB}"/>
    <cellStyle name="Standaard 4 2 9 2 6 5" xfId="28405" xr:uid="{042DF47F-D167-4076-88EF-632FF07A0C48}"/>
    <cellStyle name="Standaard 4 2 9 2 7" xfId="7166" xr:uid="{BE81E502-5EE6-4CFE-80B6-B4D7107FD753}"/>
    <cellStyle name="Standaard 4 2 9 2 7 2" xfId="28408" xr:uid="{23E5F37F-595C-49A2-BB4C-9220E81D8788}"/>
    <cellStyle name="Standaard 4 2 9 2 8" xfId="14145" xr:uid="{DD7B8A99-362B-44AA-B69B-8D9693379008}"/>
    <cellStyle name="Standaard 4 2 9 2 8 2" xfId="28409" xr:uid="{077EDF5F-990B-4053-AF10-EBEB494C5231}"/>
    <cellStyle name="Standaard 4 2 9 2 9" xfId="18813" xr:uid="{E9C92BCD-20A5-4F63-A5D3-D48D274780D7}"/>
    <cellStyle name="Standaard 4 2 9 3" xfId="475" xr:uid="{00000000-0005-0000-0000-0000F3040000}"/>
    <cellStyle name="Standaard 4 2 9 3 10" xfId="2624" xr:uid="{1E569D8B-4E81-46CC-8FF8-C72250FC8258}"/>
    <cellStyle name="Standaard 4 2 9 3 2" xfId="476" xr:uid="{00000000-0005-0000-0000-0000F4040000}"/>
    <cellStyle name="Standaard 4 2 9 3 2 2" xfId="1264" xr:uid="{00000000-0005-0000-0000-0000F5040000}"/>
    <cellStyle name="Standaard 4 2 9 3 2 2 2" xfId="6900" xr:uid="{D6373B1E-E40E-4194-BAF0-7ED75DDD5F57}"/>
    <cellStyle name="Standaard 4 2 9 3 2 2 2 2" xfId="11566" xr:uid="{CC8C51E7-84AA-41BB-8D4D-1E9D0794C4D2}"/>
    <cellStyle name="Standaard 4 2 9 3 2 2 2 2 2" xfId="28414" xr:uid="{3EC7266D-E743-443F-A960-614C26709CAD}"/>
    <cellStyle name="Standaard 4 2 9 3 2 2 2 3" xfId="14172" xr:uid="{5B3E1334-0E2A-4366-8B11-862AFC3A31DA}"/>
    <cellStyle name="Standaard 4 2 9 3 2 2 2 3 2" xfId="28415" xr:uid="{625A4EF2-BFCB-4863-BE62-2CE66CEC0055}"/>
    <cellStyle name="Standaard 4 2 9 3 2 2 2 4" xfId="18840" xr:uid="{07856AE2-3B14-45E7-AAB3-4127ABEDC2AC}"/>
    <cellStyle name="Standaard 4 2 9 3 2 2 2 5" xfId="28413" xr:uid="{D675F3AD-589C-40D7-A1A3-3BA68AFEAF83}"/>
    <cellStyle name="Standaard 4 2 9 3 2 2 3" xfId="9235" xr:uid="{DC1D72C1-029F-41BA-BE93-86D8E753EA48}"/>
    <cellStyle name="Standaard 4 2 9 3 2 2 3 2" xfId="28416" xr:uid="{C252BF7D-5D57-4BE5-9DA5-F1E7A81DC8A6}"/>
    <cellStyle name="Standaard 4 2 9 3 2 2 4" xfId="14171" xr:uid="{532DB1F7-8AC7-4022-A83D-EDAB0CDD8093}"/>
    <cellStyle name="Standaard 4 2 9 3 2 2 4 2" xfId="28417" xr:uid="{1F85587C-A8D5-4498-881C-096A489748BA}"/>
    <cellStyle name="Standaard 4 2 9 3 2 2 5" xfId="18839" xr:uid="{6D6240E9-5506-4FE8-B031-B0BB3F12C40A}"/>
    <cellStyle name="Standaard 4 2 9 3 2 2 6" xfId="28412" xr:uid="{B97AB868-2894-4BC7-8130-22801BBD1D0B}"/>
    <cellStyle name="Standaard 4 2 9 3 2 2 7" xfId="4569" xr:uid="{18C66B36-5162-4E88-BB9C-6CA3786E44DA}"/>
    <cellStyle name="Standaard 4 2 9 3 2 3" xfId="2048" xr:uid="{00000000-0005-0000-0000-0000F6040000}"/>
    <cellStyle name="Standaard 4 2 9 3 2 3 2" xfId="6123" xr:uid="{E902F516-3AA4-48CC-84F4-6CCB37B56A7E}"/>
    <cellStyle name="Standaard 4 2 9 3 2 3 2 2" xfId="10789" xr:uid="{5B8C7F8E-4D47-4BFC-B4B5-10BAEEBF06A5}"/>
    <cellStyle name="Standaard 4 2 9 3 2 3 2 2 2" xfId="28420" xr:uid="{6F94157B-C9C5-4531-AE1B-F45B1D93825C}"/>
    <cellStyle name="Standaard 4 2 9 3 2 3 2 3" xfId="14174" xr:uid="{3F4F4600-7271-46BB-B2B8-56F7F1254C3D}"/>
    <cellStyle name="Standaard 4 2 9 3 2 3 2 3 2" xfId="28421" xr:uid="{9EAAB1D5-0329-4D9A-9CB4-BBC30CBBAE6C}"/>
    <cellStyle name="Standaard 4 2 9 3 2 3 2 4" xfId="18842" xr:uid="{FBFCE673-F1D1-4DDF-81A6-DE48E173C7AA}"/>
    <cellStyle name="Standaard 4 2 9 3 2 3 2 5" xfId="28419" xr:uid="{E23FC961-EA10-43D0-A5E0-22110849E1D9}"/>
    <cellStyle name="Standaard 4 2 9 3 2 3 3" xfId="8458" xr:uid="{4E225320-CA11-4C56-83FD-F49EA7567A36}"/>
    <cellStyle name="Standaard 4 2 9 3 2 3 3 2" xfId="28422" xr:uid="{C88CAEE5-4D14-4959-B17A-FA2F106BC475}"/>
    <cellStyle name="Standaard 4 2 9 3 2 3 4" xfId="14173" xr:uid="{61FC5964-0F58-45D0-95A6-4051F4183E5C}"/>
    <cellStyle name="Standaard 4 2 9 3 2 3 4 2" xfId="28423" xr:uid="{A2614D59-26ED-4F83-9A85-CC181AED7CCE}"/>
    <cellStyle name="Standaard 4 2 9 3 2 3 5" xfId="18841" xr:uid="{641388B7-926C-491A-8A5D-3913F0C86241}"/>
    <cellStyle name="Standaard 4 2 9 3 2 3 6" xfId="28418" xr:uid="{23C47A27-DA45-4CC4-A89F-C9BC88725CD2}"/>
    <cellStyle name="Standaard 4 2 9 3 2 3 7" xfId="3792" xr:uid="{0CBE5857-9828-4AFA-81E7-C651DCD45C24}"/>
    <cellStyle name="Standaard 4 2 9 3 2 4" xfId="5346" xr:uid="{7522D837-AE76-4B2D-93FD-DFA5C8035D05}"/>
    <cellStyle name="Standaard 4 2 9 3 2 4 2" xfId="10012" xr:uid="{9911B428-D663-4D68-93AD-3929D063D3DA}"/>
    <cellStyle name="Standaard 4 2 9 3 2 4 2 2" xfId="28425" xr:uid="{B9BE3E5F-33AC-4149-BEF6-97BE94520353}"/>
    <cellStyle name="Standaard 4 2 9 3 2 4 3" xfId="14175" xr:uid="{2CA75433-70F5-4063-AE98-AEFB28DED970}"/>
    <cellStyle name="Standaard 4 2 9 3 2 4 3 2" xfId="28426" xr:uid="{1E5338BA-4071-4B0C-AE28-843E883CF784}"/>
    <cellStyle name="Standaard 4 2 9 3 2 4 4" xfId="18843" xr:uid="{B66B4E77-A3A8-4F01-9E20-D51913BA5396}"/>
    <cellStyle name="Standaard 4 2 9 3 2 4 5" xfId="28424" xr:uid="{6188D6D4-745B-4A2E-A21A-A3CB3A104AD1}"/>
    <cellStyle name="Standaard 4 2 9 3 2 5" xfId="7681" xr:uid="{CDE165F2-07F5-42FA-AE04-873BB5014919}"/>
    <cellStyle name="Standaard 4 2 9 3 2 5 2" xfId="28427" xr:uid="{F064AFC9-5240-4E30-A4F9-4DA1C005988F}"/>
    <cellStyle name="Standaard 4 2 9 3 2 6" xfId="14170" xr:uid="{E243E4E5-1295-446C-9604-83ECCFF26DAA}"/>
    <cellStyle name="Standaard 4 2 9 3 2 6 2" xfId="28428" xr:uid="{5A5AA42C-736E-41F2-989E-9E9B489A88BC}"/>
    <cellStyle name="Standaard 4 2 9 3 2 7" xfId="18838" xr:uid="{FD8DFBA6-D001-4149-9B68-38D629E7A086}"/>
    <cellStyle name="Standaard 4 2 9 3 2 8" xfId="28411" xr:uid="{953BBC9B-8A4D-4840-9A06-6C77E8B7190C}"/>
    <cellStyle name="Standaard 4 2 9 3 2 9" xfId="3012" xr:uid="{5D588B22-ACF8-49A6-8923-259737190A6B}"/>
    <cellStyle name="Standaard 4 2 9 3 3" xfId="1263" xr:uid="{00000000-0005-0000-0000-0000F7040000}"/>
    <cellStyle name="Standaard 4 2 9 3 3 2" xfId="6512" xr:uid="{7DF7CB24-65BC-403F-AA41-0452A9E8DFA6}"/>
    <cellStyle name="Standaard 4 2 9 3 3 2 2" xfId="11178" xr:uid="{0D791DC1-2066-446C-9A8D-AF50B4BB6125}"/>
    <cellStyle name="Standaard 4 2 9 3 3 2 2 2" xfId="28431" xr:uid="{EFCA2A66-46FE-401C-9E06-E812016A8476}"/>
    <cellStyle name="Standaard 4 2 9 3 3 2 3" xfId="14177" xr:uid="{4F2001C0-2C6B-48D5-8F4C-BA5F3ACAEB0E}"/>
    <cellStyle name="Standaard 4 2 9 3 3 2 3 2" xfId="28432" xr:uid="{46EF4C2E-DA83-4298-924B-11920C6F11E3}"/>
    <cellStyle name="Standaard 4 2 9 3 3 2 4" xfId="18845" xr:uid="{8BEF3E68-C7DB-48D7-BF56-C37F8D52E5A9}"/>
    <cellStyle name="Standaard 4 2 9 3 3 2 5" xfId="28430" xr:uid="{DA33E1FB-E3B8-46B4-BF53-830C4F4E5A3E}"/>
    <cellStyle name="Standaard 4 2 9 3 3 3" xfId="8847" xr:uid="{FC1F85EC-8860-4378-9A0F-FE586C3C0BCA}"/>
    <cellStyle name="Standaard 4 2 9 3 3 3 2" xfId="28433" xr:uid="{75B28B14-383C-4A7A-A362-6D7C9587E5F9}"/>
    <cellStyle name="Standaard 4 2 9 3 3 4" xfId="14176" xr:uid="{58BCDC13-AD1E-46BB-8428-34B7C3582983}"/>
    <cellStyle name="Standaard 4 2 9 3 3 4 2" xfId="28434" xr:uid="{600F04C2-BEC1-41D9-B023-931AD1087C69}"/>
    <cellStyle name="Standaard 4 2 9 3 3 5" xfId="18844" xr:uid="{D67A00BA-DF66-48DA-92DF-0E46FEF3C086}"/>
    <cellStyle name="Standaard 4 2 9 3 3 6" xfId="28429" xr:uid="{908BE796-2B5E-452D-90CD-247B21B7191E}"/>
    <cellStyle name="Standaard 4 2 9 3 3 7" xfId="4181" xr:uid="{B0B62F7F-5A75-49DC-8EE5-EF7DD9E5A932}"/>
    <cellStyle name="Standaard 4 2 9 3 4" xfId="2047" xr:uid="{00000000-0005-0000-0000-0000F8040000}"/>
    <cellStyle name="Standaard 4 2 9 3 4 2" xfId="5735" xr:uid="{F1AAB391-266A-49D6-845A-7F62E7EC4AFD}"/>
    <cellStyle name="Standaard 4 2 9 3 4 2 2" xfId="10401" xr:uid="{7366AC70-0274-4BAB-979F-46AFB103FF55}"/>
    <cellStyle name="Standaard 4 2 9 3 4 2 2 2" xfId="28437" xr:uid="{894FC70D-E491-4183-98E7-972C51DFFC05}"/>
    <cellStyle name="Standaard 4 2 9 3 4 2 3" xfId="14179" xr:uid="{C5519902-DCB1-4633-BCD5-91965D6F1577}"/>
    <cellStyle name="Standaard 4 2 9 3 4 2 3 2" xfId="28438" xr:uid="{22E4120D-BC16-4E94-A693-E5BAEDA343FE}"/>
    <cellStyle name="Standaard 4 2 9 3 4 2 4" xfId="18847" xr:uid="{E3A8EEF5-DC7C-42F9-AF86-93485001E59D}"/>
    <cellStyle name="Standaard 4 2 9 3 4 2 5" xfId="28436" xr:uid="{D5801E90-E001-4C18-8E58-42A634F64EA8}"/>
    <cellStyle name="Standaard 4 2 9 3 4 3" xfId="8070" xr:uid="{5647C709-2195-4D16-8701-A9A241FFBACC}"/>
    <cellStyle name="Standaard 4 2 9 3 4 3 2" xfId="28439" xr:uid="{077AB96B-65CB-497B-BA1E-B145C0667B56}"/>
    <cellStyle name="Standaard 4 2 9 3 4 4" xfId="14178" xr:uid="{4DDF36EA-104E-4E56-A132-C8E3CA10273C}"/>
    <cellStyle name="Standaard 4 2 9 3 4 4 2" xfId="28440" xr:uid="{7FADCCE4-B3AF-44B4-B9F0-B3E69B2A293D}"/>
    <cellStyle name="Standaard 4 2 9 3 4 5" xfId="18846" xr:uid="{8D7683C9-6A93-4C73-82B8-750241DD93EC}"/>
    <cellStyle name="Standaard 4 2 9 3 4 6" xfId="28435" xr:uid="{E3D58FF0-99E3-431C-B565-D7F2C0090F7E}"/>
    <cellStyle name="Standaard 4 2 9 3 4 7" xfId="3404" xr:uid="{8046BBD4-E6AB-415D-AEE6-ACC80999A2E1}"/>
    <cellStyle name="Standaard 4 2 9 3 5" xfId="4958" xr:uid="{C516CA3F-07A9-4B6E-9622-273780EB9E5D}"/>
    <cellStyle name="Standaard 4 2 9 3 5 2" xfId="9624" xr:uid="{E2275E7B-017A-4A91-AE52-AC30779028DC}"/>
    <cellStyle name="Standaard 4 2 9 3 5 2 2" xfId="28442" xr:uid="{C9B7A03C-44AE-47EF-AAB0-C0D3DDCCF7EE}"/>
    <cellStyle name="Standaard 4 2 9 3 5 3" xfId="14180" xr:uid="{15F9CA86-2729-4DCF-8479-F5E2239B1BE5}"/>
    <cellStyle name="Standaard 4 2 9 3 5 3 2" xfId="28443" xr:uid="{E00E7220-DBCD-419E-BAD8-D844ACC9DF89}"/>
    <cellStyle name="Standaard 4 2 9 3 5 4" xfId="18848" xr:uid="{CACFDC69-5EB0-46AD-8532-1B528EEC6A0E}"/>
    <cellStyle name="Standaard 4 2 9 3 5 5" xfId="28441" xr:uid="{B45EE538-659D-43A1-A097-4C49C8092BB9}"/>
    <cellStyle name="Standaard 4 2 9 3 6" xfId="7293" xr:uid="{D59D1BE1-38B9-44CD-823A-19C97664146B}"/>
    <cellStyle name="Standaard 4 2 9 3 6 2" xfId="28444" xr:uid="{92A8594F-6EEB-4E8B-9AB5-D9CFAB3CEAB7}"/>
    <cellStyle name="Standaard 4 2 9 3 7" xfId="14169" xr:uid="{DE5D3943-2737-4CA9-9220-5618E70E499D}"/>
    <cellStyle name="Standaard 4 2 9 3 7 2" xfId="28445" xr:uid="{AE83FE91-C4B9-485A-9EE9-AB284FA224F8}"/>
    <cellStyle name="Standaard 4 2 9 3 8" xfId="18837" xr:uid="{D2763AAC-5E5F-43DD-89B3-8C82AB657749}"/>
    <cellStyle name="Standaard 4 2 9 3 9" xfId="28410" xr:uid="{EACC0819-08A7-4CF8-A050-9D762C7699BF}"/>
    <cellStyle name="Standaard 4 2 9 4" xfId="477" xr:uid="{00000000-0005-0000-0000-0000F9040000}"/>
    <cellStyle name="Standaard 4 2 9 4 2" xfId="1265" xr:uid="{00000000-0005-0000-0000-0000FA040000}"/>
    <cellStyle name="Standaard 4 2 9 4 2 2" xfId="6706" xr:uid="{DE8E6EF6-49AF-4830-9ABE-6CE8E1A5F9F9}"/>
    <cellStyle name="Standaard 4 2 9 4 2 2 2" xfId="11372" xr:uid="{580DB68D-062A-4E8E-B78C-9CDD7A180629}"/>
    <cellStyle name="Standaard 4 2 9 4 2 2 2 2" xfId="28449" xr:uid="{4A5E00E7-DB53-4494-9338-85837D48B844}"/>
    <cellStyle name="Standaard 4 2 9 4 2 2 3" xfId="14183" xr:uid="{5503FF67-DBDF-4784-B331-BC9288D3AA97}"/>
    <cellStyle name="Standaard 4 2 9 4 2 2 3 2" xfId="28450" xr:uid="{0A81CAB5-0E6A-4596-9541-336FD3B0B1EA}"/>
    <cellStyle name="Standaard 4 2 9 4 2 2 4" xfId="18851" xr:uid="{EF7AB628-67F5-4D27-8ED9-135E379A2C04}"/>
    <cellStyle name="Standaard 4 2 9 4 2 2 5" xfId="28448" xr:uid="{BBA191A7-E73D-4616-8211-B06E5C4C7B03}"/>
    <cellStyle name="Standaard 4 2 9 4 2 3" xfId="9041" xr:uid="{D3996D03-CD9F-46C7-AFFB-A05A5FEB137C}"/>
    <cellStyle name="Standaard 4 2 9 4 2 3 2" xfId="28451" xr:uid="{5180E9EA-FBA2-4146-99D9-4CE21998BCFB}"/>
    <cellStyle name="Standaard 4 2 9 4 2 4" xfId="14182" xr:uid="{F38BF995-7B41-4AEC-9D00-0FB45F970B01}"/>
    <cellStyle name="Standaard 4 2 9 4 2 4 2" xfId="28452" xr:uid="{B0BD2E6E-E7AF-40C4-BF66-2A1F6830D446}"/>
    <cellStyle name="Standaard 4 2 9 4 2 5" xfId="18850" xr:uid="{8FC094AF-5E97-4A3A-A336-FE6F2AEE62CE}"/>
    <cellStyle name="Standaard 4 2 9 4 2 6" xfId="28447" xr:uid="{A6E2E360-22DE-4E0F-8DF3-26CB3B0FC55D}"/>
    <cellStyle name="Standaard 4 2 9 4 2 7" xfId="4375" xr:uid="{9ECAE0B9-AB78-45F7-993B-44B8AE5079B3}"/>
    <cellStyle name="Standaard 4 2 9 4 3" xfId="2049" xr:uid="{00000000-0005-0000-0000-0000FB040000}"/>
    <cellStyle name="Standaard 4 2 9 4 3 2" xfId="5929" xr:uid="{BDE3A2E6-C3D8-485F-946B-618386915A43}"/>
    <cellStyle name="Standaard 4 2 9 4 3 2 2" xfId="10595" xr:uid="{180AE3A9-D346-48EF-8592-292152945FE4}"/>
    <cellStyle name="Standaard 4 2 9 4 3 2 2 2" xfId="28455" xr:uid="{D6506904-7C0F-47D6-883E-B9DA7CA0E82D}"/>
    <cellStyle name="Standaard 4 2 9 4 3 2 3" xfId="14185" xr:uid="{D0771822-74EC-4710-B457-7D37BEB34AED}"/>
    <cellStyle name="Standaard 4 2 9 4 3 2 3 2" xfId="28456" xr:uid="{3086926C-D956-49C2-B51F-AD64DCCE4795}"/>
    <cellStyle name="Standaard 4 2 9 4 3 2 4" xfId="18853" xr:uid="{FD8D0355-CAB0-4ABA-9632-0521C974C919}"/>
    <cellStyle name="Standaard 4 2 9 4 3 2 5" xfId="28454" xr:uid="{36F337DD-189F-4EDC-A224-FA6D14EE0AEC}"/>
    <cellStyle name="Standaard 4 2 9 4 3 3" xfId="8264" xr:uid="{326CCBF2-F232-437E-A180-582E40ED215B}"/>
    <cellStyle name="Standaard 4 2 9 4 3 3 2" xfId="28457" xr:uid="{4E2E01CD-1DEB-4273-90F2-BB1A1153E9CF}"/>
    <cellStyle name="Standaard 4 2 9 4 3 4" xfId="14184" xr:uid="{BD25AB86-0F20-4859-BF03-0C93D3F32A16}"/>
    <cellStyle name="Standaard 4 2 9 4 3 4 2" xfId="28458" xr:uid="{35EBDC04-7A87-4F36-AF1F-FFDED0CBF8DF}"/>
    <cellStyle name="Standaard 4 2 9 4 3 5" xfId="18852" xr:uid="{54F85CC7-4B86-41AB-8891-FE7C635E177F}"/>
    <cellStyle name="Standaard 4 2 9 4 3 6" xfId="28453" xr:uid="{234A462E-C72C-49C8-8B39-29A7F380E27D}"/>
    <cellStyle name="Standaard 4 2 9 4 3 7" xfId="3598" xr:uid="{931CF1FA-8667-474F-AEEA-D124C9AA57B3}"/>
    <cellStyle name="Standaard 4 2 9 4 4" xfId="5152" xr:uid="{F9233F97-413C-44CC-A20E-289AE2D282F4}"/>
    <cellStyle name="Standaard 4 2 9 4 4 2" xfId="9818" xr:uid="{4DB06CE9-57CF-4FF2-9498-39F776735C49}"/>
    <cellStyle name="Standaard 4 2 9 4 4 2 2" xfId="28460" xr:uid="{680CDF4B-7B34-4E7D-BB18-A115081FEB46}"/>
    <cellStyle name="Standaard 4 2 9 4 4 3" xfId="14186" xr:uid="{27943E5A-7E0A-4082-AA01-EE45194AE2D2}"/>
    <cellStyle name="Standaard 4 2 9 4 4 3 2" xfId="28461" xr:uid="{1408D647-B6B7-4469-8277-69BF6805A297}"/>
    <cellStyle name="Standaard 4 2 9 4 4 4" xfId="18854" xr:uid="{AC496635-63D6-4FA2-A762-904B90A4729A}"/>
    <cellStyle name="Standaard 4 2 9 4 4 5" xfId="28459" xr:uid="{4AA78D58-89B7-4ACB-AD27-A6E1CFF9FEEA}"/>
    <cellStyle name="Standaard 4 2 9 4 5" xfId="7487" xr:uid="{0537894E-48E1-477C-AC82-8A2C02271CA8}"/>
    <cellStyle name="Standaard 4 2 9 4 5 2" xfId="28462" xr:uid="{ADA76F22-27DC-41D8-AB49-A58848F4C19C}"/>
    <cellStyle name="Standaard 4 2 9 4 6" xfId="14181" xr:uid="{9C116FD4-4FD7-499B-BC8C-A501006E404D}"/>
    <cellStyle name="Standaard 4 2 9 4 6 2" xfId="28463" xr:uid="{1B2C357A-4C63-4B08-974B-872B91BA5818}"/>
    <cellStyle name="Standaard 4 2 9 4 7" xfId="18849" xr:uid="{0236789C-C5B9-4F5A-AE34-F8D259FB204D}"/>
    <cellStyle name="Standaard 4 2 9 4 8" xfId="28446" xr:uid="{72D25800-B2D7-458C-BB14-8F8E80748FA9}"/>
    <cellStyle name="Standaard 4 2 9 4 9" xfId="2818" xr:uid="{7CB00F2C-88AB-403F-8431-FCE60AC429E7}"/>
    <cellStyle name="Standaard 4 2 9 5" xfId="853" xr:uid="{00000000-0005-0000-0000-0000FC040000}"/>
    <cellStyle name="Standaard 4 2 9 5 2" xfId="6318" xr:uid="{C0B68ABC-ABD7-42F5-96C0-D8C5907B97B1}"/>
    <cellStyle name="Standaard 4 2 9 5 2 2" xfId="10984" xr:uid="{6A857A44-6D60-4DCB-8F70-79E771E2739B}"/>
    <cellStyle name="Standaard 4 2 9 5 2 2 2" xfId="28466" xr:uid="{31498354-BE15-4A02-AAE6-9A1C13E849AA}"/>
    <cellStyle name="Standaard 4 2 9 5 2 3" xfId="14188" xr:uid="{2CE99490-BE5B-4876-BA54-FB8BB90383ED}"/>
    <cellStyle name="Standaard 4 2 9 5 2 3 2" xfId="28467" xr:uid="{DEA1ADED-1CB9-44FC-B0A8-55F2B4D136CA}"/>
    <cellStyle name="Standaard 4 2 9 5 2 4" xfId="18856" xr:uid="{50018F25-BEEA-46FB-995F-E33DDEB2569D}"/>
    <cellStyle name="Standaard 4 2 9 5 2 5" xfId="28465" xr:uid="{9F9D17B4-5385-461F-BF2F-B7C70B2DF025}"/>
    <cellStyle name="Standaard 4 2 9 5 3" xfId="8653" xr:uid="{B8012187-7435-494F-B66A-9314CCA885B0}"/>
    <cellStyle name="Standaard 4 2 9 5 3 2" xfId="28468" xr:uid="{0ABC7E70-16E7-42F2-A3B5-399CA85885E5}"/>
    <cellStyle name="Standaard 4 2 9 5 4" xfId="14187" xr:uid="{FD5B8103-854B-44F4-B39A-0C16F60B1D2C}"/>
    <cellStyle name="Standaard 4 2 9 5 4 2" xfId="28469" xr:uid="{84EAC44B-984D-4ECD-BA51-04AD18A53958}"/>
    <cellStyle name="Standaard 4 2 9 5 5" xfId="18855" xr:uid="{580B1150-D11C-4D3C-A915-779A22AF5F9B}"/>
    <cellStyle name="Standaard 4 2 9 5 6" xfId="28464" xr:uid="{732041CF-BA70-4F96-9918-91173242D2F6}"/>
    <cellStyle name="Standaard 4 2 9 5 7" xfId="3987" xr:uid="{C2FCE10E-3DD7-4A9B-80A2-4AAF660D5E23}"/>
    <cellStyle name="Standaard 4 2 9 6" xfId="1637" xr:uid="{00000000-0005-0000-0000-0000FD040000}"/>
    <cellStyle name="Standaard 4 2 9 6 2" xfId="5541" xr:uid="{3B0F63CD-C2DF-4247-9784-F04B0EE5BDEA}"/>
    <cellStyle name="Standaard 4 2 9 6 2 2" xfId="10207" xr:uid="{B5E1A7B0-7377-418B-B618-262B5C4AA3F2}"/>
    <cellStyle name="Standaard 4 2 9 6 2 2 2" xfId="28472" xr:uid="{E93E8001-B034-4981-BE56-196B83E87327}"/>
    <cellStyle name="Standaard 4 2 9 6 2 3" xfId="14190" xr:uid="{D73D03C4-0589-4721-AA4E-A5343BE08E7B}"/>
    <cellStyle name="Standaard 4 2 9 6 2 3 2" xfId="28473" xr:uid="{DA23FBE7-A12D-478A-92CF-0F5E3098C90F}"/>
    <cellStyle name="Standaard 4 2 9 6 2 4" xfId="18858" xr:uid="{81C48C9E-E79D-43CC-8C32-04B639226FAC}"/>
    <cellStyle name="Standaard 4 2 9 6 2 5" xfId="28471" xr:uid="{C54C6B26-97F1-491D-8002-162993CE3CB0}"/>
    <cellStyle name="Standaard 4 2 9 6 3" xfId="7876" xr:uid="{A10311E8-1E0B-47E6-ACB1-ADC2167F9209}"/>
    <cellStyle name="Standaard 4 2 9 6 3 2" xfId="28474" xr:uid="{55DDE07B-C92A-4D1B-BD08-3A82CF05FB48}"/>
    <cellStyle name="Standaard 4 2 9 6 4" xfId="14189" xr:uid="{809BD326-EFDB-4D26-8D18-A4CAB194FAD8}"/>
    <cellStyle name="Standaard 4 2 9 6 4 2" xfId="28475" xr:uid="{CDB7CD42-2E76-4437-B8E9-AC4181B5181D}"/>
    <cellStyle name="Standaard 4 2 9 6 5" xfId="18857" xr:uid="{4DB0E7C7-C8F7-428C-987F-6847240736CE}"/>
    <cellStyle name="Standaard 4 2 9 6 6" xfId="28470" xr:uid="{C9887B85-4345-4439-9011-AE570D28A822}"/>
    <cellStyle name="Standaard 4 2 9 6 7" xfId="3210" xr:uid="{7E2EFF46-A961-4358-AA16-B28447CEBD42}"/>
    <cellStyle name="Standaard 4 2 9 7" xfId="4764" xr:uid="{A6E0D9DF-BF7E-48BB-B652-C2BDB5EF4195}"/>
    <cellStyle name="Standaard 4 2 9 7 2" xfId="9430" xr:uid="{6FE6C731-C0EB-4079-9909-2011A904A932}"/>
    <cellStyle name="Standaard 4 2 9 7 2 2" xfId="28477" xr:uid="{9C3586B2-2327-45F2-85A1-2D2ED32F3B24}"/>
    <cellStyle name="Standaard 4 2 9 7 3" xfId="14191" xr:uid="{F18CD2C8-B5BC-4695-9D95-E95C6FB10650}"/>
    <cellStyle name="Standaard 4 2 9 7 3 2" xfId="28478" xr:uid="{CB70D0CD-0C11-4AED-A477-662F2D6194CE}"/>
    <cellStyle name="Standaard 4 2 9 7 4" xfId="18859" xr:uid="{6DDE901A-8A1A-4CE5-B208-10EC7E0704A2}"/>
    <cellStyle name="Standaard 4 2 9 7 5" xfId="28476" xr:uid="{3D1EBB9F-AF9C-448F-BFA0-3ED312BADD21}"/>
    <cellStyle name="Standaard 4 2 9 8" xfId="7068" xr:uid="{CB905702-1282-4E56-B9CF-8006BEF8EAB3}"/>
    <cellStyle name="Standaard 4 2 9 8 2" xfId="28479" xr:uid="{F497680E-4024-4645-AA34-022B9CE1F7EC}"/>
    <cellStyle name="Standaard 4 2 9 9" xfId="14144" xr:uid="{9E5DBC2B-EC9D-42A7-A102-44637BADFD18}"/>
    <cellStyle name="Standaard 4 2 9 9 2" xfId="28480" xr:uid="{E8B019C9-FFCC-4DCA-9B43-038BDCEB90C4}"/>
    <cellStyle name="Standaard 4 20" xfId="7049" xr:uid="{9C622440-D338-4B0E-8B96-A489C8DF8D88}"/>
    <cellStyle name="Standaard 4 20 2" xfId="28481" xr:uid="{1E5C3AE8-6D59-45CA-B6F0-9CCD37B671B4}"/>
    <cellStyle name="Standaard 4 21" xfId="11719" xr:uid="{3451D153-BDF0-42B3-BDFE-A545A2A74CE5}"/>
    <cellStyle name="Standaard 4 21 2" xfId="28482" xr:uid="{B346FC8F-4F5B-4462-AB2B-53B59E723A89}"/>
    <cellStyle name="Standaard 4 22" xfId="16379" xr:uid="{7E723F3B-C6AC-4DDD-9080-55D5538C69C1}"/>
    <cellStyle name="Standaard 4 22 2" xfId="28483" xr:uid="{CCF85A3E-7B6C-4FD4-BD9C-CAF6B1829B2B}"/>
    <cellStyle name="Standaard 4 23" xfId="16387" xr:uid="{DE34E264-8048-48BF-85FD-9A1845E1B553}"/>
    <cellStyle name="Standaard 4 24" xfId="21064" xr:uid="{9A723A65-3BBF-40E6-90FD-0E0A5A43F930}"/>
    <cellStyle name="Standaard 4 25" xfId="35038" xr:uid="{C3A3EFC5-DACB-405A-A10E-DDC9E134D00B}"/>
    <cellStyle name="Standaard 4 26" xfId="2379" xr:uid="{C54EE170-DA19-4528-A108-27EB17473E74}"/>
    <cellStyle name="Standaard 4 3" xfId="61" xr:uid="{00000000-0005-0000-0000-0000FE040000}"/>
    <cellStyle name="Standaard 4 3 10" xfId="478" xr:uid="{00000000-0005-0000-0000-0000FF040000}"/>
    <cellStyle name="Standaard 4 3 10 10" xfId="2625" xr:uid="{14924DA7-53C5-4029-9A36-75B89BE447C7}"/>
    <cellStyle name="Standaard 4 3 10 2" xfId="479" xr:uid="{00000000-0005-0000-0000-000000050000}"/>
    <cellStyle name="Standaard 4 3 10 2 2" xfId="1267" xr:uid="{00000000-0005-0000-0000-000001050000}"/>
    <cellStyle name="Standaard 4 3 10 2 2 2" xfId="6901" xr:uid="{A5B1A41C-DDE4-4ED0-95BD-AA82109734F2}"/>
    <cellStyle name="Standaard 4 3 10 2 2 2 2" xfId="11567" xr:uid="{D9FB451B-7F3B-4A45-80BE-AE6498037A3A}"/>
    <cellStyle name="Standaard 4 3 10 2 2 2 2 2" xfId="28489" xr:uid="{67EAE5B6-FCDE-4FB5-9D7A-EA25A6C60990}"/>
    <cellStyle name="Standaard 4 3 10 2 2 2 3" xfId="14196" xr:uid="{FC0D132A-1670-496A-9819-70C88D4E35C8}"/>
    <cellStyle name="Standaard 4 3 10 2 2 2 3 2" xfId="28490" xr:uid="{61BD17A6-BDD6-4ECB-8023-A08B8F18A7F1}"/>
    <cellStyle name="Standaard 4 3 10 2 2 2 4" xfId="18864" xr:uid="{1CEEB3B4-1106-4278-AE16-95B83A01BC71}"/>
    <cellStyle name="Standaard 4 3 10 2 2 2 5" xfId="28488" xr:uid="{47FE38B1-E68C-4EB6-892E-4B62E6465543}"/>
    <cellStyle name="Standaard 4 3 10 2 2 3" xfId="9236" xr:uid="{35232C3D-3843-4777-B369-3C46FC3CCA81}"/>
    <cellStyle name="Standaard 4 3 10 2 2 3 2" xfId="28491" xr:uid="{1881ABE9-EFBA-4353-9E38-38563C5DAFE7}"/>
    <cellStyle name="Standaard 4 3 10 2 2 4" xfId="14195" xr:uid="{49000FEA-2FEA-4DA5-8796-39F35B0EC936}"/>
    <cellStyle name="Standaard 4 3 10 2 2 4 2" xfId="28492" xr:uid="{1A5BA6C5-EFF0-48C0-AAA6-ED95AB8AC2F8}"/>
    <cellStyle name="Standaard 4 3 10 2 2 5" xfId="18863" xr:uid="{B2A9CD73-76E3-4294-935D-5168AC2DE6E3}"/>
    <cellStyle name="Standaard 4 3 10 2 2 6" xfId="28487" xr:uid="{6D5AC8B9-3260-49C2-9BA7-831941F35238}"/>
    <cellStyle name="Standaard 4 3 10 2 2 7" xfId="4570" xr:uid="{28A6B301-97EB-4CD5-8874-ECA06AA7CD9A}"/>
    <cellStyle name="Standaard 4 3 10 2 3" xfId="2051" xr:uid="{00000000-0005-0000-0000-000002050000}"/>
    <cellStyle name="Standaard 4 3 10 2 3 2" xfId="6124" xr:uid="{D2F80F63-64EA-4DF3-B83F-9228A4C5CF0B}"/>
    <cellStyle name="Standaard 4 3 10 2 3 2 2" xfId="10790" xr:uid="{9ED5EDFC-6CB0-4FE0-8480-BF623178579E}"/>
    <cellStyle name="Standaard 4 3 10 2 3 2 2 2" xfId="28495" xr:uid="{1FF09406-BC96-4021-98DE-F2039BCDBAB5}"/>
    <cellStyle name="Standaard 4 3 10 2 3 2 3" xfId="14198" xr:uid="{2C876219-10AE-42FD-8699-6591AF91F007}"/>
    <cellStyle name="Standaard 4 3 10 2 3 2 3 2" xfId="28496" xr:uid="{5502FB7C-6AA2-4FA4-8E96-35409162927C}"/>
    <cellStyle name="Standaard 4 3 10 2 3 2 4" xfId="18866" xr:uid="{64A459B1-2355-4A5B-957F-00A40FF23B2A}"/>
    <cellStyle name="Standaard 4 3 10 2 3 2 5" xfId="28494" xr:uid="{8E40307D-66EE-4BBC-B8A7-84003E2414F0}"/>
    <cellStyle name="Standaard 4 3 10 2 3 3" xfId="8459" xr:uid="{05F04474-5011-40C8-BD69-B8D9FC9CABC0}"/>
    <cellStyle name="Standaard 4 3 10 2 3 3 2" xfId="28497" xr:uid="{9BDF4623-84EA-4CBA-8A4D-5A5AF98F087C}"/>
    <cellStyle name="Standaard 4 3 10 2 3 4" xfId="14197" xr:uid="{12829C35-0862-4A0E-AA54-F0029B025310}"/>
    <cellStyle name="Standaard 4 3 10 2 3 4 2" xfId="28498" xr:uid="{6A45B3AE-6E8F-4DBE-880D-7EB6DF692E07}"/>
    <cellStyle name="Standaard 4 3 10 2 3 5" xfId="18865" xr:uid="{B03804CF-6882-4A13-AD5E-6EBEA4A71CE7}"/>
    <cellStyle name="Standaard 4 3 10 2 3 6" xfId="28493" xr:uid="{59062B93-4EB2-4280-B572-46063ED007AD}"/>
    <cellStyle name="Standaard 4 3 10 2 3 7" xfId="3793" xr:uid="{1A33F5B3-5093-439B-8546-71053869A1F8}"/>
    <cellStyle name="Standaard 4 3 10 2 4" xfId="5347" xr:uid="{F3BA50B2-0979-44FA-BFB2-CFD8FA41BF35}"/>
    <cellStyle name="Standaard 4 3 10 2 4 2" xfId="10013" xr:uid="{EDCCFDFC-3C16-4CC0-A199-67529194B5D5}"/>
    <cellStyle name="Standaard 4 3 10 2 4 2 2" xfId="28500" xr:uid="{C5A099C8-FECB-425D-854C-A6B35D9DBBCE}"/>
    <cellStyle name="Standaard 4 3 10 2 4 3" xfId="14199" xr:uid="{087B7247-71F3-4D9A-A589-8833777A4F7D}"/>
    <cellStyle name="Standaard 4 3 10 2 4 3 2" xfId="28501" xr:uid="{2C095B77-7B42-417E-8723-A5B0ECBB4961}"/>
    <cellStyle name="Standaard 4 3 10 2 4 4" xfId="18867" xr:uid="{F633E902-A5DF-4F82-B93C-384F8EEED839}"/>
    <cellStyle name="Standaard 4 3 10 2 4 5" xfId="28499" xr:uid="{D479EE8F-C4AB-4646-B3E4-6118ED8FCB9C}"/>
    <cellStyle name="Standaard 4 3 10 2 5" xfId="7682" xr:uid="{092935BB-4FF2-4ED1-926E-1C8A51A32EFD}"/>
    <cellStyle name="Standaard 4 3 10 2 5 2" xfId="28502" xr:uid="{254464B1-8127-448C-AE0A-211AE6BE2DE4}"/>
    <cellStyle name="Standaard 4 3 10 2 6" xfId="14194" xr:uid="{5A86E53E-B69A-46B8-ACA2-D1B7DCB7D66A}"/>
    <cellStyle name="Standaard 4 3 10 2 6 2" xfId="28503" xr:uid="{08B21EC5-1D04-41CA-BCCA-F5344B34A40F}"/>
    <cellStyle name="Standaard 4 3 10 2 7" xfId="18862" xr:uid="{F75DEEFB-31CD-4592-A634-DD65AFF2AC99}"/>
    <cellStyle name="Standaard 4 3 10 2 8" xfId="28486" xr:uid="{E9595300-91E7-4D0B-B829-36DA06EA824F}"/>
    <cellStyle name="Standaard 4 3 10 2 9" xfId="3013" xr:uid="{FFA1D04D-4219-4DFC-9454-B65D5FCB259D}"/>
    <cellStyle name="Standaard 4 3 10 3" xfId="1266" xr:uid="{00000000-0005-0000-0000-000003050000}"/>
    <cellStyle name="Standaard 4 3 10 3 2" xfId="6513" xr:uid="{786692FC-0744-427B-A495-886C10FDC5FE}"/>
    <cellStyle name="Standaard 4 3 10 3 2 2" xfId="11179" xr:uid="{0EDC8176-B843-4725-B910-4DC303BFC075}"/>
    <cellStyle name="Standaard 4 3 10 3 2 2 2" xfId="28506" xr:uid="{50E96DE4-73F0-46CC-9E43-DBF0862E7C4E}"/>
    <cellStyle name="Standaard 4 3 10 3 2 3" xfId="14201" xr:uid="{CEBC9F29-DDC6-49B3-B6B6-0D2E4D08D538}"/>
    <cellStyle name="Standaard 4 3 10 3 2 3 2" xfId="28507" xr:uid="{4F8C7CF4-5682-409A-A0B4-5C6726E8C094}"/>
    <cellStyle name="Standaard 4 3 10 3 2 4" xfId="18869" xr:uid="{0082CC3B-3019-4625-82A0-515E52F787B8}"/>
    <cellStyle name="Standaard 4 3 10 3 2 5" xfId="28505" xr:uid="{342A19F8-7C07-4904-B73B-67FCAC48AFDB}"/>
    <cellStyle name="Standaard 4 3 10 3 3" xfId="8848" xr:uid="{8AEEB75D-CFC1-4431-97CA-C994C0D01D89}"/>
    <cellStyle name="Standaard 4 3 10 3 3 2" xfId="28508" xr:uid="{160A560B-A01B-4C89-A9EB-6AEC752BD757}"/>
    <cellStyle name="Standaard 4 3 10 3 4" xfId="14200" xr:uid="{5DF07455-0133-4371-A638-48B4D28A5F86}"/>
    <cellStyle name="Standaard 4 3 10 3 4 2" xfId="28509" xr:uid="{C416E72A-D63D-4AFD-A096-B0182FE682D7}"/>
    <cellStyle name="Standaard 4 3 10 3 5" xfId="18868" xr:uid="{DD12BD23-200E-403C-94BB-40181C0CDF2E}"/>
    <cellStyle name="Standaard 4 3 10 3 6" xfId="28504" xr:uid="{2D01E841-0F19-41D8-8BB7-CC24D1C7D195}"/>
    <cellStyle name="Standaard 4 3 10 3 7" xfId="4182" xr:uid="{7A12C442-D465-4345-A833-0CFE1E23EDC0}"/>
    <cellStyle name="Standaard 4 3 10 4" xfId="2050" xr:uid="{00000000-0005-0000-0000-000004050000}"/>
    <cellStyle name="Standaard 4 3 10 4 2" xfId="5736" xr:uid="{0CC5BE0D-6336-4272-B89E-653DBFF50459}"/>
    <cellStyle name="Standaard 4 3 10 4 2 2" xfId="10402" xr:uid="{027EFE28-EA89-4F59-87FE-D3247CB69021}"/>
    <cellStyle name="Standaard 4 3 10 4 2 2 2" xfId="28512" xr:uid="{4719AEC8-21A7-48D1-B51C-94C8A11B192F}"/>
    <cellStyle name="Standaard 4 3 10 4 2 3" xfId="14203" xr:uid="{3D1B1AD1-116C-4977-8F28-B7D6F0AEED16}"/>
    <cellStyle name="Standaard 4 3 10 4 2 3 2" xfId="28513" xr:uid="{890B4B16-10E6-43AD-87B0-4BDAC7469F24}"/>
    <cellStyle name="Standaard 4 3 10 4 2 4" xfId="18871" xr:uid="{C7407CC2-833C-4C41-AC15-08A484AE2491}"/>
    <cellStyle name="Standaard 4 3 10 4 2 5" xfId="28511" xr:uid="{442BA02B-E30E-4802-B7CD-6DF26557EA16}"/>
    <cellStyle name="Standaard 4 3 10 4 3" xfId="8071" xr:uid="{C5430545-0B95-4942-9CDE-8EFC44B00B57}"/>
    <cellStyle name="Standaard 4 3 10 4 3 2" xfId="28514" xr:uid="{DFF084E6-27DE-421E-A370-A49581E37EA5}"/>
    <cellStyle name="Standaard 4 3 10 4 4" xfId="14202" xr:uid="{1B37FB60-ED87-452D-BAF6-CB619B27FB86}"/>
    <cellStyle name="Standaard 4 3 10 4 4 2" xfId="28515" xr:uid="{E552AE0F-5F20-4740-9802-EC3830810110}"/>
    <cellStyle name="Standaard 4 3 10 4 5" xfId="18870" xr:uid="{F916224D-D3DD-48A9-9AB8-8C8C88932FA6}"/>
    <cellStyle name="Standaard 4 3 10 4 6" xfId="28510" xr:uid="{C3AB26B3-785D-41A4-82A7-A2BEA7D47B05}"/>
    <cellStyle name="Standaard 4 3 10 4 7" xfId="3405" xr:uid="{A4D30669-3CF8-4287-B2B8-4636EF3F7998}"/>
    <cellStyle name="Standaard 4 3 10 5" xfId="4959" xr:uid="{CC1A67D6-B7F8-40EC-9B01-88530B774DB2}"/>
    <cellStyle name="Standaard 4 3 10 5 2" xfId="9625" xr:uid="{27D8821C-D1E8-4545-8CD2-4A12BEAB00D0}"/>
    <cellStyle name="Standaard 4 3 10 5 2 2" xfId="28517" xr:uid="{9746BF5E-09D0-4BD9-B4A8-20EEC9B9EB2C}"/>
    <cellStyle name="Standaard 4 3 10 5 3" xfId="14204" xr:uid="{7A166B8F-6EB9-4EF7-9D9F-D42F3D84464A}"/>
    <cellStyle name="Standaard 4 3 10 5 3 2" xfId="28518" xr:uid="{F2731554-82FD-4AAC-9AF9-D2407B766928}"/>
    <cellStyle name="Standaard 4 3 10 5 4" xfId="18872" xr:uid="{D791F925-BF69-45D6-9A41-AD298F18D72A}"/>
    <cellStyle name="Standaard 4 3 10 5 5" xfId="28516" xr:uid="{C996EC4B-3FC3-4C01-8C18-A50A161FB82A}"/>
    <cellStyle name="Standaard 4 3 10 6" xfId="7294" xr:uid="{EE7E543C-8238-4496-B927-BC1CEB56E8CF}"/>
    <cellStyle name="Standaard 4 3 10 6 2" xfId="28519" xr:uid="{6A893538-AF7C-4C50-AE84-D72C78339F76}"/>
    <cellStyle name="Standaard 4 3 10 7" xfId="14193" xr:uid="{D43C172F-CAE9-4A7C-9FC7-A8F77EE59741}"/>
    <cellStyle name="Standaard 4 3 10 7 2" xfId="28520" xr:uid="{9C7CC746-8C4B-458E-8A52-EDB712CC0E07}"/>
    <cellStyle name="Standaard 4 3 10 8" xfId="18861" xr:uid="{161D8E56-CEE5-4DE0-BFA2-356A1B65439F}"/>
    <cellStyle name="Standaard 4 3 10 9" xfId="28485" xr:uid="{F02ED0DC-462F-4595-BCE6-E13FE03B9A17}"/>
    <cellStyle name="Standaard 4 3 11" xfId="480" xr:uid="{00000000-0005-0000-0000-000005050000}"/>
    <cellStyle name="Standaard 4 3 11 2" xfId="1268" xr:uid="{00000000-0005-0000-0000-000006050000}"/>
    <cellStyle name="Standaard 4 3 11 2 2" xfId="6707" xr:uid="{C871D234-32F7-43E7-91F1-208A839DEBA0}"/>
    <cellStyle name="Standaard 4 3 11 2 2 2" xfId="11373" xr:uid="{6F0BD759-4397-408C-B748-C92534FEF882}"/>
    <cellStyle name="Standaard 4 3 11 2 2 2 2" xfId="28524" xr:uid="{DD38D7E6-C622-4060-ACB5-728F1EC99D18}"/>
    <cellStyle name="Standaard 4 3 11 2 2 3" xfId="14207" xr:uid="{69944E8C-01D5-48D4-BBA0-8F25C2F300CA}"/>
    <cellStyle name="Standaard 4 3 11 2 2 3 2" xfId="28525" xr:uid="{AAC64D70-12C1-46B7-AED6-2CBA1380EDEE}"/>
    <cellStyle name="Standaard 4 3 11 2 2 4" xfId="18875" xr:uid="{F8026916-0A8F-4EF2-93D3-CBC5B116B325}"/>
    <cellStyle name="Standaard 4 3 11 2 2 5" xfId="28523" xr:uid="{FF2422BD-A50D-427D-8A99-9FB72DA0CE7E}"/>
    <cellStyle name="Standaard 4 3 11 2 3" xfId="9042" xr:uid="{BE2508E4-F0CE-42D5-902E-4CF5FBDC2C4A}"/>
    <cellStyle name="Standaard 4 3 11 2 3 2" xfId="28526" xr:uid="{D3CCA91D-3B56-402B-9272-292911FF31BC}"/>
    <cellStyle name="Standaard 4 3 11 2 4" xfId="14206" xr:uid="{F6B485D3-82DF-4874-8FAB-703294A7CAC6}"/>
    <cellStyle name="Standaard 4 3 11 2 4 2" xfId="28527" xr:uid="{A892771E-011E-4B30-82C9-356D218E1874}"/>
    <cellStyle name="Standaard 4 3 11 2 5" xfId="18874" xr:uid="{C6C822AC-278B-486D-B816-223E624D71B9}"/>
    <cellStyle name="Standaard 4 3 11 2 6" xfId="28522" xr:uid="{7D69293B-8E76-4205-B70D-27184A561A1A}"/>
    <cellStyle name="Standaard 4 3 11 2 7" xfId="4376" xr:uid="{BF1AC944-D687-4832-B59C-7CF76D3FBD1E}"/>
    <cellStyle name="Standaard 4 3 11 3" xfId="2052" xr:uid="{00000000-0005-0000-0000-000007050000}"/>
    <cellStyle name="Standaard 4 3 11 3 2" xfId="5930" xr:uid="{50976B22-CAC6-4F93-85E9-FE3A2D478CD6}"/>
    <cellStyle name="Standaard 4 3 11 3 2 2" xfId="10596" xr:uid="{E8D25050-ED4F-4DCB-8D19-1D329F50EB2D}"/>
    <cellStyle name="Standaard 4 3 11 3 2 2 2" xfId="28530" xr:uid="{0051C4C9-FFB2-4754-8997-215853FEC83B}"/>
    <cellStyle name="Standaard 4 3 11 3 2 3" xfId="14209" xr:uid="{BCAD1B5D-FCC3-4DD3-875D-FB20ADAC6F3D}"/>
    <cellStyle name="Standaard 4 3 11 3 2 3 2" xfId="28531" xr:uid="{583747B3-CB2C-4123-B532-524FA44D86AD}"/>
    <cellStyle name="Standaard 4 3 11 3 2 4" xfId="18877" xr:uid="{197186F2-7480-49AD-8647-856FB54A5019}"/>
    <cellStyle name="Standaard 4 3 11 3 2 5" xfId="28529" xr:uid="{286EAD73-A867-4E41-B001-4878407E2D97}"/>
    <cellStyle name="Standaard 4 3 11 3 3" xfId="8265" xr:uid="{BFDC62C6-5115-4839-AFB7-9B68EC522B02}"/>
    <cellStyle name="Standaard 4 3 11 3 3 2" xfId="28532" xr:uid="{A7AA52B7-D232-468D-B2A3-54FBC2854437}"/>
    <cellStyle name="Standaard 4 3 11 3 4" xfId="14208" xr:uid="{DB28A4BD-4FC8-4A65-9626-3AB93DBBAF82}"/>
    <cellStyle name="Standaard 4 3 11 3 4 2" xfId="28533" xr:uid="{ADD14FEB-53DC-4E2D-AFC1-7B029EE2712C}"/>
    <cellStyle name="Standaard 4 3 11 3 5" xfId="18876" xr:uid="{3E373F5A-CAA8-4F2C-B794-5E0CD3B20BE6}"/>
    <cellStyle name="Standaard 4 3 11 3 6" xfId="28528" xr:uid="{4B4EF9D9-9A5C-40B9-9DF9-025FF5AD66EC}"/>
    <cellStyle name="Standaard 4 3 11 3 7" xfId="3599" xr:uid="{A0CBA8F4-FF63-4B03-B36A-A46A6EDB7F0D}"/>
    <cellStyle name="Standaard 4 3 11 4" xfId="5153" xr:uid="{44233BAE-A1FF-40C2-AB3E-7FEF51D54E6E}"/>
    <cellStyle name="Standaard 4 3 11 4 2" xfId="9819" xr:uid="{95181B5A-75AB-40CA-A214-A883BF1584B7}"/>
    <cellStyle name="Standaard 4 3 11 4 2 2" xfId="28535" xr:uid="{8B825245-8022-431C-8914-5C9476D72B84}"/>
    <cellStyle name="Standaard 4 3 11 4 3" xfId="14210" xr:uid="{9F3CAC1F-1098-461B-B911-80BABDF2DB41}"/>
    <cellStyle name="Standaard 4 3 11 4 3 2" xfId="28536" xr:uid="{F6E76124-C894-4EDC-AE17-331455755D02}"/>
    <cellStyle name="Standaard 4 3 11 4 4" xfId="18878" xr:uid="{F476E50A-3F12-476B-9F67-C4288F99B9A0}"/>
    <cellStyle name="Standaard 4 3 11 4 5" xfId="28534" xr:uid="{74B97916-4D22-4175-B7FB-0611759ED185}"/>
    <cellStyle name="Standaard 4 3 11 5" xfId="7488" xr:uid="{A288CC48-E8FD-4C04-ABBB-4E3C21145CBC}"/>
    <cellStyle name="Standaard 4 3 11 5 2" xfId="28537" xr:uid="{6CBA5864-EEB6-4FC7-B2C7-90C654EF26FB}"/>
    <cellStyle name="Standaard 4 3 11 6" xfId="14205" xr:uid="{C9D7A0DD-6CAE-4A96-A8D2-4836C2C53368}"/>
    <cellStyle name="Standaard 4 3 11 6 2" xfId="28538" xr:uid="{033F956F-FF6A-4C6B-9671-91062A04C13F}"/>
    <cellStyle name="Standaard 4 3 11 7" xfId="18873" xr:uid="{A98E18FE-7A7A-4797-B30A-04BA06C774FF}"/>
    <cellStyle name="Standaard 4 3 11 8" xfId="28521" xr:uid="{0C542FC6-3E46-4071-8A27-4A79F71D1C5E}"/>
    <cellStyle name="Standaard 4 3 11 9" xfId="2819" xr:uid="{9D281912-3BB4-4CF2-BCF1-686C5F91FF29}"/>
    <cellStyle name="Standaard 4 3 12" xfId="854" xr:uid="{00000000-0005-0000-0000-000008050000}"/>
    <cellStyle name="Standaard 4 3 12 2" xfId="6319" xr:uid="{69B954BB-3796-489B-A1EA-731B0ECE24FC}"/>
    <cellStyle name="Standaard 4 3 12 2 2" xfId="10985" xr:uid="{B869B955-2B7D-452B-A876-676F6A0893C8}"/>
    <cellStyle name="Standaard 4 3 12 2 2 2" xfId="28541" xr:uid="{2A1B1CD3-72C0-406D-B98E-8A29E7D354EB}"/>
    <cellStyle name="Standaard 4 3 12 2 3" xfId="14212" xr:uid="{9F32C5D9-1709-4762-A3B2-C85CC5C000C6}"/>
    <cellStyle name="Standaard 4 3 12 2 3 2" xfId="28542" xr:uid="{3CD125AE-85B8-4EEF-8B76-68B456599220}"/>
    <cellStyle name="Standaard 4 3 12 2 4" xfId="18880" xr:uid="{07B9DD64-DE4B-4FC4-9D63-A331B830B98A}"/>
    <cellStyle name="Standaard 4 3 12 2 5" xfId="28540" xr:uid="{E383581E-6F80-4045-87DA-A9BF93BA2C02}"/>
    <cellStyle name="Standaard 4 3 12 3" xfId="8654" xr:uid="{109A6D60-5F33-48FA-B278-FDA994A6B778}"/>
    <cellStyle name="Standaard 4 3 12 3 2" xfId="28543" xr:uid="{9C937739-C8FE-4456-9B92-DC3F4FE55954}"/>
    <cellStyle name="Standaard 4 3 12 4" xfId="14211" xr:uid="{39D23B5B-C7CF-4182-BD6D-2CE7973F74D2}"/>
    <cellStyle name="Standaard 4 3 12 4 2" xfId="28544" xr:uid="{4F3C1C55-A5F9-4839-A517-E9F4D2B15F6A}"/>
    <cellStyle name="Standaard 4 3 12 5" xfId="18879" xr:uid="{D6D0DC53-D991-4398-9D22-E12B77A30178}"/>
    <cellStyle name="Standaard 4 3 12 6" xfId="28539" xr:uid="{843BE843-529B-4EEF-8F9A-D4F3A7E5A2E1}"/>
    <cellStyle name="Standaard 4 3 12 7" xfId="3988" xr:uid="{742F6769-6284-422D-8038-7950CAB3DE56}"/>
    <cellStyle name="Standaard 4 3 13" xfId="1638" xr:uid="{00000000-0005-0000-0000-000009050000}"/>
    <cellStyle name="Standaard 4 3 13 2" xfId="5542" xr:uid="{ECC05A3D-7F6D-4E04-8F66-91AEB3759B08}"/>
    <cellStyle name="Standaard 4 3 13 2 2" xfId="10208" xr:uid="{12B91846-0C84-4196-A754-A8DFBC195656}"/>
    <cellStyle name="Standaard 4 3 13 2 2 2" xfId="28547" xr:uid="{DBDDE9A6-2180-49DD-AE4C-72790AA829EA}"/>
    <cellStyle name="Standaard 4 3 13 2 3" xfId="14214" xr:uid="{9EABB652-88DB-4037-92E2-B93DA53D58A2}"/>
    <cellStyle name="Standaard 4 3 13 2 3 2" xfId="28548" xr:uid="{AB75E2D7-D878-4CA8-BE33-8BFC84D9200F}"/>
    <cellStyle name="Standaard 4 3 13 2 4" xfId="18882" xr:uid="{E4ED66FA-9BFE-4EFA-82CB-42A633730FFD}"/>
    <cellStyle name="Standaard 4 3 13 2 5" xfId="28546" xr:uid="{61686D5F-12A8-402C-A5FF-81B1309276B3}"/>
    <cellStyle name="Standaard 4 3 13 3" xfId="7877" xr:uid="{6167857D-518D-4BF3-8972-26AA94FBB72D}"/>
    <cellStyle name="Standaard 4 3 13 3 2" xfId="28549" xr:uid="{9901F19F-39E2-4417-85CB-5480C0AA44AE}"/>
    <cellStyle name="Standaard 4 3 13 4" xfId="14213" xr:uid="{2816815A-684F-4AC2-9723-12267F457F42}"/>
    <cellStyle name="Standaard 4 3 13 4 2" xfId="28550" xr:uid="{0BD4D88D-D7E0-4B1F-9516-380FBDDFC4C1}"/>
    <cellStyle name="Standaard 4 3 13 5" xfId="18881" xr:uid="{43428B1E-D553-4B10-87B7-D3792322B6DF}"/>
    <cellStyle name="Standaard 4 3 13 6" xfId="28545" xr:uid="{AADC7C58-7B81-4BAA-95A4-9D415EE55D8D}"/>
    <cellStyle name="Standaard 4 3 13 7" xfId="3211" xr:uid="{BAA54C80-083C-4E24-8F43-9701D56FC9D1}"/>
    <cellStyle name="Standaard 4 3 14" xfId="4765" xr:uid="{51FDE77C-095F-41E9-B89D-7B9120131FD9}"/>
    <cellStyle name="Standaard 4 3 14 2" xfId="9431" xr:uid="{A9E3F6DA-21CC-4E19-974F-26248FDEEA89}"/>
    <cellStyle name="Standaard 4 3 14 2 2" xfId="28552" xr:uid="{FEFA8812-9665-4001-AC3B-B83D8DA00B02}"/>
    <cellStyle name="Standaard 4 3 14 3" xfId="14215" xr:uid="{F7B53A45-DA46-4EED-809D-A2FAB1C895F2}"/>
    <cellStyle name="Standaard 4 3 14 3 2" xfId="28553" xr:uid="{6754F163-4575-4AA7-A39F-15F2B7149088}"/>
    <cellStyle name="Standaard 4 3 14 4" xfId="18883" xr:uid="{76EA3D7B-1143-4D97-9BE3-E4D5B144CE6C}"/>
    <cellStyle name="Standaard 4 3 14 5" xfId="28551" xr:uid="{D50E4C36-5043-43C4-86A2-85B83C0D6E5B}"/>
    <cellStyle name="Standaard 4 3 15" xfId="7051" xr:uid="{557E53C9-ED5D-4895-93A9-205E9F267D48}"/>
    <cellStyle name="Standaard 4 3 15 2" xfId="28554" xr:uid="{6659F2BA-58AB-48F1-99AE-B0F736589210}"/>
    <cellStyle name="Standaard 4 3 16" xfId="14192" xr:uid="{ED4C1F21-9747-42CF-891D-5FAB3EFE7544}"/>
    <cellStyle name="Standaard 4 3 16 2" xfId="28555" xr:uid="{7A5B6DD0-8F20-4AE3-AF06-6546DD62AECF}"/>
    <cellStyle name="Standaard 4 3 17" xfId="18860" xr:uid="{4438381C-51F3-4479-85AA-05773BA247E8}"/>
    <cellStyle name="Standaard 4 3 18" xfId="28484" xr:uid="{D244CA2A-D4D1-4F67-9061-63D92DDC481C}"/>
    <cellStyle name="Standaard 4 3 19" xfId="2431" xr:uid="{F7B05E15-9C39-4E34-9463-85127EFC8764}"/>
    <cellStyle name="Standaard 4 3 2" xfId="62" xr:uid="{00000000-0005-0000-0000-00000A050000}"/>
    <cellStyle name="Standaard 4 3 2 10" xfId="4766" xr:uid="{52CE97F1-3687-40FE-8E06-281B04F046DC}"/>
    <cellStyle name="Standaard 4 3 2 10 2" xfId="9432" xr:uid="{B44BF669-BE23-496B-9F4B-4045D31DA6F8}"/>
    <cellStyle name="Standaard 4 3 2 10 2 2" xfId="28558" xr:uid="{7BE9D083-9450-470D-9E47-244D2E75CFF8}"/>
    <cellStyle name="Standaard 4 3 2 10 3" xfId="14217" xr:uid="{5BA0B6B3-E996-4C16-A269-5C7E73591AA1}"/>
    <cellStyle name="Standaard 4 3 2 10 3 2" xfId="28559" xr:uid="{02F211EF-6BEC-460A-A53F-7B9A33B9C494}"/>
    <cellStyle name="Standaard 4 3 2 10 4" xfId="18885" xr:uid="{10A742E2-52A6-4BD3-9E8C-4DD3C6BCB85F}"/>
    <cellStyle name="Standaard 4 3 2 10 5" xfId="28557" xr:uid="{76855F2F-17F4-4CDF-AC07-3E703E9BE62E}"/>
    <cellStyle name="Standaard 4 3 2 11" xfId="7057" xr:uid="{2122B0A7-FF54-46FB-AFC6-2E9F807C11FC}"/>
    <cellStyle name="Standaard 4 3 2 11 2" xfId="28560" xr:uid="{A41D49BC-8877-490C-AD12-0F54FF0B52C7}"/>
    <cellStyle name="Standaard 4 3 2 12" xfId="14216" xr:uid="{45243D73-15E2-44A6-BAD5-7D15BC81091E}"/>
    <cellStyle name="Standaard 4 3 2 12 2" xfId="28561" xr:uid="{0A09D5A2-9DE9-4975-9C59-43E6F83C4DB2}"/>
    <cellStyle name="Standaard 4 3 2 13" xfId="18884" xr:uid="{352F79EE-588F-4A12-9534-FE849CDFAB2E}"/>
    <cellStyle name="Standaard 4 3 2 14" xfId="28556" xr:uid="{36B0980B-BBED-4D2C-90A1-9E261686CE3E}"/>
    <cellStyle name="Standaard 4 3 2 15" xfId="2432" xr:uid="{D5CA0EF8-7402-49FD-870A-E1633D057503}"/>
    <cellStyle name="Standaard 4 3 2 2" xfId="63" xr:uid="{00000000-0005-0000-0000-00000B050000}"/>
    <cellStyle name="Standaard 4 3 2 2 10" xfId="18886" xr:uid="{B83325E4-498C-4ED0-A49C-6C2B2DF3D68A}"/>
    <cellStyle name="Standaard 4 3 2 2 11" xfId="28562" xr:uid="{0701FB0F-515D-4C3C-8AAF-74B67B87CB82}"/>
    <cellStyle name="Standaard 4 3 2 2 12" xfId="2433" xr:uid="{EC9EF3FC-5E9D-46F3-ACC0-1DFC0955628D}"/>
    <cellStyle name="Standaard 4 3 2 2 2" xfId="481" xr:uid="{00000000-0005-0000-0000-00000C050000}"/>
    <cellStyle name="Standaard 4 3 2 2 2 10" xfId="28563" xr:uid="{8ACBE9DD-2D67-4F3E-BA15-2A42C630E47C}"/>
    <cellStyle name="Standaard 4 3 2 2 2 11" xfId="2528" xr:uid="{1C099288-F25B-428E-A6DE-7AE3041191A0}"/>
    <cellStyle name="Standaard 4 3 2 2 2 2" xfId="482" xr:uid="{00000000-0005-0000-0000-00000D050000}"/>
    <cellStyle name="Standaard 4 3 2 2 2 2 10" xfId="2722" xr:uid="{7F7EF054-A2FB-47F4-BC67-9D7C3CEC43E2}"/>
    <cellStyle name="Standaard 4 3 2 2 2 2 2" xfId="483" xr:uid="{00000000-0005-0000-0000-00000E050000}"/>
    <cellStyle name="Standaard 4 3 2 2 2 2 2 2" xfId="1271" xr:uid="{00000000-0005-0000-0000-00000F050000}"/>
    <cellStyle name="Standaard 4 3 2 2 2 2 2 2 2" xfId="6998" xr:uid="{8A8FDFC9-2B44-486E-A573-64CD84F47DFC}"/>
    <cellStyle name="Standaard 4 3 2 2 2 2 2 2 2 2" xfId="11664" xr:uid="{EDAD07BA-7B4A-4191-B7E6-029B53C3AB84}"/>
    <cellStyle name="Standaard 4 3 2 2 2 2 2 2 2 2 2" xfId="28568" xr:uid="{510CF4BD-5949-4D5A-A8CC-EFDA61B4F34C}"/>
    <cellStyle name="Standaard 4 3 2 2 2 2 2 2 2 3" xfId="14223" xr:uid="{2A113181-5F93-438E-BD1C-097C11EDEFFD}"/>
    <cellStyle name="Standaard 4 3 2 2 2 2 2 2 2 3 2" xfId="28569" xr:uid="{0CF71BFA-EFC1-4B98-9486-7DFA52987675}"/>
    <cellStyle name="Standaard 4 3 2 2 2 2 2 2 2 4" xfId="18891" xr:uid="{32ED945E-1C89-4EFB-8F77-125E53FDB343}"/>
    <cellStyle name="Standaard 4 3 2 2 2 2 2 2 2 5" xfId="28567" xr:uid="{D9D684AE-FCBB-4310-AD79-9E2847AE1783}"/>
    <cellStyle name="Standaard 4 3 2 2 2 2 2 2 3" xfId="9333" xr:uid="{6C830AED-959E-44E5-B667-7089D3CC8122}"/>
    <cellStyle name="Standaard 4 3 2 2 2 2 2 2 3 2" xfId="28570" xr:uid="{B0DB45DA-9C6F-4ADB-8F5A-07104283F1E9}"/>
    <cellStyle name="Standaard 4 3 2 2 2 2 2 2 4" xfId="14222" xr:uid="{A4664901-C765-4593-B814-B66A9C24AB26}"/>
    <cellStyle name="Standaard 4 3 2 2 2 2 2 2 4 2" xfId="28571" xr:uid="{B16AE5E3-CD9C-4F10-B505-E851516013F2}"/>
    <cellStyle name="Standaard 4 3 2 2 2 2 2 2 5" xfId="18890" xr:uid="{3E6AC97C-04D2-4757-BABA-91BA5F224239}"/>
    <cellStyle name="Standaard 4 3 2 2 2 2 2 2 6" xfId="28566" xr:uid="{3BE0178C-A438-484E-82CA-4E537C9F7C13}"/>
    <cellStyle name="Standaard 4 3 2 2 2 2 2 2 7" xfId="4667" xr:uid="{24307EE9-CA15-4987-8A6C-ABDB7CB2BFEA}"/>
    <cellStyle name="Standaard 4 3 2 2 2 2 2 3" xfId="2055" xr:uid="{00000000-0005-0000-0000-000010050000}"/>
    <cellStyle name="Standaard 4 3 2 2 2 2 2 3 2" xfId="6221" xr:uid="{F6487048-6764-4E65-8A67-815CED27D420}"/>
    <cellStyle name="Standaard 4 3 2 2 2 2 2 3 2 2" xfId="10887" xr:uid="{D2B57D45-22B1-4CEB-8F21-3B8E6C900655}"/>
    <cellStyle name="Standaard 4 3 2 2 2 2 2 3 2 2 2" xfId="28574" xr:uid="{C30497AB-57F6-4979-915E-004561EDFC0B}"/>
    <cellStyle name="Standaard 4 3 2 2 2 2 2 3 2 3" xfId="14225" xr:uid="{3A337ADE-4A2E-4039-9EC6-E3E29368AC1B}"/>
    <cellStyle name="Standaard 4 3 2 2 2 2 2 3 2 3 2" xfId="28575" xr:uid="{D76B1ECD-FCB2-4B27-B2D4-F01C4FE48F1D}"/>
    <cellStyle name="Standaard 4 3 2 2 2 2 2 3 2 4" xfId="18893" xr:uid="{24993F36-05E9-4194-96B0-511D8200EB38}"/>
    <cellStyle name="Standaard 4 3 2 2 2 2 2 3 2 5" xfId="28573" xr:uid="{3CADC6EC-9EDB-4CB5-B796-EE2C5B454F61}"/>
    <cellStyle name="Standaard 4 3 2 2 2 2 2 3 3" xfId="8556" xr:uid="{26E07796-ADF2-4FFC-AC63-49E66C8C3C40}"/>
    <cellStyle name="Standaard 4 3 2 2 2 2 2 3 3 2" xfId="28576" xr:uid="{2AA72269-36F9-43F9-B409-844E2F6FC992}"/>
    <cellStyle name="Standaard 4 3 2 2 2 2 2 3 4" xfId="14224" xr:uid="{ADE46E2E-9F2B-46B6-A370-FCF917D47A47}"/>
    <cellStyle name="Standaard 4 3 2 2 2 2 2 3 4 2" xfId="28577" xr:uid="{B0762F98-2B9C-461E-82BC-1371EC84FEBD}"/>
    <cellStyle name="Standaard 4 3 2 2 2 2 2 3 5" xfId="18892" xr:uid="{84814DD1-14C3-491A-9789-998DB6068C1A}"/>
    <cellStyle name="Standaard 4 3 2 2 2 2 2 3 6" xfId="28572" xr:uid="{0775B351-8EEA-45B4-80B2-16F6E24EB107}"/>
    <cellStyle name="Standaard 4 3 2 2 2 2 2 3 7" xfId="3890" xr:uid="{88079677-AE5E-4FC0-9293-4F983CB0AA8F}"/>
    <cellStyle name="Standaard 4 3 2 2 2 2 2 4" xfId="5444" xr:uid="{09B5493D-EC86-4185-AB30-170479F80B1F}"/>
    <cellStyle name="Standaard 4 3 2 2 2 2 2 4 2" xfId="10110" xr:uid="{B9DD0D08-0A39-4357-93CC-E5A85DBC465A}"/>
    <cellStyle name="Standaard 4 3 2 2 2 2 2 4 2 2" xfId="28579" xr:uid="{3345C2E8-DC92-42B6-8C04-42976EBC4A81}"/>
    <cellStyle name="Standaard 4 3 2 2 2 2 2 4 3" xfId="14226" xr:uid="{A640D0A2-37CA-4CEC-9D63-2C46C295DC6F}"/>
    <cellStyle name="Standaard 4 3 2 2 2 2 2 4 3 2" xfId="28580" xr:uid="{A5DCCB1C-B6F7-445D-BE8E-1784C18490E6}"/>
    <cellStyle name="Standaard 4 3 2 2 2 2 2 4 4" xfId="18894" xr:uid="{4C86F3E1-D0FD-4D18-9BFD-339EDC0F2462}"/>
    <cellStyle name="Standaard 4 3 2 2 2 2 2 4 5" xfId="28578" xr:uid="{185FDF55-0930-4D80-B663-CF4B84BC022F}"/>
    <cellStyle name="Standaard 4 3 2 2 2 2 2 5" xfId="7779" xr:uid="{933CD9CC-2FE8-4E90-82DA-ECEFAD788698}"/>
    <cellStyle name="Standaard 4 3 2 2 2 2 2 5 2" xfId="28581" xr:uid="{71F3071F-75A0-425A-9270-DAE9E0E1FB2C}"/>
    <cellStyle name="Standaard 4 3 2 2 2 2 2 6" xfId="14221" xr:uid="{30EB1F1F-373B-487C-B191-F93019292A6A}"/>
    <cellStyle name="Standaard 4 3 2 2 2 2 2 6 2" xfId="28582" xr:uid="{D1A262CB-B0DA-4219-A994-9122CA251639}"/>
    <cellStyle name="Standaard 4 3 2 2 2 2 2 7" xfId="18889" xr:uid="{A884A2D1-ECCC-4331-B8CF-5FF9B744B4C2}"/>
    <cellStyle name="Standaard 4 3 2 2 2 2 2 8" xfId="28565" xr:uid="{98DCE07C-0149-45C1-A389-8A1015544E28}"/>
    <cellStyle name="Standaard 4 3 2 2 2 2 2 9" xfId="3110" xr:uid="{E72599EC-AF1E-40C1-8D6D-6D728FB5C56E}"/>
    <cellStyle name="Standaard 4 3 2 2 2 2 3" xfId="1270" xr:uid="{00000000-0005-0000-0000-000011050000}"/>
    <cellStyle name="Standaard 4 3 2 2 2 2 3 2" xfId="6610" xr:uid="{479D2BE4-38DF-4708-9D15-7051D37BAE9A}"/>
    <cellStyle name="Standaard 4 3 2 2 2 2 3 2 2" xfId="11276" xr:uid="{9CFBB995-4503-433F-BE32-353BD037DC78}"/>
    <cellStyle name="Standaard 4 3 2 2 2 2 3 2 2 2" xfId="28585" xr:uid="{C8C56B27-DA25-4AB2-9719-0F712544819A}"/>
    <cellStyle name="Standaard 4 3 2 2 2 2 3 2 3" xfId="14228" xr:uid="{39434497-3E69-487D-818D-0525C0F5B2FB}"/>
    <cellStyle name="Standaard 4 3 2 2 2 2 3 2 3 2" xfId="28586" xr:uid="{08A88766-00FF-4BE8-87D4-97D071E3CC23}"/>
    <cellStyle name="Standaard 4 3 2 2 2 2 3 2 4" xfId="18896" xr:uid="{97712898-FC82-4AFC-AA1E-8BC7C58B2438}"/>
    <cellStyle name="Standaard 4 3 2 2 2 2 3 2 5" xfId="28584" xr:uid="{6B06ED9C-C602-4F65-B098-9B0D2D4FDC68}"/>
    <cellStyle name="Standaard 4 3 2 2 2 2 3 3" xfId="8945" xr:uid="{7323AB25-AF68-4307-92D9-B1C64A60613A}"/>
    <cellStyle name="Standaard 4 3 2 2 2 2 3 3 2" xfId="28587" xr:uid="{EAC17271-8542-4D89-B356-786F5744A8CE}"/>
    <cellStyle name="Standaard 4 3 2 2 2 2 3 4" xfId="14227" xr:uid="{81C375A1-B3C0-424F-BD81-356A654EF860}"/>
    <cellStyle name="Standaard 4 3 2 2 2 2 3 4 2" xfId="28588" xr:uid="{3D14C89B-015C-448F-B51E-4F13880A5528}"/>
    <cellStyle name="Standaard 4 3 2 2 2 2 3 5" xfId="18895" xr:uid="{89B78C1B-3350-4B51-9AFA-2585E99A1817}"/>
    <cellStyle name="Standaard 4 3 2 2 2 2 3 6" xfId="28583" xr:uid="{2F1E1032-0794-473B-A57C-77A69F00458E}"/>
    <cellStyle name="Standaard 4 3 2 2 2 2 3 7" xfId="4279" xr:uid="{B1125669-8095-4783-B66F-27FCBCD54D78}"/>
    <cellStyle name="Standaard 4 3 2 2 2 2 4" xfId="2054" xr:uid="{00000000-0005-0000-0000-000012050000}"/>
    <cellStyle name="Standaard 4 3 2 2 2 2 4 2" xfId="5833" xr:uid="{5A9CE797-C1D1-45C1-8191-727333F0CDA6}"/>
    <cellStyle name="Standaard 4 3 2 2 2 2 4 2 2" xfId="10499" xr:uid="{A9699596-3508-4BED-97E4-A06EE7349DBE}"/>
    <cellStyle name="Standaard 4 3 2 2 2 2 4 2 2 2" xfId="28591" xr:uid="{11F5A4C6-87F1-4A06-AF4F-B279CD246347}"/>
    <cellStyle name="Standaard 4 3 2 2 2 2 4 2 3" xfId="14230" xr:uid="{009FA4C6-FF56-46B0-BF1F-DE20E76BB478}"/>
    <cellStyle name="Standaard 4 3 2 2 2 2 4 2 3 2" xfId="28592" xr:uid="{73E87702-D87F-470A-B5A0-1F8D52895592}"/>
    <cellStyle name="Standaard 4 3 2 2 2 2 4 2 4" xfId="18898" xr:uid="{44F672E4-79FA-454A-9163-8375BB02454E}"/>
    <cellStyle name="Standaard 4 3 2 2 2 2 4 2 5" xfId="28590" xr:uid="{37894BC6-6890-42B0-B489-CC4DF8587860}"/>
    <cellStyle name="Standaard 4 3 2 2 2 2 4 3" xfId="8168" xr:uid="{B52F75A3-4545-482E-B5C3-7F66A80992C2}"/>
    <cellStyle name="Standaard 4 3 2 2 2 2 4 3 2" xfId="28593" xr:uid="{FCC0C61D-8E06-4596-8D65-AC7547E8780E}"/>
    <cellStyle name="Standaard 4 3 2 2 2 2 4 4" xfId="14229" xr:uid="{FD972655-3D8D-497F-89FD-441F70F29B7A}"/>
    <cellStyle name="Standaard 4 3 2 2 2 2 4 4 2" xfId="28594" xr:uid="{98EE8920-3794-4690-B72D-F36078ADDE7D}"/>
    <cellStyle name="Standaard 4 3 2 2 2 2 4 5" xfId="18897" xr:uid="{1C44B002-3329-4CBE-9852-A9B6DF75B86C}"/>
    <cellStyle name="Standaard 4 3 2 2 2 2 4 6" xfId="28589" xr:uid="{DF56F260-2FFC-49C6-8261-C97892E3C8C6}"/>
    <cellStyle name="Standaard 4 3 2 2 2 2 4 7" xfId="3502" xr:uid="{12984037-F4FF-43B5-AC7B-BE5270C819F0}"/>
    <cellStyle name="Standaard 4 3 2 2 2 2 5" xfId="5056" xr:uid="{4362FA03-9A6D-4231-A86C-50B453D628D4}"/>
    <cellStyle name="Standaard 4 3 2 2 2 2 5 2" xfId="9722" xr:uid="{4D369034-3AAB-469B-A856-44C69723A05B}"/>
    <cellStyle name="Standaard 4 3 2 2 2 2 5 2 2" xfId="28596" xr:uid="{33D2B0F9-8765-4C6B-B45A-4DA981D1525E}"/>
    <cellStyle name="Standaard 4 3 2 2 2 2 5 3" xfId="14231" xr:uid="{D190F154-591F-4BBD-B018-C023ACABEC3B}"/>
    <cellStyle name="Standaard 4 3 2 2 2 2 5 3 2" xfId="28597" xr:uid="{EAE8BB12-1713-49F5-A573-4FF49393E982}"/>
    <cellStyle name="Standaard 4 3 2 2 2 2 5 4" xfId="18899" xr:uid="{D519D69B-BE19-4EB7-9839-111541A804E6}"/>
    <cellStyle name="Standaard 4 3 2 2 2 2 5 5" xfId="28595" xr:uid="{5ED79B01-70EE-44C0-A9E4-CC1F8DF558AF}"/>
    <cellStyle name="Standaard 4 3 2 2 2 2 6" xfId="7391" xr:uid="{5A27186E-A219-4AE2-B22E-C6BB0ABEEB0B}"/>
    <cellStyle name="Standaard 4 3 2 2 2 2 6 2" xfId="28598" xr:uid="{67351182-B7BF-4A45-BB65-10FFF5423D53}"/>
    <cellStyle name="Standaard 4 3 2 2 2 2 7" xfId="14220" xr:uid="{9CE7AC9F-BE3F-465A-9ECA-62A956C5F294}"/>
    <cellStyle name="Standaard 4 3 2 2 2 2 7 2" xfId="28599" xr:uid="{ED93E7FF-54DB-4204-8574-C90265E93248}"/>
    <cellStyle name="Standaard 4 3 2 2 2 2 8" xfId="18888" xr:uid="{E557767F-7322-49EA-A01A-678537FB5DB5}"/>
    <cellStyle name="Standaard 4 3 2 2 2 2 9" xfId="28564" xr:uid="{CEAA37D6-9C51-4074-9CA3-649E794FAC0B}"/>
    <cellStyle name="Standaard 4 3 2 2 2 3" xfId="484" xr:uid="{00000000-0005-0000-0000-000013050000}"/>
    <cellStyle name="Standaard 4 3 2 2 2 3 2" xfId="1272" xr:uid="{00000000-0005-0000-0000-000014050000}"/>
    <cellStyle name="Standaard 4 3 2 2 2 3 2 2" xfId="6804" xr:uid="{6965050F-ED5E-40E4-9667-D4C38A308EA4}"/>
    <cellStyle name="Standaard 4 3 2 2 2 3 2 2 2" xfId="11470" xr:uid="{92D6AC1E-1399-4C6F-8DC3-16DB44AB8271}"/>
    <cellStyle name="Standaard 4 3 2 2 2 3 2 2 2 2" xfId="28603" xr:uid="{DC0B3D34-F59E-4D83-AC88-45E032D6F84E}"/>
    <cellStyle name="Standaard 4 3 2 2 2 3 2 2 3" xfId="14234" xr:uid="{2397DEE9-EE78-4B46-8324-B0E7FF1AFC95}"/>
    <cellStyle name="Standaard 4 3 2 2 2 3 2 2 3 2" xfId="28604" xr:uid="{31A76D5F-537D-4473-B609-1E16055EE015}"/>
    <cellStyle name="Standaard 4 3 2 2 2 3 2 2 4" xfId="18902" xr:uid="{2D30060E-320F-414E-939F-44D8731513E5}"/>
    <cellStyle name="Standaard 4 3 2 2 2 3 2 2 5" xfId="28602" xr:uid="{03B31B66-66E0-4D70-8BF0-13AC62D7287E}"/>
    <cellStyle name="Standaard 4 3 2 2 2 3 2 3" xfId="9139" xr:uid="{EA4259FB-7D8B-4B76-BA4A-97B263AAC814}"/>
    <cellStyle name="Standaard 4 3 2 2 2 3 2 3 2" xfId="28605" xr:uid="{BD311EF2-5EAE-415A-AA55-1D155CEA40DB}"/>
    <cellStyle name="Standaard 4 3 2 2 2 3 2 4" xfId="14233" xr:uid="{CD3A812A-B92F-4610-A7C8-D62078276910}"/>
    <cellStyle name="Standaard 4 3 2 2 2 3 2 4 2" xfId="28606" xr:uid="{38F672CC-698C-4E74-A8AE-16DBE4320A28}"/>
    <cellStyle name="Standaard 4 3 2 2 2 3 2 5" xfId="18901" xr:uid="{7DED7F9D-2468-461A-B2EC-C225AB671425}"/>
    <cellStyle name="Standaard 4 3 2 2 2 3 2 6" xfId="28601" xr:uid="{ED87CEE4-E5A8-497F-B378-9CED81B35ED2}"/>
    <cellStyle name="Standaard 4 3 2 2 2 3 2 7" xfId="4473" xr:uid="{D6AD68BB-DEE2-4EAA-A6EB-FADC30F577A9}"/>
    <cellStyle name="Standaard 4 3 2 2 2 3 3" xfId="2056" xr:uid="{00000000-0005-0000-0000-000015050000}"/>
    <cellStyle name="Standaard 4 3 2 2 2 3 3 2" xfId="6027" xr:uid="{99218F01-1D45-4FD2-BBBE-3874BCF3D29B}"/>
    <cellStyle name="Standaard 4 3 2 2 2 3 3 2 2" xfId="10693" xr:uid="{BC39942A-1FFD-4505-9979-B0DD5C535AAF}"/>
    <cellStyle name="Standaard 4 3 2 2 2 3 3 2 2 2" xfId="28609" xr:uid="{3D916E78-83BA-4D6A-889C-01CC65C5CCEC}"/>
    <cellStyle name="Standaard 4 3 2 2 2 3 3 2 3" xfId="14236" xr:uid="{19941619-16C0-4C67-83B8-2A5A1F6EF342}"/>
    <cellStyle name="Standaard 4 3 2 2 2 3 3 2 3 2" xfId="28610" xr:uid="{6B3DFE78-BA68-4B1E-A440-46809D9C661D}"/>
    <cellStyle name="Standaard 4 3 2 2 2 3 3 2 4" xfId="18904" xr:uid="{8DA24997-5A5F-4813-B014-975D15995537}"/>
    <cellStyle name="Standaard 4 3 2 2 2 3 3 2 5" xfId="28608" xr:uid="{3F821AE6-54F6-4A98-B375-783A7D6D8A71}"/>
    <cellStyle name="Standaard 4 3 2 2 2 3 3 3" xfId="8362" xr:uid="{AA4F9CBA-EC59-4971-8705-771D10AFA8F4}"/>
    <cellStyle name="Standaard 4 3 2 2 2 3 3 3 2" xfId="28611" xr:uid="{F89CD65C-21D0-48A6-A68F-C25967DA6CD2}"/>
    <cellStyle name="Standaard 4 3 2 2 2 3 3 4" xfId="14235" xr:uid="{E6F37750-FA38-4B9C-A0B9-A76D816607B6}"/>
    <cellStyle name="Standaard 4 3 2 2 2 3 3 4 2" xfId="28612" xr:uid="{E6678435-D73B-42D0-A3B9-6ECB69B6D3BF}"/>
    <cellStyle name="Standaard 4 3 2 2 2 3 3 5" xfId="18903" xr:uid="{51D21DAA-109E-41CD-B018-81B7833F03A5}"/>
    <cellStyle name="Standaard 4 3 2 2 2 3 3 6" xfId="28607" xr:uid="{7984B9A6-4561-4E54-8B56-FE1F3CEF5581}"/>
    <cellStyle name="Standaard 4 3 2 2 2 3 3 7" xfId="3696" xr:uid="{705FC528-4687-41CE-BC96-A1558C85B04D}"/>
    <cellStyle name="Standaard 4 3 2 2 2 3 4" xfId="5250" xr:uid="{8C8DB730-270C-41C8-8660-AAC161E09BB6}"/>
    <cellStyle name="Standaard 4 3 2 2 2 3 4 2" xfId="9916" xr:uid="{CB67E955-8349-461D-B3AB-7ABA3E7A296C}"/>
    <cellStyle name="Standaard 4 3 2 2 2 3 4 2 2" xfId="28614" xr:uid="{BF51D62A-2885-4D7E-9178-97E9D9C147BD}"/>
    <cellStyle name="Standaard 4 3 2 2 2 3 4 3" xfId="14237" xr:uid="{00E1B514-5CC4-4A97-BBD0-2CEB7B4678A1}"/>
    <cellStyle name="Standaard 4 3 2 2 2 3 4 3 2" xfId="28615" xr:uid="{B7959413-9213-41B9-A44C-EAED27CEB0FC}"/>
    <cellStyle name="Standaard 4 3 2 2 2 3 4 4" xfId="18905" xr:uid="{2989BD88-9F42-44C1-8150-F87A1F160569}"/>
    <cellStyle name="Standaard 4 3 2 2 2 3 4 5" xfId="28613" xr:uid="{33F9EB74-D897-4919-9D71-93DAAB3C78B0}"/>
    <cellStyle name="Standaard 4 3 2 2 2 3 5" xfId="7585" xr:uid="{E964C121-3BA5-4C57-BD87-F0DCBD0E918D}"/>
    <cellStyle name="Standaard 4 3 2 2 2 3 5 2" xfId="28616" xr:uid="{4AD34FAD-614B-4235-93FF-57B1F40E5384}"/>
    <cellStyle name="Standaard 4 3 2 2 2 3 6" xfId="14232" xr:uid="{BFEC7B0C-0AED-4FBF-BBA3-46BDB36A6FFE}"/>
    <cellStyle name="Standaard 4 3 2 2 2 3 6 2" xfId="28617" xr:uid="{FFD7D564-7578-4849-AE9C-6011D9D12B59}"/>
    <cellStyle name="Standaard 4 3 2 2 2 3 7" xfId="18900" xr:uid="{9350607F-41E6-4407-A264-C5A4C4CC2DD9}"/>
    <cellStyle name="Standaard 4 3 2 2 2 3 8" xfId="28600" xr:uid="{1CBC5F1B-18C6-47C1-92FA-2524C07EB3B4}"/>
    <cellStyle name="Standaard 4 3 2 2 2 3 9" xfId="2916" xr:uid="{2AF8259E-6AEE-4AC9-9D42-A066A53BDB2E}"/>
    <cellStyle name="Standaard 4 3 2 2 2 4" xfId="1269" xr:uid="{00000000-0005-0000-0000-000016050000}"/>
    <cellStyle name="Standaard 4 3 2 2 2 4 2" xfId="6416" xr:uid="{48727DD9-41EF-4838-877E-DDBEF8B917AD}"/>
    <cellStyle name="Standaard 4 3 2 2 2 4 2 2" xfId="11082" xr:uid="{80A3B259-ABEE-4D5F-89BE-6D8B164EEF49}"/>
    <cellStyle name="Standaard 4 3 2 2 2 4 2 2 2" xfId="28620" xr:uid="{8B2C1B13-137C-4A5A-B296-B1B0E8898117}"/>
    <cellStyle name="Standaard 4 3 2 2 2 4 2 3" xfId="14239" xr:uid="{58D177C0-1FD2-4A82-BA0C-636937A364BB}"/>
    <cellStyle name="Standaard 4 3 2 2 2 4 2 3 2" xfId="28621" xr:uid="{E804F7C2-BDF3-487B-B4BB-6A6537DC8151}"/>
    <cellStyle name="Standaard 4 3 2 2 2 4 2 4" xfId="18907" xr:uid="{54146A2F-079F-48BC-A2E1-203588A42096}"/>
    <cellStyle name="Standaard 4 3 2 2 2 4 2 5" xfId="28619" xr:uid="{ACE67124-6079-48A4-9015-34CF2D96C9DF}"/>
    <cellStyle name="Standaard 4 3 2 2 2 4 3" xfId="8751" xr:uid="{D3C146D0-321D-4B15-9F93-05D3D0EDA3CD}"/>
    <cellStyle name="Standaard 4 3 2 2 2 4 3 2" xfId="28622" xr:uid="{FAA2FAF2-4468-4DC1-ADF0-BB025173FE91}"/>
    <cellStyle name="Standaard 4 3 2 2 2 4 4" xfId="14238" xr:uid="{072C56F7-5584-4C94-8272-E7149646C81B}"/>
    <cellStyle name="Standaard 4 3 2 2 2 4 4 2" xfId="28623" xr:uid="{F389C9B5-2BCE-49D4-AE22-5057AB6CBF08}"/>
    <cellStyle name="Standaard 4 3 2 2 2 4 5" xfId="18906" xr:uid="{77D52A25-6566-4AD0-A6E7-2FF649A66750}"/>
    <cellStyle name="Standaard 4 3 2 2 2 4 6" xfId="28618" xr:uid="{E61B07A2-D091-4421-B762-4DE6299C5E3B}"/>
    <cellStyle name="Standaard 4 3 2 2 2 4 7" xfId="4085" xr:uid="{C03BE37D-7507-420F-8CD2-39F47791B3F4}"/>
    <cellStyle name="Standaard 4 3 2 2 2 5" xfId="2053" xr:uid="{00000000-0005-0000-0000-000017050000}"/>
    <cellStyle name="Standaard 4 3 2 2 2 5 2" xfId="5639" xr:uid="{EF70B35C-B0C3-4268-9395-FF402407BB35}"/>
    <cellStyle name="Standaard 4 3 2 2 2 5 2 2" xfId="10305" xr:uid="{41DBCFAC-87AB-4FE6-AD79-31B8C586A70F}"/>
    <cellStyle name="Standaard 4 3 2 2 2 5 2 2 2" xfId="28626" xr:uid="{0EB59D0B-D343-4E8A-86B9-E54C1F02D338}"/>
    <cellStyle name="Standaard 4 3 2 2 2 5 2 3" xfId="14241" xr:uid="{3376D4A6-024E-4B11-A3C5-7035C2DEA65C}"/>
    <cellStyle name="Standaard 4 3 2 2 2 5 2 3 2" xfId="28627" xr:uid="{BF20782E-7DDE-4B49-972B-EBE4B85C97F6}"/>
    <cellStyle name="Standaard 4 3 2 2 2 5 2 4" xfId="18909" xr:uid="{D00C7F06-A2B8-49E2-B6AB-18C54C06709F}"/>
    <cellStyle name="Standaard 4 3 2 2 2 5 2 5" xfId="28625" xr:uid="{0DB28AB0-CD70-4ED0-9680-920A9724CB75}"/>
    <cellStyle name="Standaard 4 3 2 2 2 5 3" xfId="7974" xr:uid="{0043D4E3-B6E0-4FA1-B577-EF7EC5F5B01A}"/>
    <cellStyle name="Standaard 4 3 2 2 2 5 3 2" xfId="28628" xr:uid="{3B6E1B68-9CC8-4DBB-9494-3A44C01EEA12}"/>
    <cellStyle name="Standaard 4 3 2 2 2 5 4" xfId="14240" xr:uid="{CF59B427-B450-4DA1-A5F9-482219D6A671}"/>
    <cellStyle name="Standaard 4 3 2 2 2 5 4 2" xfId="28629" xr:uid="{8279AAD9-0CC4-474A-A29A-8C723439228B}"/>
    <cellStyle name="Standaard 4 3 2 2 2 5 5" xfId="18908" xr:uid="{76BFFD2C-BFE1-4FB5-B95A-86780D132BB5}"/>
    <cellStyle name="Standaard 4 3 2 2 2 5 6" xfId="28624" xr:uid="{34C430A4-FC6B-435B-96A0-848FA284EA7B}"/>
    <cellStyle name="Standaard 4 3 2 2 2 5 7" xfId="3308" xr:uid="{3CC30343-974F-41F2-A267-8698A042F56C}"/>
    <cellStyle name="Standaard 4 3 2 2 2 6" xfId="4862" xr:uid="{D4F820D2-5874-4A9E-A00B-053B8DA9FDAF}"/>
    <cellStyle name="Standaard 4 3 2 2 2 6 2" xfId="9528" xr:uid="{80286058-22E3-404D-BF33-D70959D3DE05}"/>
    <cellStyle name="Standaard 4 3 2 2 2 6 2 2" xfId="28631" xr:uid="{FE8131CF-8513-4F45-9812-E9CD70D9A65A}"/>
    <cellStyle name="Standaard 4 3 2 2 2 6 3" xfId="14242" xr:uid="{939A538B-4719-4B80-96FC-F9C508E20B7D}"/>
    <cellStyle name="Standaard 4 3 2 2 2 6 3 2" xfId="28632" xr:uid="{84783BC3-053D-410E-B4A0-6F3FA46103A5}"/>
    <cellStyle name="Standaard 4 3 2 2 2 6 4" xfId="18910" xr:uid="{E76F5C44-BB20-4E40-BF88-B78ABFC3D594}"/>
    <cellStyle name="Standaard 4 3 2 2 2 6 5" xfId="28630" xr:uid="{4EB95878-DC8A-4D33-8773-D6FD9B594EEC}"/>
    <cellStyle name="Standaard 4 3 2 2 2 7" xfId="7197" xr:uid="{9AE74283-59A8-4D9D-B509-900A8E5B63F5}"/>
    <cellStyle name="Standaard 4 3 2 2 2 7 2" xfId="28633" xr:uid="{C3DB8DD0-7779-4D97-A23E-B76859FC6D8E}"/>
    <cellStyle name="Standaard 4 3 2 2 2 8" xfId="14219" xr:uid="{D7305B8C-D8D6-47B6-9992-8FBBC6FD8A6C}"/>
    <cellStyle name="Standaard 4 3 2 2 2 8 2" xfId="28634" xr:uid="{139BBE7F-B0BA-4523-86DD-C40D6E69AE7F}"/>
    <cellStyle name="Standaard 4 3 2 2 2 9" xfId="18887" xr:uid="{AAF9EA83-D814-4379-9AB7-424A91FC023D}"/>
    <cellStyle name="Standaard 4 3 2 2 3" xfId="485" xr:uid="{00000000-0005-0000-0000-000018050000}"/>
    <cellStyle name="Standaard 4 3 2 2 3 10" xfId="2627" xr:uid="{E4FA42BD-B29F-4773-A721-F68CE346044C}"/>
    <cellStyle name="Standaard 4 3 2 2 3 2" xfId="486" xr:uid="{00000000-0005-0000-0000-000019050000}"/>
    <cellStyle name="Standaard 4 3 2 2 3 2 2" xfId="1274" xr:uid="{00000000-0005-0000-0000-00001A050000}"/>
    <cellStyle name="Standaard 4 3 2 2 3 2 2 2" xfId="6903" xr:uid="{60C81A0F-3A38-4529-A03C-25372915B1A0}"/>
    <cellStyle name="Standaard 4 3 2 2 3 2 2 2 2" xfId="11569" xr:uid="{C5F52DF4-9840-4296-BAF3-5A311A82C023}"/>
    <cellStyle name="Standaard 4 3 2 2 3 2 2 2 2 2" xfId="28639" xr:uid="{76C9B5AA-31FA-4D08-98E0-41580944E01F}"/>
    <cellStyle name="Standaard 4 3 2 2 3 2 2 2 3" xfId="14246" xr:uid="{60B990AF-B81B-4CE9-980C-C7436851C088}"/>
    <cellStyle name="Standaard 4 3 2 2 3 2 2 2 3 2" xfId="28640" xr:uid="{71CBD159-B3E8-49F2-9604-CC81504EE295}"/>
    <cellStyle name="Standaard 4 3 2 2 3 2 2 2 4" xfId="18914" xr:uid="{E1D87377-F5BF-4C80-860A-B7F6EB6EDC57}"/>
    <cellStyle name="Standaard 4 3 2 2 3 2 2 2 5" xfId="28638" xr:uid="{E7789EE1-3BFE-4F46-848D-CE7804ADCA59}"/>
    <cellStyle name="Standaard 4 3 2 2 3 2 2 3" xfId="9238" xr:uid="{37567C0C-DF10-400F-9F63-28DDBD2129E6}"/>
    <cellStyle name="Standaard 4 3 2 2 3 2 2 3 2" xfId="28641" xr:uid="{BF264A66-C3CD-4097-B214-83334BE076A6}"/>
    <cellStyle name="Standaard 4 3 2 2 3 2 2 4" xfId="14245" xr:uid="{6304C7A7-3D6D-41C6-98D4-340E3FC3935E}"/>
    <cellStyle name="Standaard 4 3 2 2 3 2 2 4 2" xfId="28642" xr:uid="{73386650-7BA4-4ECE-A45E-77681DD4BD8B}"/>
    <cellStyle name="Standaard 4 3 2 2 3 2 2 5" xfId="18913" xr:uid="{452AC6F1-537F-4C28-BE94-5E0E1B386260}"/>
    <cellStyle name="Standaard 4 3 2 2 3 2 2 6" xfId="28637" xr:uid="{FFA7AB77-C9E3-47D5-8C8D-3AF15859C1CA}"/>
    <cellStyle name="Standaard 4 3 2 2 3 2 2 7" xfId="4572" xr:uid="{4CC34759-E809-42EE-B2BE-5DFAC7C4B9FB}"/>
    <cellStyle name="Standaard 4 3 2 2 3 2 3" xfId="2058" xr:uid="{00000000-0005-0000-0000-00001B050000}"/>
    <cellStyle name="Standaard 4 3 2 2 3 2 3 2" xfId="6126" xr:uid="{0EA6446F-D028-41DC-8E72-0F53E3D17B31}"/>
    <cellStyle name="Standaard 4 3 2 2 3 2 3 2 2" xfId="10792" xr:uid="{2FE58520-B646-4A46-A054-34110B345C93}"/>
    <cellStyle name="Standaard 4 3 2 2 3 2 3 2 2 2" xfId="28645" xr:uid="{BC81D255-AF34-404E-80B5-28E3974C026A}"/>
    <cellStyle name="Standaard 4 3 2 2 3 2 3 2 3" xfId="14248" xr:uid="{19A9A0F9-8B46-4879-B80F-C9DA04D28B3D}"/>
    <cellStyle name="Standaard 4 3 2 2 3 2 3 2 3 2" xfId="28646" xr:uid="{064B2DF1-3047-4B51-B02A-68EE7CB1A8C8}"/>
    <cellStyle name="Standaard 4 3 2 2 3 2 3 2 4" xfId="18916" xr:uid="{2C281590-BB9E-4477-9B19-0C295360C3CE}"/>
    <cellStyle name="Standaard 4 3 2 2 3 2 3 2 5" xfId="28644" xr:uid="{D6DFF585-B3AD-4EE9-941F-0BF027CEC666}"/>
    <cellStyle name="Standaard 4 3 2 2 3 2 3 3" xfId="8461" xr:uid="{BFA4CBD9-678D-4D32-BED4-996E66395DB3}"/>
    <cellStyle name="Standaard 4 3 2 2 3 2 3 3 2" xfId="28647" xr:uid="{E50C122F-F38D-424D-8B62-165660806D15}"/>
    <cellStyle name="Standaard 4 3 2 2 3 2 3 4" xfId="14247" xr:uid="{2B060011-E6E9-42B7-8205-61886AFCDB08}"/>
    <cellStyle name="Standaard 4 3 2 2 3 2 3 4 2" xfId="28648" xr:uid="{52FB7A0B-2FBC-4443-AC80-55C0FB241630}"/>
    <cellStyle name="Standaard 4 3 2 2 3 2 3 5" xfId="18915" xr:uid="{C561379F-43F7-427F-8E5D-89C6A35F50A4}"/>
    <cellStyle name="Standaard 4 3 2 2 3 2 3 6" xfId="28643" xr:uid="{A270139A-87AA-466B-B2A8-AC4A6B6DA64D}"/>
    <cellStyle name="Standaard 4 3 2 2 3 2 3 7" xfId="3795" xr:uid="{DF9E6BC1-80C8-475F-BCD1-C26CFCB3819B}"/>
    <cellStyle name="Standaard 4 3 2 2 3 2 4" xfId="5349" xr:uid="{33E15742-7372-478F-BFA1-245A193B9FDE}"/>
    <cellStyle name="Standaard 4 3 2 2 3 2 4 2" xfId="10015" xr:uid="{A7D07791-209A-47AF-A228-BD2F79AB0E2A}"/>
    <cellStyle name="Standaard 4 3 2 2 3 2 4 2 2" xfId="28650" xr:uid="{99648028-9CA0-4F73-81DF-2C60D27A2DCD}"/>
    <cellStyle name="Standaard 4 3 2 2 3 2 4 3" xfId="14249" xr:uid="{8933D421-8887-43A0-9B20-D2F2BAE8637E}"/>
    <cellStyle name="Standaard 4 3 2 2 3 2 4 3 2" xfId="28651" xr:uid="{6188BBA2-DAF4-401E-B9AA-1E78B15B3FA4}"/>
    <cellStyle name="Standaard 4 3 2 2 3 2 4 4" xfId="18917" xr:uid="{337E5357-3E10-463E-B469-DAE18D559314}"/>
    <cellStyle name="Standaard 4 3 2 2 3 2 4 5" xfId="28649" xr:uid="{11961C6D-2198-4053-83C4-07946550110B}"/>
    <cellStyle name="Standaard 4 3 2 2 3 2 5" xfId="7684" xr:uid="{F59CAD33-369B-4AB2-A335-3BA7F621218D}"/>
    <cellStyle name="Standaard 4 3 2 2 3 2 5 2" xfId="28652" xr:uid="{EFFC8925-BD74-498C-A0C7-4013A1B39AE5}"/>
    <cellStyle name="Standaard 4 3 2 2 3 2 6" xfId="14244" xr:uid="{832B91D3-C669-4C3E-AACC-07E36369EB66}"/>
    <cellStyle name="Standaard 4 3 2 2 3 2 6 2" xfId="28653" xr:uid="{3D549496-61F5-4222-A2D3-803F652C6F71}"/>
    <cellStyle name="Standaard 4 3 2 2 3 2 7" xfId="18912" xr:uid="{877C917A-54A2-498A-912D-320A7BCA7B46}"/>
    <cellStyle name="Standaard 4 3 2 2 3 2 8" xfId="28636" xr:uid="{3F5CFA5C-138E-4912-BD7C-FAF4E53E1531}"/>
    <cellStyle name="Standaard 4 3 2 2 3 2 9" xfId="3015" xr:uid="{ED3A1FA0-EB9A-497B-B89A-B0C1C56BD3BF}"/>
    <cellStyle name="Standaard 4 3 2 2 3 3" xfId="1273" xr:uid="{00000000-0005-0000-0000-00001C050000}"/>
    <cellStyle name="Standaard 4 3 2 2 3 3 2" xfId="6515" xr:uid="{DFFAA2F5-9EC0-490A-B648-B5AF4FB0F25D}"/>
    <cellStyle name="Standaard 4 3 2 2 3 3 2 2" xfId="11181" xr:uid="{F594CCEF-EB67-4212-A5A1-20A3D46A8CC3}"/>
    <cellStyle name="Standaard 4 3 2 2 3 3 2 2 2" xfId="28656" xr:uid="{40DF0E7D-0DF9-4288-92AC-FB964C9940A5}"/>
    <cellStyle name="Standaard 4 3 2 2 3 3 2 3" xfId="14251" xr:uid="{A0EB98D0-2769-4961-9C91-6A51E8ADACB5}"/>
    <cellStyle name="Standaard 4 3 2 2 3 3 2 3 2" xfId="28657" xr:uid="{483B1693-9ED1-4A82-B25E-9CCF0E5801D3}"/>
    <cellStyle name="Standaard 4 3 2 2 3 3 2 4" xfId="18919" xr:uid="{D971B163-AA62-4D91-908A-E3219F8B3EE5}"/>
    <cellStyle name="Standaard 4 3 2 2 3 3 2 5" xfId="28655" xr:uid="{45EBB73A-67E1-41B3-B8B5-7F5AD50598C8}"/>
    <cellStyle name="Standaard 4 3 2 2 3 3 3" xfId="8850" xr:uid="{B7178DB8-8085-4AA1-B483-8621B92B2900}"/>
    <cellStyle name="Standaard 4 3 2 2 3 3 3 2" xfId="28658" xr:uid="{E2FC2C4C-570A-47F1-BCB1-DABE90458304}"/>
    <cellStyle name="Standaard 4 3 2 2 3 3 4" xfId="14250" xr:uid="{89C6A73E-220F-4D89-B87A-4EF5C08FFE0C}"/>
    <cellStyle name="Standaard 4 3 2 2 3 3 4 2" xfId="28659" xr:uid="{A9C544F2-C4BB-4873-AE37-307AD5B2ACEC}"/>
    <cellStyle name="Standaard 4 3 2 2 3 3 5" xfId="18918" xr:uid="{BA21256A-9587-4493-A7CE-E471D4525BE0}"/>
    <cellStyle name="Standaard 4 3 2 2 3 3 6" xfId="28654" xr:uid="{67F8289F-4EEA-4F50-A3E8-AC1247D3DB2A}"/>
    <cellStyle name="Standaard 4 3 2 2 3 3 7" xfId="4184" xr:uid="{7F5D85F9-87C8-4403-AF7A-80DCE4259199}"/>
    <cellStyle name="Standaard 4 3 2 2 3 4" xfId="2057" xr:uid="{00000000-0005-0000-0000-00001D050000}"/>
    <cellStyle name="Standaard 4 3 2 2 3 4 2" xfId="5738" xr:uid="{65E9D19B-2CD8-4B01-BCBB-6ECD180B3EB5}"/>
    <cellStyle name="Standaard 4 3 2 2 3 4 2 2" xfId="10404" xr:uid="{5A0EE52F-364A-4659-A3B6-0B841F8A3BEA}"/>
    <cellStyle name="Standaard 4 3 2 2 3 4 2 2 2" xfId="28662" xr:uid="{E73AA38F-5211-4180-A563-E91681B16104}"/>
    <cellStyle name="Standaard 4 3 2 2 3 4 2 3" xfId="14253" xr:uid="{49A44EDF-6FB6-4947-9953-C5C898BEB668}"/>
    <cellStyle name="Standaard 4 3 2 2 3 4 2 3 2" xfId="28663" xr:uid="{612EFBF5-D94A-4A33-A2D8-AA30F4A142C2}"/>
    <cellStyle name="Standaard 4 3 2 2 3 4 2 4" xfId="18921" xr:uid="{B0B0E95B-AD2C-45D0-A174-B1F854C2D5AF}"/>
    <cellStyle name="Standaard 4 3 2 2 3 4 2 5" xfId="28661" xr:uid="{9A84DEBD-B81B-4C84-8A7A-08F648E9A1F0}"/>
    <cellStyle name="Standaard 4 3 2 2 3 4 3" xfId="8073" xr:uid="{CF02ABAA-13B9-4044-A26C-BA7F04CF80D0}"/>
    <cellStyle name="Standaard 4 3 2 2 3 4 3 2" xfId="28664" xr:uid="{9CC70C41-7FAA-4749-BA2C-58044B304C21}"/>
    <cellStyle name="Standaard 4 3 2 2 3 4 4" xfId="14252" xr:uid="{B0E74C6E-C899-45F1-B9A4-4789201AEDB3}"/>
    <cellStyle name="Standaard 4 3 2 2 3 4 4 2" xfId="28665" xr:uid="{7BE6DBF6-3AE0-482A-87D9-876A3899126A}"/>
    <cellStyle name="Standaard 4 3 2 2 3 4 5" xfId="18920" xr:uid="{269784D4-9DB2-4E1D-B058-541582D1B971}"/>
    <cellStyle name="Standaard 4 3 2 2 3 4 6" xfId="28660" xr:uid="{68BC2168-4781-4280-A6A4-EBEAA3EE8F71}"/>
    <cellStyle name="Standaard 4 3 2 2 3 4 7" xfId="3407" xr:uid="{BC8C7ACC-1833-43A0-B275-4F93C48F970A}"/>
    <cellStyle name="Standaard 4 3 2 2 3 5" xfId="4961" xr:uid="{BFB3B4DF-575D-4DF1-8958-9A817039C787}"/>
    <cellStyle name="Standaard 4 3 2 2 3 5 2" xfId="9627" xr:uid="{E0FBB391-EB06-4780-BC52-4855FFA83552}"/>
    <cellStyle name="Standaard 4 3 2 2 3 5 2 2" xfId="28667" xr:uid="{2B300F59-77BF-45E8-A905-4485AA9C644E}"/>
    <cellStyle name="Standaard 4 3 2 2 3 5 3" xfId="14254" xr:uid="{F43250A0-8AC6-4D48-8A66-EFF830916D4D}"/>
    <cellStyle name="Standaard 4 3 2 2 3 5 3 2" xfId="28668" xr:uid="{09DBF270-4986-4D17-A432-9A7FCD564EBE}"/>
    <cellStyle name="Standaard 4 3 2 2 3 5 4" xfId="18922" xr:uid="{A751228D-B4C7-456D-BA51-3799B95703F3}"/>
    <cellStyle name="Standaard 4 3 2 2 3 5 5" xfId="28666" xr:uid="{287A89B7-834C-4597-9333-00D6E8195711}"/>
    <cellStyle name="Standaard 4 3 2 2 3 6" xfId="7296" xr:uid="{E6D02D82-711E-4063-97A0-4CA8B7A0B2B7}"/>
    <cellStyle name="Standaard 4 3 2 2 3 6 2" xfId="28669" xr:uid="{DF232086-A263-4D3A-B305-4A0E3B76DB41}"/>
    <cellStyle name="Standaard 4 3 2 2 3 7" xfId="14243" xr:uid="{8A5C8968-08EB-48FD-AB13-A637A96F57AB}"/>
    <cellStyle name="Standaard 4 3 2 2 3 7 2" xfId="28670" xr:uid="{FC377807-E4D9-4889-9151-4BE3383C8F48}"/>
    <cellStyle name="Standaard 4 3 2 2 3 8" xfId="18911" xr:uid="{03E5CDD3-4D2C-434F-A58B-0D4455D4AF16}"/>
    <cellStyle name="Standaard 4 3 2 2 3 9" xfId="28635" xr:uid="{4F1F1FFE-E44C-4AF3-93A8-D460E34B093A}"/>
    <cellStyle name="Standaard 4 3 2 2 4" xfId="487" xr:uid="{00000000-0005-0000-0000-00001E050000}"/>
    <cellStyle name="Standaard 4 3 2 2 4 2" xfId="1275" xr:uid="{00000000-0005-0000-0000-00001F050000}"/>
    <cellStyle name="Standaard 4 3 2 2 4 2 2" xfId="6709" xr:uid="{47D58A91-3D9B-45BC-8DFB-0D989797A5FA}"/>
    <cellStyle name="Standaard 4 3 2 2 4 2 2 2" xfId="11375" xr:uid="{75D52431-AF6D-4092-8120-9B1217F3880D}"/>
    <cellStyle name="Standaard 4 3 2 2 4 2 2 2 2" xfId="28674" xr:uid="{723FD349-DE88-4D28-9E51-DF8811C1BD4F}"/>
    <cellStyle name="Standaard 4 3 2 2 4 2 2 3" xfId="14257" xr:uid="{D6A49489-7003-4D25-A7A0-970E92715C8F}"/>
    <cellStyle name="Standaard 4 3 2 2 4 2 2 3 2" xfId="28675" xr:uid="{F3F72CC9-EC7E-4C33-8EC4-C00A5F95B993}"/>
    <cellStyle name="Standaard 4 3 2 2 4 2 2 4" xfId="18925" xr:uid="{A9336E1A-01C0-4E94-924C-11E98CD7D578}"/>
    <cellStyle name="Standaard 4 3 2 2 4 2 2 5" xfId="28673" xr:uid="{F03ECF2E-671C-4AC2-A54C-AB2E706FD09C}"/>
    <cellStyle name="Standaard 4 3 2 2 4 2 3" xfId="9044" xr:uid="{DC354110-7CBD-4E06-A53C-43E34754907C}"/>
    <cellStyle name="Standaard 4 3 2 2 4 2 3 2" xfId="28676" xr:uid="{50B7D69A-D5CD-42A7-AEF5-54DF8F285C9E}"/>
    <cellStyle name="Standaard 4 3 2 2 4 2 4" xfId="14256" xr:uid="{A0533789-127D-473F-A6C0-1805F4DBE2F1}"/>
    <cellStyle name="Standaard 4 3 2 2 4 2 4 2" xfId="28677" xr:uid="{9A975867-791D-4086-A684-9F9219906016}"/>
    <cellStyle name="Standaard 4 3 2 2 4 2 5" xfId="18924" xr:uid="{920AA201-755D-468D-A107-ECA81D01FB25}"/>
    <cellStyle name="Standaard 4 3 2 2 4 2 6" xfId="28672" xr:uid="{9D2204DB-CF39-4D22-89AF-4E7CB83666CB}"/>
    <cellStyle name="Standaard 4 3 2 2 4 2 7" xfId="4378" xr:uid="{B7BBC3F5-CB26-4DB4-9E70-C1C783937E46}"/>
    <cellStyle name="Standaard 4 3 2 2 4 3" xfId="2059" xr:uid="{00000000-0005-0000-0000-000020050000}"/>
    <cellStyle name="Standaard 4 3 2 2 4 3 2" xfId="5932" xr:uid="{965EDFFE-1EFD-41A7-A630-5162DE0E2A8A}"/>
    <cellStyle name="Standaard 4 3 2 2 4 3 2 2" xfId="10598" xr:uid="{29CF3CB0-1488-4881-A44D-BFB30F26ED27}"/>
    <cellStyle name="Standaard 4 3 2 2 4 3 2 2 2" xfId="28680" xr:uid="{AFDC0340-AEF1-45F5-868D-44A44B479F6A}"/>
    <cellStyle name="Standaard 4 3 2 2 4 3 2 3" xfId="14259" xr:uid="{A4FBDB7F-DE60-4D99-A18C-999CB087FF25}"/>
    <cellStyle name="Standaard 4 3 2 2 4 3 2 3 2" xfId="28681" xr:uid="{E6ECAA81-5145-413A-BD53-5DBBA83DF2AF}"/>
    <cellStyle name="Standaard 4 3 2 2 4 3 2 4" xfId="18927" xr:uid="{E98BDADB-28EE-4817-B6B4-53345D76CF0F}"/>
    <cellStyle name="Standaard 4 3 2 2 4 3 2 5" xfId="28679" xr:uid="{96AAB5E9-35B7-4FB6-9ABF-4712C3462292}"/>
    <cellStyle name="Standaard 4 3 2 2 4 3 3" xfId="8267" xr:uid="{F3E090E8-DB71-4DC0-9A90-268DB545C364}"/>
    <cellStyle name="Standaard 4 3 2 2 4 3 3 2" xfId="28682" xr:uid="{F26FB333-CBD3-49F8-A405-35ED2B04531D}"/>
    <cellStyle name="Standaard 4 3 2 2 4 3 4" xfId="14258" xr:uid="{257C8083-4F61-4D02-BCA7-7556C9370408}"/>
    <cellStyle name="Standaard 4 3 2 2 4 3 4 2" xfId="28683" xr:uid="{BE445E4E-4D7A-4BCA-AD60-ADE8E1AC37F7}"/>
    <cellStyle name="Standaard 4 3 2 2 4 3 5" xfId="18926" xr:uid="{F07B3789-5D8E-478E-9B66-51300547A878}"/>
    <cellStyle name="Standaard 4 3 2 2 4 3 6" xfId="28678" xr:uid="{81AE2AA8-240C-44CC-AC21-43D5DA81C1A5}"/>
    <cellStyle name="Standaard 4 3 2 2 4 3 7" xfId="3601" xr:uid="{E6A70B87-9A29-4A31-886F-C7E7078FA88C}"/>
    <cellStyle name="Standaard 4 3 2 2 4 4" xfId="5155" xr:uid="{772D1852-32B9-4B43-90CE-5A02934D691D}"/>
    <cellStyle name="Standaard 4 3 2 2 4 4 2" xfId="9821" xr:uid="{CE6C2E6A-7B2E-4677-9614-89C59F23462E}"/>
    <cellStyle name="Standaard 4 3 2 2 4 4 2 2" xfId="28685" xr:uid="{B10B3939-C294-46F7-953D-57A98E046592}"/>
    <cellStyle name="Standaard 4 3 2 2 4 4 3" xfId="14260" xr:uid="{A923ED00-CF3D-4116-B532-C5667798100F}"/>
    <cellStyle name="Standaard 4 3 2 2 4 4 3 2" xfId="28686" xr:uid="{F0594824-A55A-4478-8AAD-29D5186B7AF1}"/>
    <cellStyle name="Standaard 4 3 2 2 4 4 4" xfId="18928" xr:uid="{229370E9-CF29-4DE5-B331-59EDAA565D88}"/>
    <cellStyle name="Standaard 4 3 2 2 4 4 5" xfId="28684" xr:uid="{3ADD068D-FAE2-459D-9A19-E28E54FAA6C9}"/>
    <cellStyle name="Standaard 4 3 2 2 4 5" xfId="7490" xr:uid="{7083C418-2B25-420B-A3D7-0B2AAF113996}"/>
    <cellStyle name="Standaard 4 3 2 2 4 5 2" xfId="28687" xr:uid="{7E3499AA-49D7-4840-8578-FDE880817F90}"/>
    <cellStyle name="Standaard 4 3 2 2 4 6" xfId="14255" xr:uid="{F67131A9-8FF9-4474-8000-9FA45687C0BC}"/>
    <cellStyle name="Standaard 4 3 2 2 4 6 2" xfId="28688" xr:uid="{7C5E8F73-71FC-4A0E-8E75-1FD80E798589}"/>
    <cellStyle name="Standaard 4 3 2 2 4 7" xfId="18923" xr:uid="{48E209DC-DDFA-4EA4-AFBB-79483185D29E}"/>
    <cellStyle name="Standaard 4 3 2 2 4 8" xfId="28671" xr:uid="{61681BC1-9E6F-4B9F-A8A1-770E60E23CF6}"/>
    <cellStyle name="Standaard 4 3 2 2 4 9" xfId="2821" xr:uid="{CE2DF7CD-C91C-4560-B697-030D960B5CB0}"/>
    <cellStyle name="Standaard 4 3 2 2 5" xfId="856" xr:uid="{00000000-0005-0000-0000-000021050000}"/>
    <cellStyle name="Standaard 4 3 2 2 5 2" xfId="6321" xr:uid="{084CBEE0-B7BF-4508-A727-1B132C2E8FEB}"/>
    <cellStyle name="Standaard 4 3 2 2 5 2 2" xfId="10987" xr:uid="{1D44578E-D41C-426F-A57F-4A186BE64EA8}"/>
    <cellStyle name="Standaard 4 3 2 2 5 2 2 2" xfId="28691" xr:uid="{2DEAA798-3053-4EF8-8A5A-F4FF9F44F40A}"/>
    <cellStyle name="Standaard 4 3 2 2 5 2 3" xfId="14262" xr:uid="{CD7A06E2-15FB-4264-8F38-EBFD6DF543C3}"/>
    <cellStyle name="Standaard 4 3 2 2 5 2 3 2" xfId="28692" xr:uid="{5DA431E8-D01A-483A-AE25-F79FB3354CFE}"/>
    <cellStyle name="Standaard 4 3 2 2 5 2 4" xfId="18930" xr:uid="{C951AC4C-9608-4C45-8DCA-D948044DD87B}"/>
    <cellStyle name="Standaard 4 3 2 2 5 2 5" xfId="28690" xr:uid="{FFA4F4AC-CE0B-49EC-A710-D9AC9D2F2914}"/>
    <cellStyle name="Standaard 4 3 2 2 5 3" xfId="8656" xr:uid="{B2B3F17B-0588-428B-A188-EE5A510728A5}"/>
    <cellStyle name="Standaard 4 3 2 2 5 3 2" xfId="28693" xr:uid="{E5FED7E7-5405-4562-A242-F5EA6265B203}"/>
    <cellStyle name="Standaard 4 3 2 2 5 4" xfId="14261" xr:uid="{74FDA92B-1192-4CBF-9D9A-D419BD58055D}"/>
    <cellStyle name="Standaard 4 3 2 2 5 4 2" xfId="28694" xr:uid="{6E7C8A67-A7F7-4E51-BD59-8E8B4A36E26C}"/>
    <cellStyle name="Standaard 4 3 2 2 5 5" xfId="18929" xr:uid="{293473A1-B862-4A54-9465-8687E8D52876}"/>
    <cellStyle name="Standaard 4 3 2 2 5 6" xfId="28689" xr:uid="{7DDB3898-DDA5-464F-AE6E-9E27ADD008C8}"/>
    <cellStyle name="Standaard 4 3 2 2 5 7" xfId="3990" xr:uid="{BF57DA14-1B04-4FD2-B582-81313231B6E6}"/>
    <cellStyle name="Standaard 4 3 2 2 6" xfId="1640" xr:uid="{00000000-0005-0000-0000-000022050000}"/>
    <cellStyle name="Standaard 4 3 2 2 6 2" xfId="5544" xr:uid="{0490A99F-53F1-4768-BB3A-27B54F3C7D47}"/>
    <cellStyle name="Standaard 4 3 2 2 6 2 2" xfId="10210" xr:uid="{E4AAD4E7-ACAA-4D1F-96FD-DB7A8F861E73}"/>
    <cellStyle name="Standaard 4 3 2 2 6 2 2 2" xfId="28697" xr:uid="{7BE244BE-6D76-4B39-97A7-908D4A1A60A2}"/>
    <cellStyle name="Standaard 4 3 2 2 6 2 3" xfId="14264" xr:uid="{69B0E53C-3A5E-4459-BEEB-1D9CD491595B}"/>
    <cellStyle name="Standaard 4 3 2 2 6 2 3 2" xfId="28698" xr:uid="{DA115070-1C2F-490A-8F73-421DBF6C7814}"/>
    <cellStyle name="Standaard 4 3 2 2 6 2 4" xfId="18932" xr:uid="{09713FC2-2D1E-4B98-B641-A0964837D817}"/>
    <cellStyle name="Standaard 4 3 2 2 6 2 5" xfId="28696" xr:uid="{4F4EF15A-1A0D-4B64-AE0C-4E7BEDC2E879}"/>
    <cellStyle name="Standaard 4 3 2 2 6 3" xfId="7879" xr:uid="{D92D08FF-46EE-4F9F-B334-C53C6D517F30}"/>
    <cellStyle name="Standaard 4 3 2 2 6 3 2" xfId="28699" xr:uid="{8DE5D755-D516-4744-B0B3-F02361800B74}"/>
    <cellStyle name="Standaard 4 3 2 2 6 4" xfId="14263" xr:uid="{BA838713-5C40-4B3C-8571-A8A934902C30}"/>
    <cellStyle name="Standaard 4 3 2 2 6 4 2" xfId="28700" xr:uid="{85C67C2F-84BF-4B31-B74A-D70B7486A192}"/>
    <cellStyle name="Standaard 4 3 2 2 6 5" xfId="18931" xr:uid="{C4DC9B97-6DF8-41D8-B13D-87FE6C4AC7EE}"/>
    <cellStyle name="Standaard 4 3 2 2 6 6" xfId="28695" xr:uid="{C0B24753-C752-43A0-AD60-6B3C4571638B}"/>
    <cellStyle name="Standaard 4 3 2 2 6 7" xfId="3213" xr:uid="{19189EAC-EA86-4516-87B5-A16D2BE99BCF}"/>
    <cellStyle name="Standaard 4 3 2 2 7" xfId="4767" xr:uid="{B2DB823E-C7AE-41BE-8746-250207102CBA}"/>
    <cellStyle name="Standaard 4 3 2 2 7 2" xfId="9433" xr:uid="{3166980E-76E1-4765-A64B-5B716AFA0722}"/>
    <cellStyle name="Standaard 4 3 2 2 7 2 2" xfId="28702" xr:uid="{C9CC493E-5B98-428E-B26E-1928A59BA9E0}"/>
    <cellStyle name="Standaard 4 3 2 2 7 3" xfId="14265" xr:uid="{2DEA2D78-9D33-4567-991F-91C64C9BC0BD}"/>
    <cellStyle name="Standaard 4 3 2 2 7 3 2" xfId="28703" xr:uid="{E4B18348-65E1-4993-B6F9-E9764956A679}"/>
    <cellStyle name="Standaard 4 3 2 2 7 4" xfId="18933" xr:uid="{ABABA884-36D9-4422-8690-FDC7E9D61304}"/>
    <cellStyle name="Standaard 4 3 2 2 7 5" xfId="28701" xr:uid="{E30984DF-33AD-4FBB-B6E3-57C28A46C029}"/>
    <cellStyle name="Standaard 4 3 2 2 8" xfId="7099" xr:uid="{54A96D2C-D7B4-47D9-8791-D346EA275EC8}"/>
    <cellStyle name="Standaard 4 3 2 2 8 2" xfId="28704" xr:uid="{BC6F08D9-DE72-4698-A5D0-28E22EF94400}"/>
    <cellStyle name="Standaard 4 3 2 2 9" xfId="14218" xr:uid="{22858B23-9E50-4DB5-A854-72772C3D3F9F}"/>
    <cellStyle name="Standaard 4 3 2 2 9 2" xfId="28705" xr:uid="{3EC442BA-C70D-44C5-9321-16CD13E7683C}"/>
    <cellStyle name="Standaard 4 3 2 3" xfId="64" xr:uid="{00000000-0005-0000-0000-000023050000}"/>
    <cellStyle name="Standaard 4 3 2 3 10" xfId="18934" xr:uid="{5BA60467-230F-4DDC-AED3-31399FC37CF9}"/>
    <cellStyle name="Standaard 4 3 2 3 11" xfId="28706" xr:uid="{DCAF1DD0-E288-4942-A011-F2BAB78C8137}"/>
    <cellStyle name="Standaard 4 3 2 3 12" xfId="2434" xr:uid="{30D96834-2EF4-4743-B454-8374E4D70F8F}"/>
    <cellStyle name="Standaard 4 3 2 3 2" xfId="488" xr:uid="{00000000-0005-0000-0000-000024050000}"/>
    <cellStyle name="Standaard 4 3 2 3 2 10" xfId="28707" xr:uid="{E76118ED-9D8F-43DF-AEFD-6CA2DB725BD8}"/>
    <cellStyle name="Standaard 4 3 2 3 2 11" xfId="2552" xr:uid="{A10DDEFB-4A36-4DCA-AB3C-F0F066F8C2EE}"/>
    <cellStyle name="Standaard 4 3 2 3 2 2" xfId="489" xr:uid="{00000000-0005-0000-0000-000025050000}"/>
    <cellStyle name="Standaard 4 3 2 3 2 2 10" xfId="2746" xr:uid="{CEF785D4-C053-49EF-9F28-A83D15F72C97}"/>
    <cellStyle name="Standaard 4 3 2 3 2 2 2" xfId="490" xr:uid="{00000000-0005-0000-0000-000026050000}"/>
    <cellStyle name="Standaard 4 3 2 3 2 2 2 2" xfId="1278" xr:uid="{00000000-0005-0000-0000-000027050000}"/>
    <cellStyle name="Standaard 4 3 2 3 2 2 2 2 2" xfId="7022" xr:uid="{79C467BE-C717-4680-B59E-BFE1D6ED5565}"/>
    <cellStyle name="Standaard 4 3 2 3 2 2 2 2 2 2" xfId="11688" xr:uid="{5498D610-E143-4449-B664-7C70400876EB}"/>
    <cellStyle name="Standaard 4 3 2 3 2 2 2 2 2 2 2" xfId="28712" xr:uid="{B40059F4-1C56-4023-89CE-B44E04793DBF}"/>
    <cellStyle name="Standaard 4 3 2 3 2 2 2 2 2 3" xfId="14271" xr:uid="{CE18D8C7-DE1B-4BDA-ACF7-C8098295C2F1}"/>
    <cellStyle name="Standaard 4 3 2 3 2 2 2 2 2 3 2" xfId="28713" xr:uid="{698A38D1-EF1B-40C9-9E89-65DB77360969}"/>
    <cellStyle name="Standaard 4 3 2 3 2 2 2 2 2 4" xfId="18939" xr:uid="{B14131B2-9675-4896-85BA-1DDBF8FE4C96}"/>
    <cellStyle name="Standaard 4 3 2 3 2 2 2 2 2 5" xfId="28711" xr:uid="{F51A7C7C-2E9D-43D0-B5A3-2B21582E9ADB}"/>
    <cellStyle name="Standaard 4 3 2 3 2 2 2 2 3" xfId="9357" xr:uid="{FA1635E4-A0F5-411C-B665-F19614900D53}"/>
    <cellStyle name="Standaard 4 3 2 3 2 2 2 2 3 2" xfId="28714" xr:uid="{345DBF3D-D3B6-42C2-98EA-3C85B3BFB88A}"/>
    <cellStyle name="Standaard 4 3 2 3 2 2 2 2 4" xfId="14270" xr:uid="{70CD762E-BD9D-4EB1-9966-37D86361E63C}"/>
    <cellStyle name="Standaard 4 3 2 3 2 2 2 2 4 2" xfId="28715" xr:uid="{C1F16A36-BE2C-4395-8335-E16E13414D59}"/>
    <cellStyle name="Standaard 4 3 2 3 2 2 2 2 5" xfId="18938" xr:uid="{6EF4AAD4-5F49-4AD8-A88B-5704664F8105}"/>
    <cellStyle name="Standaard 4 3 2 3 2 2 2 2 6" xfId="28710" xr:uid="{77C40D33-8939-4FC6-AE72-D02E5F7A79F2}"/>
    <cellStyle name="Standaard 4 3 2 3 2 2 2 2 7" xfId="4691" xr:uid="{7643ED07-FF9A-4B1B-A295-745D63C73853}"/>
    <cellStyle name="Standaard 4 3 2 3 2 2 2 3" xfId="2062" xr:uid="{00000000-0005-0000-0000-000028050000}"/>
    <cellStyle name="Standaard 4 3 2 3 2 2 2 3 2" xfId="6245" xr:uid="{4F50EFED-B05C-481E-98F3-EF1ECD0FB081}"/>
    <cellStyle name="Standaard 4 3 2 3 2 2 2 3 2 2" xfId="10911" xr:uid="{13A2B70A-4577-4DEC-81D4-B980DFEA5255}"/>
    <cellStyle name="Standaard 4 3 2 3 2 2 2 3 2 2 2" xfId="28718" xr:uid="{89F580E7-8697-4E6E-93F9-2CC3D4FCC7EE}"/>
    <cellStyle name="Standaard 4 3 2 3 2 2 2 3 2 3" xfId="14273" xr:uid="{7B2EA14C-D59D-45B4-A3C9-1051C3D5983D}"/>
    <cellStyle name="Standaard 4 3 2 3 2 2 2 3 2 3 2" xfId="28719" xr:uid="{3541C12C-DF88-4621-99C4-BA0A36EC93D7}"/>
    <cellStyle name="Standaard 4 3 2 3 2 2 2 3 2 4" xfId="18941" xr:uid="{760C44AD-636B-4BA0-A9CF-6C385DDF9DBE}"/>
    <cellStyle name="Standaard 4 3 2 3 2 2 2 3 2 5" xfId="28717" xr:uid="{286DDD61-CFEF-45AA-934B-83FE0937418D}"/>
    <cellStyle name="Standaard 4 3 2 3 2 2 2 3 3" xfId="8580" xr:uid="{77E312B2-93DD-4387-8546-77A60A50571C}"/>
    <cellStyle name="Standaard 4 3 2 3 2 2 2 3 3 2" xfId="28720" xr:uid="{5578FF42-7CED-4C08-B5B2-2BD4B5DAFE0D}"/>
    <cellStyle name="Standaard 4 3 2 3 2 2 2 3 4" xfId="14272" xr:uid="{F1D9E5B6-5816-49A1-AFD6-6A9B58090C61}"/>
    <cellStyle name="Standaard 4 3 2 3 2 2 2 3 4 2" xfId="28721" xr:uid="{E81ED36B-6E0A-4C6B-8CBB-80B7A776A037}"/>
    <cellStyle name="Standaard 4 3 2 3 2 2 2 3 5" xfId="18940" xr:uid="{49209D61-394D-4D0B-AFEE-F46A8CCA7EB3}"/>
    <cellStyle name="Standaard 4 3 2 3 2 2 2 3 6" xfId="28716" xr:uid="{1487A494-ED3E-475A-8B6D-2004006E1C57}"/>
    <cellStyle name="Standaard 4 3 2 3 2 2 2 3 7" xfId="3914" xr:uid="{B8B95FA0-C753-4EF7-A749-E9DFFB58371E}"/>
    <cellStyle name="Standaard 4 3 2 3 2 2 2 4" xfId="5468" xr:uid="{C701F863-181F-4C71-9049-D6597821D2B8}"/>
    <cellStyle name="Standaard 4 3 2 3 2 2 2 4 2" xfId="10134" xr:uid="{B26A608A-B5ED-4CDD-B967-6111A187B157}"/>
    <cellStyle name="Standaard 4 3 2 3 2 2 2 4 2 2" xfId="28723" xr:uid="{A222CD0C-4F87-4C46-ACBA-23D4D2C062D2}"/>
    <cellStyle name="Standaard 4 3 2 3 2 2 2 4 3" xfId="14274" xr:uid="{8B9909C8-8BC1-4F49-ADC7-8D23F7C4F9A7}"/>
    <cellStyle name="Standaard 4 3 2 3 2 2 2 4 3 2" xfId="28724" xr:uid="{0E9C9CBA-E0E3-4A16-964B-D36928A82362}"/>
    <cellStyle name="Standaard 4 3 2 3 2 2 2 4 4" xfId="18942" xr:uid="{1C2215DC-3324-44FA-B591-8C647100C008}"/>
    <cellStyle name="Standaard 4 3 2 3 2 2 2 4 5" xfId="28722" xr:uid="{4C28ABE1-D730-448F-82C7-200FF445DAB8}"/>
    <cellStyle name="Standaard 4 3 2 3 2 2 2 5" xfId="7803" xr:uid="{21E08944-FFE9-47CA-B540-90A1165E44CB}"/>
    <cellStyle name="Standaard 4 3 2 3 2 2 2 5 2" xfId="28725" xr:uid="{D406157C-D253-4189-B663-AE4F262ADC87}"/>
    <cellStyle name="Standaard 4 3 2 3 2 2 2 6" xfId="14269" xr:uid="{92A4E631-085C-40B5-9D83-E3167B93AD6B}"/>
    <cellStyle name="Standaard 4 3 2 3 2 2 2 6 2" xfId="28726" xr:uid="{632162DE-BE8E-4766-8676-5426A9E703CF}"/>
    <cellStyle name="Standaard 4 3 2 3 2 2 2 7" xfId="18937" xr:uid="{D1A043B3-F4AB-46AD-A035-B470C6A4C25B}"/>
    <cellStyle name="Standaard 4 3 2 3 2 2 2 8" xfId="28709" xr:uid="{E13F4DDA-7BD9-494E-8E51-4221610023BD}"/>
    <cellStyle name="Standaard 4 3 2 3 2 2 2 9" xfId="3134" xr:uid="{5C9CC81B-A5C2-4636-9022-13FE41FE797A}"/>
    <cellStyle name="Standaard 4 3 2 3 2 2 3" xfId="1277" xr:uid="{00000000-0005-0000-0000-000029050000}"/>
    <cellStyle name="Standaard 4 3 2 3 2 2 3 2" xfId="6634" xr:uid="{78C4D43D-650F-40FD-B417-F3CE3256BE15}"/>
    <cellStyle name="Standaard 4 3 2 3 2 2 3 2 2" xfId="11300" xr:uid="{9161E77F-AB89-426B-BF84-9A6ACDE6B992}"/>
    <cellStyle name="Standaard 4 3 2 3 2 2 3 2 2 2" xfId="28729" xr:uid="{73F8D435-5987-4585-872D-68ABAF267B81}"/>
    <cellStyle name="Standaard 4 3 2 3 2 2 3 2 3" xfId="14276" xr:uid="{2FE89F6D-4085-4441-9ED7-C92DFB5E4133}"/>
    <cellStyle name="Standaard 4 3 2 3 2 2 3 2 3 2" xfId="28730" xr:uid="{5F90ED08-84F7-44CC-8E24-420B8BD6727E}"/>
    <cellStyle name="Standaard 4 3 2 3 2 2 3 2 4" xfId="18944" xr:uid="{A9F9DC83-A6B4-4F94-9705-C881543FE5D1}"/>
    <cellStyle name="Standaard 4 3 2 3 2 2 3 2 5" xfId="28728" xr:uid="{A44A2674-4725-45B1-8236-B1C5E0C08251}"/>
    <cellStyle name="Standaard 4 3 2 3 2 2 3 3" xfId="8969" xr:uid="{1D38F4C1-1D14-4403-80C9-7047278CD9E6}"/>
    <cellStyle name="Standaard 4 3 2 3 2 2 3 3 2" xfId="28731" xr:uid="{ACDE6B3D-3B3F-4979-9383-6B32F7FA1AE7}"/>
    <cellStyle name="Standaard 4 3 2 3 2 2 3 4" xfId="14275" xr:uid="{8D7E346A-3467-4216-9A5F-1AEFDCDE29D8}"/>
    <cellStyle name="Standaard 4 3 2 3 2 2 3 4 2" xfId="28732" xr:uid="{CCB6B57E-05BD-4FD7-B3BC-14AB169BE3D4}"/>
    <cellStyle name="Standaard 4 3 2 3 2 2 3 5" xfId="18943" xr:uid="{E6CC19D7-C155-4000-89C7-3A449E43DFEA}"/>
    <cellStyle name="Standaard 4 3 2 3 2 2 3 6" xfId="28727" xr:uid="{082A4B45-4B8C-4744-A2BB-FDDBDFBE1570}"/>
    <cellStyle name="Standaard 4 3 2 3 2 2 3 7" xfId="4303" xr:uid="{108F5D9B-9758-4229-9E53-BA147EDC4C6D}"/>
    <cellStyle name="Standaard 4 3 2 3 2 2 4" xfId="2061" xr:uid="{00000000-0005-0000-0000-00002A050000}"/>
    <cellStyle name="Standaard 4 3 2 3 2 2 4 2" xfId="5857" xr:uid="{C83E9CDB-7B21-4776-81A4-944033501E2F}"/>
    <cellStyle name="Standaard 4 3 2 3 2 2 4 2 2" xfId="10523" xr:uid="{E092EA14-17D5-402F-8024-9A405A98C4CB}"/>
    <cellStyle name="Standaard 4 3 2 3 2 2 4 2 2 2" xfId="28735" xr:uid="{3EBB4BBC-3CD7-49B8-8E2A-DEBCDDD88E57}"/>
    <cellStyle name="Standaard 4 3 2 3 2 2 4 2 3" xfId="14278" xr:uid="{88AE82EE-30CC-4E13-AED0-63AB954CB6F4}"/>
    <cellStyle name="Standaard 4 3 2 3 2 2 4 2 3 2" xfId="28736" xr:uid="{B8A968B0-3C8F-40DC-8032-C25BBBF3C8BC}"/>
    <cellStyle name="Standaard 4 3 2 3 2 2 4 2 4" xfId="18946" xr:uid="{9DCBBE3E-1B68-46E5-A966-FFF524BC9CEE}"/>
    <cellStyle name="Standaard 4 3 2 3 2 2 4 2 5" xfId="28734" xr:uid="{3C74C4C9-9D7E-4276-8030-B2C81F502846}"/>
    <cellStyle name="Standaard 4 3 2 3 2 2 4 3" xfId="8192" xr:uid="{BC48760B-DEE2-48CE-B66A-CD751C134B15}"/>
    <cellStyle name="Standaard 4 3 2 3 2 2 4 3 2" xfId="28737" xr:uid="{AEF40A40-6543-4B06-BEA5-52DF8529527B}"/>
    <cellStyle name="Standaard 4 3 2 3 2 2 4 4" xfId="14277" xr:uid="{AFA71008-3407-493F-BE09-27FD5C041FF4}"/>
    <cellStyle name="Standaard 4 3 2 3 2 2 4 4 2" xfId="28738" xr:uid="{3337E155-CA0B-4067-9890-2BDD88FA7614}"/>
    <cellStyle name="Standaard 4 3 2 3 2 2 4 5" xfId="18945" xr:uid="{8700B43B-CB69-4835-8911-75CECB6573F7}"/>
    <cellStyle name="Standaard 4 3 2 3 2 2 4 6" xfId="28733" xr:uid="{25C7DC20-4329-46CD-8BFC-B6327A6E96CF}"/>
    <cellStyle name="Standaard 4 3 2 3 2 2 4 7" xfId="3526" xr:uid="{A9BB9CCB-62E6-472A-8CCF-1F7931816044}"/>
    <cellStyle name="Standaard 4 3 2 3 2 2 5" xfId="5080" xr:uid="{4FEB2715-9113-4CE7-B0D8-C5E2E490F4CB}"/>
    <cellStyle name="Standaard 4 3 2 3 2 2 5 2" xfId="9746" xr:uid="{1DB0F518-AA2A-48C9-A7EB-2605C458CF99}"/>
    <cellStyle name="Standaard 4 3 2 3 2 2 5 2 2" xfId="28740" xr:uid="{BEAA2995-D13B-453D-8DC9-26A7CF30936F}"/>
    <cellStyle name="Standaard 4 3 2 3 2 2 5 3" xfId="14279" xr:uid="{8FF0F370-F913-465A-958F-82430777C838}"/>
    <cellStyle name="Standaard 4 3 2 3 2 2 5 3 2" xfId="28741" xr:uid="{CABB2C3B-BBA5-4947-B530-2BBFE6EF0ADA}"/>
    <cellStyle name="Standaard 4 3 2 3 2 2 5 4" xfId="18947" xr:uid="{803E6D6A-1C61-4B0C-8E89-CB9F0B9C4314}"/>
    <cellStyle name="Standaard 4 3 2 3 2 2 5 5" xfId="28739" xr:uid="{9DFB679A-6903-472B-BDA7-86528C75CC8B}"/>
    <cellStyle name="Standaard 4 3 2 3 2 2 6" xfId="7415" xr:uid="{DA46B564-DD70-47C3-AC8B-180EB5897BA0}"/>
    <cellStyle name="Standaard 4 3 2 3 2 2 6 2" xfId="28742" xr:uid="{E51702AD-2911-4AA1-9741-C2D3335B8584}"/>
    <cellStyle name="Standaard 4 3 2 3 2 2 7" xfId="14268" xr:uid="{99010824-9F7D-4D10-8FF6-A2C960FF986D}"/>
    <cellStyle name="Standaard 4 3 2 3 2 2 7 2" xfId="28743" xr:uid="{AA701D1A-A26F-420B-87FF-DB3A43A0EF95}"/>
    <cellStyle name="Standaard 4 3 2 3 2 2 8" xfId="18936" xr:uid="{93E0530A-54B5-4947-8A73-71068860EB3E}"/>
    <cellStyle name="Standaard 4 3 2 3 2 2 9" xfId="28708" xr:uid="{C2F0E4F1-6CA6-4ED7-BBC8-CD144C723CAE}"/>
    <cellStyle name="Standaard 4 3 2 3 2 3" xfId="491" xr:uid="{00000000-0005-0000-0000-00002B050000}"/>
    <cellStyle name="Standaard 4 3 2 3 2 3 2" xfId="1279" xr:uid="{00000000-0005-0000-0000-00002C050000}"/>
    <cellStyle name="Standaard 4 3 2 3 2 3 2 2" xfId="6828" xr:uid="{F195D107-4DEE-4715-A6E7-B1BD932CEE5F}"/>
    <cellStyle name="Standaard 4 3 2 3 2 3 2 2 2" xfId="11494" xr:uid="{3DAE3468-3CC1-4A1E-BD64-FB350EAFF7A4}"/>
    <cellStyle name="Standaard 4 3 2 3 2 3 2 2 2 2" xfId="28747" xr:uid="{9ABA792C-4869-4A93-AFE2-CD2D49402120}"/>
    <cellStyle name="Standaard 4 3 2 3 2 3 2 2 3" xfId="14282" xr:uid="{E9F1B11D-DE30-4BAC-8BDE-170D3D5DE5A8}"/>
    <cellStyle name="Standaard 4 3 2 3 2 3 2 2 3 2" xfId="28748" xr:uid="{A26687C8-37A8-475B-9C5C-CCBF289639E9}"/>
    <cellStyle name="Standaard 4 3 2 3 2 3 2 2 4" xfId="18950" xr:uid="{6139CDC2-4A06-4FEE-984F-23DA21DFF78C}"/>
    <cellStyle name="Standaard 4 3 2 3 2 3 2 2 5" xfId="28746" xr:uid="{00FC5B65-457B-4585-BBE5-D765DF576118}"/>
    <cellStyle name="Standaard 4 3 2 3 2 3 2 3" xfId="9163" xr:uid="{3C11AB17-72F1-4711-BCE4-5E0607BB7678}"/>
    <cellStyle name="Standaard 4 3 2 3 2 3 2 3 2" xfId="28749" xr:uid="{179D8244-B4A4-46D3-954E-C9825A7C3543}"/>
    <cellStyle name="Standaard 4 3 2 3 2 3 2 4" xfId="14281" xr:uid="{FF5E94CD-7AEB-47B1-9412-71ECA6C7B2F6}"/>
    <cellStyle name="Standaard 4 3 2 3 2 3 2 4 2" xfId="28750" xr:uid="{682C8D90-BEA8-4ADE-A613-10C6F15A80FC}"/>
    <cellStyle name="Standaard 4 3 2 3 2 3 2 5" xfId="18949" xr:uid="{C188D77F-7DED-4AE0-B996-BE765628C786}"/>
    <cellStyle name="Standaard 4 3 2 3 2 3 2 6" xfId="28745" xr:uid="{FB9EDDC2-350B-47FC-866D-6086D89C56B1}"/>
    <cellStyle name="Standaard 4 3 2 3 2 3 2 7" xfId="4497" xr:uid="{8D41CFFF-4014-43F1-AEA0-705C97400495}"/>
    <cellStyle name="Standaard 4 3 2 3 2 3 3" xfId="2063" xr:uid="{00000000-0005-0000-0000-00002D050000}"/>
    <cellStyle name="Standaard 4 3 2 3 2 3 3 2" xfId="6051" xr:uid="{F01B6EBC-65FC-4822-822B-B539E1915343}"/>
    <cellStyle name="Standaard 4 3 2 3 2 3 3 2 2" xfId="10717" xr:uid="{4959CFB3-D7B4-46E5-BFCD-30D5FC02313C}"/>
    <cellStyle name="Standaard 4 3 2 3 2 3 3 2 2 2" xfId="28753" xr:uid="{995AFDE2-8E3A-41A7-A583-74A5821AD325}"/>
    <cellStyle name="Standaard 4 3 2 3 2 3 3 2 3" xfId="14284" xr:uid="{49798922-841B-45DF-B183-D12EBF8306D2}"/>
    <cellStyle name="Standaard 4 3 2 3 2 3 3 2 3 2" xfId="28754" xr:uid="{455C31CB-6245-42D3-9014-A38EACBEBC77}"/>
    <cellStyle name="Standaard 4 3 2 3 2 3 3 2 4" xfId="18952" xr:uid="{A33B8451-8070-47F8-B085-85FC9DEFE52A}"/>
    <cellStyle name="Standaard 4 3 2 3 2 3 3 2 5" xfId="28752" xr:uid="{2BC4461A-ED25-4CE1-86B0-869799A96416}"/>
    <cellStyle name="Standaard 4 3 2 3 2 3 3 3" xfId="8386" xr:uid="{49A900ED-B389-46DD-AE12-8840C838F243}"/>
    <cellStyle name="Standaard 4 3 2 3 2 3 3 3 2" xfId="28755" xr:uid="{D9F854BF-DB22-4A1D-892E-F6B60A264C18}"/>
    <cellStyle name="Standaard 4 3 2 3 2 3 3 4" xfId="14283" xr:uid="{5531158B-49D4-47C5-AE16-21102F97567C}"/>
    <cellStyle name="Standaard 4 3 2 3 2 3 3 4 2" xfId="28756" xr:uid="{EFB661F4-7EE0-47AA-8059-C778B9F1EBF8}"/>
    <cellStyle name="Standaard 4 3 2 3 2 3 3 5" xfId="18951" xr:uid="{EA9C0E40-F974-4F44-BEA5-4F78B2ED2BCD}"/>
    <cellStyle name="Standaard 4 3 2 3 2 3 3 6" xfId="28751" xr:uid="{5C3F13B3-E36C-4F6A-B205-1E1E160804D7}"/>
    <cellStyle name="Standaard 4 3 2 3 2 3 3 7" xfId="3720" xr:uid="{A4BBD1B9-0F17-40EE-8BEB-21397BC8AE56}"/>
    <cellStyle name="Standaard 4 3 2 3 2 3 4" xfId="5274" xr:uid="{C5B883E5-70DF-4C58-BEC6-1CB6D4932828}"/>
    <cellStyle name="Standaard 4 3 2 3 2 3 4 2" xfId="9940" xr:uid="{F6293590-03C1-4210-9644-70C7DD4CFD25}"/>
    <cellStyle name="Standaard 4 3 2 3 2 3 4 2 2" xfId="28758" xr:uid="{C13D54CF-323A-4C24-833E-BFA23821994D}"/>
    <cellStyle name="Standaard 4 3 2 3 2 3 4 3" xfId="14285" xr:uid="{098E9CF0-6E86-437E-A151-C4A11D951C73}"/>
    <cellStyle name="Standaard 4 3 2 3 2 3 4 3 2" xfId="28759" xr:uid="{F1805F84-AC0B-41DB-9693-25CF8D8117E7}"/>
    <cellStyle name="Standaard 4 3 2 3 2 3 4 4" xfId="18953" xr:uid="{41D6B858-F78B-4193-A9EA-DE45080BB5F4}"/>
    <cellStyle name="Standaard 4 3 2 3 2 3 4 5" xfId="28757" xr:uid="{8457FA69-E763-4C9C-AD52-967B2AB9C9E4}"/>
    <cellStyle name="Standaard 4 3 2 3 2 3 5" xfId="7609" xr:uid="{5399FD2F-AB56-443A-8064-5768B6C3FCDA}"/>
    <cellStyle name="Standaard 4 3 2 3 2 3 5 2" xfId="28760" xr:uid="{7136BE24-A1CB-4F6D-A070-C05979C86C20}"/>
    <cellStyle name="Standaard 4 3 2 3 2 3 6" xfId="14280" xr:uid="{1F560DE9-E338-4E23-9945-80B26CF1A51B}"/>
    <cellStyle name="Standaard 4 3 2 3 2 3 6 2" xfId="28761" xr:uid="{3441178D-CAA7-4ED9-8D36-D6FF84FEE9B2}"/>
    <cellStyle name="Standaard 4 3 2 3 2 3 7" xfId="18948" xr:uid="{48F4C997-461A-4472-9830-AFBA34321913}"/>
    <cellStyle name="Standaard 4 3 2 3 2 3 8" xfId="28744" xr:uid="{440E320D-0B3A-49E8-B005-3EA12DCB902D}"/>
    <cellStyle name="Standaard 4 3 2 3 2 3 9" xfId="2940" xr:uid="{4A5EE839-0245-4C38-AD3F-9199BF1C02C5}"/>
    <cellStyle name="Standaard 4 3 2 3 2 4" xfId="1276" xr:uid="{00000000-0005-0000-0000-00002E050000}"/>
    <cellStyle name="Standaard 4 3 2 3 2 4 2" xfId="6440" xr:uid="{B546833F-56EB-4455-9E89-171B1BD59C46}"/>
    <cellStyle name="Standaard 4 3 2 3 2 4 2 2" xfId="11106" xr:uid="{543FD3F4-2B04-45D2-B826-04F0269D8F5A}"/>
    <cellStyle name="Standaard 4 3 2 3 2 4 2 2 2" xfId="28764" xr:uid="{B608B708-7BFA-4E81-BE2B-D9595AD2127C}"/>
    <cellStyle name="Standaard 4 3 2 3 2 4 2 3" xfId="14287" xr:uid="{5D735D58-3B58-4714-BB8A-89BD8908BE79}"/>
    <cellStyle name="Standaard 4 3 2 3 2 4 2 3 2" xfId="28765" xr:uid="{638E2BB1-CFD4-41DD-860C-1B0E0D919274}"/>
    <cellStyle name="Standaard 4 3 2 3 2 4 2 4" xfId="18955" xr:uid="{47D97415-30DD-45A9-82CE-B789E0ED0656}"/>
    <cellStyle name="Standaard 4 3 2 3 2 4 2 5" xfId="28763" xr:uid="{CCB41AF5-4958-45EE-87A3-0BEF333EC42E}"/>
    <cellStyle name="Standaard 4 3 2 3 2 4 3" xfId="8775" xr:uid="{67FB819C-977D-429D-9727-2E714A43ED9C}"/>
    <cellStyle name="Standaard 4 3 2 3 2 4 3 2" xfId="28766" xr:uid="{12B2F9AF-8E8B-4A48-B8B1-2AE6F0580ED1}"/>
    <cellStyle name="Standaard 4 3 2 3 2 4 4" xfId="14286" xr:uid="{ED098B7A-71B9-4A03-BC44-B50A89121DC4}"/>
    <cellStyle name="Standaard 4 3 2 3 2 4 4 2" xfId="28767" xr:uid="{4E2E9191-93A6-4EE8-A51F-E331A6E222A6}"/>
    <cellStyle name="Standaard 4 3 2 3 2 4 5" xfId="18954" xr:uid="{7F6A1697-091B-4C4C-82EC-2ED4A1E93522}"/>
    <cellStyle name="Standaard 4 3 2 3 2 4 6" xfId="28762" xr:uid="{102F2F27-D621-4B27-A493-11DE2D9070B9}"/>
    <cellStyle name="Standaard 4 3 2 3 2 4 7" xfId="4109" xr:uid="{1CA6FF45-C139-4F10-B0F0-7BDCE0288DE4}"/>
    <cellStyle name="Standaard 4 3 2 3 2 5" xfId="2060" xr:uid="{00000000-0005-0000-0000-00002F050000}"/>
    <cellStyle name="Standaard 4 3 2 3 2 5 2" xfId="5663" xr:uid="{ADFB6D78-DCFB-4A32-BF51-A170D70A46A8}"/>
    <cellStyle name="Standaard 4 3 2 3 2 5 2 2" xfId="10329" xr:uid="{55EDD54E-8ACB-4F6E-8BD7-0147A2DAE48C}"/>
    <cellStyle name="Standaard 4 3 2 3 2 5 2 2 2" xfId="28770" xr:uid="{19FD337C-B721-41DB-9477-CFFDE3CB8F85}"/>
    <cellStyle name="Standaard 4 3 2 3 2 5 2 3" xfId="14289" xr:uid="{B0EB3FA4-C138-42E6-8A8B-6191365B2B92}"/>
    <cellStyle name="Standaard 4 3 2 3 2 5 2 3 2" xfId="28771" xr:uid="{3444D6AA-418E-4792-BFA0-70C968A449D3}"/>
    <cellStyle name="Standaard 4 3 2 3 2 5 2 4" xfId="18957" xr:uid="{D0B295DB-05A0-4E66-8644-855853A2F402}"/>
    <cellStyle name="Standaard 4 3 2 3 2 5 2 5" xfId="28769" xr:uid="{5A515D65-1882-4767-9461-70298645FCD6}"/>
    <cellStyle name="Standaard 4 3 2 3 2 5 3" xfId="7998" xr:uid="{4355E10F-9E32-461D-B036-C9D460370428}"/>
    <cellStyle name="Standaard 4 3 2 3 2 5 3 2" xfId="28772" xr:uid="{F593E7B3-0574-48E4-A4B3-C3EACDF8F1B3}"/>
    <cellStyle name="Standaard 4 3 2 3 2 5 4" xfId="14288" xr:uid="{AA4BCB5D-924E-4D20-8114-FEAD68D06B1F}"/>
    <cellStyle name="Standaard 4 3 2 3 2 5 4 2" xfId="28773" xr:uid="{CC0984C9-1F1D-4DEB-9173-E42C925C82F0}"/>
    <cellStyle name="Standaard 4 3 2 3 2 5 5" xfId="18956" xr:uid="{AFF87B18-C36A-4CF8-B6B3-1B6FCDC26B0B}"/>
    <cellStyle name="Standaard 4 3 2 3 2 5 6" xfId="28768" xr:uid="{90D87D43-2151-4CE8-9A80-E06337722879}"/>
    <cellStyle name="Standaard 4 3 2 3 2 5 7" xfId="3332" xr:uid="{92197D57-9BDC-47F5-B029-F0C63B7C3B00}"/>
    <cellStyle name="Standaard 4 3 2 3 2 6" xfId="4886" xr:uid="{61C5D78C-BF42-4BF3-8E62-9B9850283CC9}"/>
    <cellStyle name="Standaard 4 3 2 3 2 6 2" xfId="9552" xr:uid="{47BF6F69-D9A8-463A-9569-5AF617098ED1}"/>
    <cellStyle name="Standaard 4 3 2 3 2 6 2 2" xfId="28775" xr:uid="{4D6FF8C0-B2CE-4A35-BED3-CFD7721BBE13}"/>
    <cellStyle name="Standaard 4 3 2 3 2 6 3" xfId="14290" xr:uid="{285E7A92-A96B-415F-AB1D-1865A850D8A7}"/>
    <cellStyle name="Standaard 4 3 2 3 2 6 3 2" xfId="28776" xr:uid="{501B90A6-AC21-4E1C-BFC4-0C8ED0D3D687}"/>
    <cellStyle name="Standaard 4 3 2 3 2 6 4" xfId="18958" xr:uid="{18577652-1DDA-481A-9574-C39EC0D6CAAA}"/>
    <cellStyle name="Standaard 4 3 2 3 2 6 5" xfId="28774" xr:uid="{F3E64309-12FA-4F49-AD83-6F1332CE50DA}"/>
    <cellStyle name="Standaard 4 3 2 3 2 7" xfId="7221" xr:uid="{66842E9C-4064-4717-BC21-E963CDB31B90}"/>
    <cellStyle name="Standaard 4 3 2 3 2 7 2" xfId="28777" xr:uid="{ECDB183F-8EF1-413F-8F3C-E8426C2A0EFB}"/>
    <cellStyle name="Standaard 4 3 2 3 2 8" xfId="14267" xr:uid="{1B70E331-76D1-4FF6-A492-4893B6C3A7AE}"/>
    <cellStyle name="Standaard 4 3 2 3 2 8 2" xfId="28778" xr:uid="{31BD765B-D665-4A2E-8900-074966B4E134}"/>
    <cellStyle name="Standaard 4 3 2 3 2 9" xfId="18935" xr:uid="{F61D249B-94BB-49FD-A6AC-DE4B5626BE76}"/>
    <cellStyle name="Standaard 4 3 2 3 3" xfId="492" xr:uid="{00000000-0005-0000-0000-000030050000}"/>
    <cellStyle name="Standaard 4 3 2 3 3 10" xfId="2628" xr:uid="{62F35F30-AC78-4DF3-A8F5-02DC177CC9B8}"/>
    <cellStyle name="Standaard 4 3 2 3 3 2" xfId="493" xr:uid="{00000000-0005-0000-0000-000031050000}"/>
    <cellStyle name="Standaard 4 3 2 3 3 2 2" xfId="1281" xr:uid="{00000000-0005-0000-0000-000032050000}"/>
    <cellStyle name="Standaard 4 3 2 3 3 2 2 2" xfId="6904" xr:uid="{27DF9F19-95D1-41FB-A34A-4310F3816B95}"/>
    <cellStyle name="Standaard 4 3 2 3 3 2 2 2 2" xfId="11570" xr:uid="{69E097DC-7285-405E-90C8-68B588018692}"/>
    <cellStyle name="Standaard 4 3 2 3 3 2 2 2 2 2" xfId="28783" xr:uid="{AA3924A4-F414-4FE7-A290-A460C1683D77}"/>
    <cellStyle name="Standaard 4 3 2 3 3 2 2 2 3" xfId="14294" xr:uid="{A2DBC0ED-E2B8-423B-A4BD-7ADDC613F54A}"/>
    <cellStyle name="Standaard 4 3 2 3 3 2 2 2 3 2" xfId="28784" xr:uid="{F8385988-468F-4F42-B4E4-79B4FE782CBE}"/>
    <cellStyle name="Standaard 4 3 2 3 3 2 2 2 4" xfId="18962" xr:uid="{FCAAD8CC-3151-434A-A443-D711E4FFAC2D}"/>
    <cellStyle name="Standaard 4 3 2 3 3 2 2 2 5" xfId="28782" xr:uid="{FCB87426-BDA9-4014-8D31-9ECD32C0DE67}"/>
    <cellStyle name="Standaard 4 3 2 3 3 2 2 3" xfId="9239" xr:uid="{5914C941-58BD-4664-B3B1-F2772DE71585}"/>
    <cellStyle name="Standaard 4 3 2 3 3 2 2 3 2" xfId="28785" xr:uid="{20E97D88-3C08-414A-A2DC-F3072AA428FE}"/>
    <cellStyle name="Standaard 4 3 2 3 3 2 2 4" xfId="14293" xr:uid="{ABB547A3-57C5-46C0-B9F6-6A7E6BF06F98}"/>
    <cellStyle name="Standaard 4 3 2 3 3 2 2 4 2" xfId="28786" xr:uid="{F73EB557-7EA7-4E53-A555-AFDB9F521295}"/>
    <cellStyle name="Standaard 4 3 2 3 3 2 2 5" xfId="18961" xr:uid="{8CEF2907-9347-4A6C-9DA9-909995775517}"/>
    <cellStyle name="Standaard 4 3 2 3 3 2 2 6" xfId="28781" xr:uid="{BFF7BC8A-D29E-49DF-84B5-70CBCF0CB77F}"/>
    <cellStyle name="Standaard 4 3 2 3 3 2 2 7" xfId="4573" xr:uid="{656731E3-1C42-4C4F-A9DF-27C4D3115C1B}"/>
    <cellStyle name="Standaard 4 3 2 3 3 2 3" xfId="2065" xr:uid="{00000000-0005-0000-0000-000033050000}"/>
    <cellStyle name="Standaard 4 3 2 3 3 2 3 2" xfId="6127" xr:uid="{E8E6D43C-3C9E-4CC9-B34F-558D037453E9}"/>
    <cellStyle name="Standaard 4 3 2 3 3 2 3 2 2" xfId="10793" xr:uid="{F1AE8835-C7E1-405C-80BA-B0061A7DF5BD}"/>
    <cellStyle name="Standaard 4 3 2 3 3 2 3 2 2 2" xfId="28789" xr:uid="{8CC28331-FB4F-432D-B543-4B8BF1AB6119}"/>
    <cellStyle name="Standaard 4 3 2 3 3 2 3 2 3" xfId="14296" xr:uid="{9CD7BE81-E74D-4340-A59A-766350E8488F}"/>
    <cellStyle name="Standaard 4 3 2 3 3 2 3 2 3 2" xfId="28790" xr:uid="{64F52112-43F8-47CF-AE9E-E0F9910A9E9E}"/>
    <cellStyle name="Standaard 4 3 2 3 3 2 3 2 4" xfId="18964" xr:uid="{4EBD0FC2-ACC9-41DE-B549-5F64B472EC12}"/>
    <cellStyle name="Standaard 4 3 2 3 3 2 3 2 5" xfId="28788" xr:uid="{095A7740-634C-4956-9DC9-1AFEBD52BFC0}"/>
    <cellStyle name="Standaard 4 3 2 3 3 2 3 3" xfId="8462" xr:uid="{F0FD5109-C543-4851-905C-391DA500FE20}"/>
    <cellStyle name="Standaard 4 3 2 3 3 2 3 3 2" xfId="28791" xr:uid="{4F03B1E9-2433-40ED-AEC0-C7AF9DA2BAB9}"/>
    <cellStyle name="Standaard 4 3 2 3 3 2 3 4" xfId="14295" xr:uid="{3007E870-08BC-42A8-9293-BAE08023A2CB}"/>
    <cellStyle name="Standaard 4 3 2 3 3 2 3 4 2" xfId="28792" xr:uid="{DDBFF40A-DCFF-4398-A603-0F8D87BD11CB}"/>
    <cellStyle name="Standaard 4 3 2 3 3 2 3 5" xfId="18963" xr:uid="{953B7C8C-F697-4856-9876-11D3B4A36D09}"/>
    <cellStyle name="Standaard 4 3 2 3 3 2 3 6" xfId="28787" xr:uid="{97F1D341-2D6F-4D8F-AE21-1D3FEEEA1629}"/>
    <cellStyle name="Standaard 4 3 2 3 3 2 3 7" xfId="3796" xr:uid="{8F591976-466C-4814-9832-91D28A7571E3}"/>
    <cellStyle name="Standaard 4 3 2 3 3 2 4" xfId="5350" xr:uid="{ABCAE75D-F533-442F-BB72-F56418DC3514}"/>
    <cellStyle name="Standaard 4 3 2 3 3 2 4 2" xfId="10016" xr:uid="{688BA374-ABA0-4589-BCC1-1D6008028556}"/>
    <cellStyle name="Standaard 4 3 2 3 3 2 4 2 2" xfId="28794" xr:uid="{25B6E2E2-E0F9-4709-B341-F34BBBB6177C}"/>
    <cellStyle name="Standaard 4 3 2 3 3 2 4 3" xfId="14297" xr:uid="{3482F3FE-4BCF-43D8-819B-4605537E9531}"/>
    <cellStyle name="Standaard 4 3 2 3 3 2 4 3 2" xfId="28795" xr:uid="{0F2D711E-EA73-4657-B55B-BB1A5385D9DD}"/>
    <cellStyle name="Standaard 4 3 2 3 3 2 4 4" xfId="18965" xr:uid="{C3EDCA71-F3D6-4C82-83FF-DB023CE713C8}"/>
    <cellStyle name="Standaard 4 3 2 3 3 2 4 5" xfId="28793" xr:uid="{E8903759-72B3-4161-8E7B-3E5BECA29C4B}"/>
    <cellStyle name="Standaard 4 3 2 3 3 2 5" xfId="7685" xr:uid="{1C8C6EFE-D039-4C1E-9C7F-78A673A2DF5F}"/>
    <cellStyle name="Standaard 4 3 2 3 3 2 5 2" xfId="28796" xr:uid="{64FF3A56-3C51-4FA4-8936-12832F908063}"/>
    <cellStyle name="Standaard 4 3 2 3 3 2 6" xfId="14292" xr:uid="{8B05D324-A62A-403B-BBF5-F28033322DE4}"/>
    <cellStyle name="Standaard 4 3 2 3 3 2 6 2" xfId="28797" xr:uid="{98118E49-1F02-4654-AAD5-50A2F68B4DEB}"/>
    <cellStyle name="Standaard 4 3 2 3 3 2 7" xfId="18960" xr:uid="{80B54E16-5D0F-4BD5-B42C-0CFD188464DF}"/>
    <cellStyle name="Standaard 4 3 2 3 3 2 8" xfId="28780" xr:uid="{891B1242-6D23-4C1D-80E2-8500F80485E8}"/>
    <cellStyle name="Standaard 4 3 2 3 3 2 9" xfId="3016" xr:uid="{9AF2C841-FADB-4446-9500-A95BC4410C8A}"/>
    <cellStyle name="Standaard 4 3 2 3 3 3" xfId="1280" xr:uid="{00000000-0005-0000-0000-000034050000}"/>
    <cellStyle name="Standaard 4 3 2 3 3 3 2" xfId="6516" xr:uid="{3C0D8704-314B-498F-911E-4CD63D28BFE2}"/>
    <cellStyle name="Standaard 4 3 2 3 3 3 2 2" xfId="11182" xr:uid="{A231A262-CBF5-4906-9F01-D637CE09C354}"/>
    <cellStyle name="Standaard 4 3 2 3 3 3 2 2 2" xfId="28800" xr:uid="{7DBD10CA-4D38-44F1-8C07-FC40A3535F55}"/>
    <cellStyle name="Standaard 4 3 2 3 3 3 2 3" xfId="14299" xr:uid="{5F22EAEB-0FF6-47A5-B9E3-2ED337125186}"/>
    <cellStyle name="Standaard 4 3 2 3 3 3 2 3 2" xfId="28801" xr:uid="{764E4075-E689-4019-BA93-D128C2DCBA75}"/>
    <cellStyle name="Standaard 4 3 2 3 3 3 2 4" xfId="18967" xr:uid="{935393C0-12DB-4B30-9CEE-A92825498288}"/>
    <cellStyle name="Standaard 4 3 2 3 3 3 2 5" xfId="28799" xr:uid="{567A54B5-88A4-4013-BE0D-CA65219014E9}"/>
    <cellStyle name="Standaard 4 3 2 3 3 3 3" xfId="8851" xr:uid="{5701E67D-C6A2-4D2C-8287-9E7A0D2B0D7A}"/>
    <cellStyle name="Standaard 4 3 2 3 3 3 3 2" xfId="28802" xr:uid="{78B044C7-C6FD-4172-AD16-6DF9296980CC}"/>
    <cellStyle name="Standaard 4 3 2 3 3 3 4" xfId="14298" xr:uid="{2B7A1492-458F-46ED-8115-FCEAE38CACE7}"/>
    <cellStyle name="Standaard 4 3 2 3 3 3 4 2" xfId="28803" xr:uid="{CF3DB1B7-E01A-4761-9011-320613AA06E0}"/>
    <cellStyle name="Standaard 4 3 2 3 3 3 5" xfId="18966" xr:uid="{864B3599-BD27-4A71-BB93-2A6A10D772A6}"/>
    <cellStyle name="Standaard 4 3 2 3 3 3 6" xfId="28798" xr:uid="{1037A8D3-3E75-4B0B-9E7D-B5795D8413FE}"/>
    <cellStyle name="Standaard 4 3 2 3 3 3 7" xfId="4185" xr:uid="{2BFD56BE-BB55-4E48-9F8B-ED3A6DFB060F}"/>
    <cellStyle name="Standaard 4 3 2 3 3 4" xfId="2064" xr:uid="{00000000-0005-0000-0000-000035050000}"/>
    <cellStyle name="Standaard 4 3 2 3 3 4 2" xfId="5739" xr:uid="{6F6EEC71-A803-4E4E-A4AC-AB55A4F91552}"/>
    <cellStyle name="Standaard 4 3 2 3 3 4 2 2" xfId="10405" xr:uid="{AD877D65-75CB-4815-8EE0-13999EB775C1}"/>
    <cellStyle name="Standaard 4 3 2 3 3 4 2 2 2" xfId="28806" xr:uid="{D5263724-E613-402A-B91D-BB9A8D2CA9E6}"/>
    <cellStyle name="Standaard 4 3 2 3 3 4 2 3" xfId="14301" xr:uid="{7951A578-002E-4490-8CDB-E7127EC19622}"/>
    <cellStyle name="Standaard 4 3 2 3 3 4 2 3 2" xfId="28807" xr:uid="{D038D7C5-5CC4-4A62-870C-5375823D9A86}"/>
    <cellStyle name="Standaard 4 3 2 3 3 4 2 4" xfId="18969" xr:uid="{90C2A162-D253-4C37-9555-1D7184757FFB}"/>
    <cellStyle name="Standaard 4 3 2 3 3 4 2 5" xfId="28805" xr:uid="{64E10B77-E36B-4A44-B059-4D5D16851560}"/>
    <cellStyle name="Standaard 4 3 2 3 3 4 3" xfId="8074" xr:uid="{FE821C22-D26B-4914-A9E7-0DDFA516141D}"/>
    <cellStyle name="Standaard 4 3 2 3 3 4 3 2" xfId="28808" xr:uid="{6B5B2941-2701-4E05-BC72-97A293B975B9}"/>
    <cellStyle name="Standaard 4 3 2 3 3 4 4" xfId="14300" xr:uid="{A9A5D79D-DA47-49E7-81B7-3E16C04909E4}"/>
    <cellStyle name="Standaard 4 3 2 3 3 4 4 2" xfId="28809" xr:uid="{40EAE043-B609-49D1-9E59-2EE741758D29}"/>
    <cellStyle name="Standaard 4 3 2 3 3 4 5" xfId="18968" xr:uid="{38E934BC-F8F9-4FF6-A002-73E7B88F6FA6}"/>
    <cellStyle name="Standaard 4 3 2 3 3 4 6" xfId="28804" xr:uid="{F1FF9DBC-B5D8-4141-9D1E-98E935644649}"/>
    <cellStyle name="Standaard 4 3 2 3 3 4 7" xfId="3408" xr:uid="{7AA7C015-C6F0-43BC-9471-6F4E3C92680A}"/>
    <cellStyle name="Standaard 4 3 2 3 3 5" xfId="4962" xr:uid="{51A31F23-E0F3-443F-B188-E8681E233343}"/>
    <cellStyle name="Standaard 4 3 2 3 3 5 2" xfId="9628" xr:uid="{9C242627-4B29-41E5-8240-316483EFD09B}"/>
    <cellStyle name="Standaard 4 3 2 3 3 5 2 2" xfId="28811" xr:uid="{3480B4F2-8A50-404A-9AC2-30D68E081A99}"/>
    <cellStyle name="Standaard 4 3 2 3 3 5 3" xfId="14302" xr:uid="{825005A2-EBCB-48A8-B5A7-156CE1CAD2A7}"/>
    <cellStyle name="Standaard 4 3 2 3 3 5 3 2" xfId="28812" xr:uid="{7877B2EE-A1A4-4DEC-8409-B06A63FF7E1D}"/>
    <cellStyle name="Standaard 4 3 2 3 3 5 4" xfId="18970" xr:uid="{084884E4-DC87-432A-B8C8-A6690D3453C5}"/>
    <cellStyle name="Standaard 4 3 2 3 3 5 5" xfId="28810" xr:uid="{D03E5E26-37BD-4E31-819A-1449AD3288F3}"/>
    <cellStyle name="Standaard 4 3 2 3 3 6" xfId="7297" xr:uid="{AAB936C5-1D34-46EF-A3BF-250D669A548B}"/>
    <cellStyle name="Standaard 4 3 2 3 3 6 2" xfId="28813" xr:uid="{850F8E98-4717-4419-9CCD-0B9EC868799D}"/>
    <cellStyle name="Standaard 4 3 2 3 3 7" xfId="14291" xr:uid="{00F9C729-2D43-4D8F-B366-7601FF392016}"/>
    <cellStyle name="Standaard 4 3 2 3 3 7 2" xfId="28814" xr:uid="{D8F17A32-BD3F-49C7-B064-A2C5A1588542}"/>
    <cellStyle name="Standaard 4 3 2 3 3 8" xfId="18959" xr:uid="{7120C5F5-D23D-45FE-9DD5-3421817EEDD6}"/>
    <cellStyle name="Standaard 4 3 2 3 3 9" xfId="28779" xr:uid="{312F9460-3530-4DA3-A167-C096A7DA4190}"/>
    <cellStyle name="Standaard 4 3 2 3 4" xfId="494" xr:uid="{00000000-0005-0000-0000-000036050000}"/>
    <cellStyle name="Standaard 4 3 2 3 4 2" xfId="1282" xr:uid="{00000000-0005-0000-0000-000037050000}"/>
    <cellStyle name="Standaard 4 3 2 3 4 2 2" xfId="6710" xr:uid="{83179BCC-46A2-4C49-860D-5DE6E48BACB2}"/>
    <cellStyle name="Standaard 4 3 2 3 4 2 2 2" xfId="11376" xr:uid="{CC7671EF-8D57-41E0-894C-1AF6066999A6}"/>
    <cellStyle name="Standaard 4 3 2 3 4 2 2 2 2" xfId="28818" xr:uid="{11645F70-F8C0-4C0E-AF89-268DA2479B1F}"/>
    <cellStyle name="Standaard 4 3 2 3 4 2 2 3" xfId="14305" xr:uid="{CC4332C3-C9D0-4161-90C3-E3ED4AA5899D}"/>
    <cellStyle name="Standaard 4 3 2 3 4 2 2 3 2" xfId="28819" xr:uid="{1E14A7F5-C0A0-4104-9AE8-C3A76B8163D0}"/>
    <cellStyle name="Standaard 4 3 2 3 4 2 2 4" xfId="18973" xr:uid="{B267B99B-3E76-4754-8D16-1C98A58661A7}"/>
    <cellStyle name="Standaard 4 3 2 3 4 2 2 5" xfId="28817" xr:uid="{6636B77B-0D8B-4675-B7FB-E3BD13E3D73C}"/>
    <cellStyle name="Standaard 4 3 2 3 4 2 3" xfId="9045" xr:uid="{9EC5B8B5-A0C1-4FD5-9BE1-9F6C03394C73}"/>
    <cellStyle name="Standaard 4 3 2 3 4 2 3 2" xfId="28820" xr:uid="{F27183A5-8A12-46DC-A434-5AE6F9FEFC72}"/>
    <cellStyle name="Standaard 4 3 2 3 4 2 4" xfId="14304" xr:uid="{25FCB192-AEF3-410D-8540-78E96536AFB1}"/>
    <cellStyle name="Standaard 4 3 2 3 4 2 4 2" xfId="28821" xr:uid="{E236CAD2-203C-4583-AA7D-26747255E227}"/>
    <cellStyle name="Standaard 4 3 2 3 4 2 5" xfId="18972" xr:uid="{09ED3AFF-B315-412E-A5AC-CE8136132AFC}"/>
    <cellStyle name="Standaard 4 3 2 3 4 2 6" xfId="28816" xr:uid="{879DA57E-9C1B-40C6-BF44-2D70EFD5143F}"/>
    <cellStyle name="Standaard 4 3 2 3 4 2 7" xfId="4379" xr:uid="{9AD157DD-CDA1-44AC-8736-C1B6DC6A02B6}"/>
    <cellStyle name="Standaard 4 3 2 3 4 3" xfId="2066" xr:uid="{00000000-0005-0000-0000-000038050000}"/>
    <cellStyle name="Standaard 4 3 2 3 4 3 2" xfId="5933" xr:uid="{A283A85B-9EEB-47A5-82B8-16D0B795C333}"/>
    <cellStyle name="Standaard 4 3 2 3 4 3 2 2" xfId="10599" xr:uid="{85F307F0-0A24-4357-B62C-1746E601B2EE}"/>
    <cellStyle name="Standaard 4 3 2 3 4 3 2 2 2" xfId="28824" xr:uid="{DDBBD733-BF38-47CC-95D1-1EB20CA442EB}"/>
    <cellStyle name="Standaard 4 3 2 3 4 3 2 3" xfId="14307" xr:uid="{D7F36BB8-9BAE-4F8C-89BF-896F19E3C51C}"/>
    <cellStyle name="Standaard 4 3 2 3 4 3 2 3 2" xfId="28825" xr:uid="{0F77687E-4FA3-47D9-A621-CE8AA97418C5}"/>
    <cellStyle name="Standaard 4 3 2 3 4 3 2 4" xfId="18975" xr:uid="{E11A6F4B-C1C6-43D7-8387-C2533F19DAC9}"/>
    <cellStyle name="Standaard 4 3 2 3 4 3 2 5" xfId="28823" xr:uid="{6904C99D-BE9F-4938-B851-97A3A36A5D21}"/>
    <cellStyle name="Standaard 4 3 2 3 4 3 3" xfId="8268" xr:uid="{AF6CF894-F463-4DC6-A360-ACE9E5EAA894}"/>
    <cellStyle name="Standaard 4 3 2 3 4 3 3 2" xfId="28826" xr:uid="{25EDCC83-C31F-4681-BE7D-6D269D2DEB05}"/>
    <cellStyle name="Standaard 4 3 2 3 4 3 4" xfId="14306" xr:uid="{629D71D6-D870-40E2-AA03-A2EBB65ECB2A}"/>
    <cellStyle name="Standaard 4 3 2 3 4 3 4 2" xfId="28827" xr:uid="{608646E2-12E5-4288-99CF-028D7C7849F5}"/>
    <cellStyle name="Standaard 4 3 2 3 4 3 5" xfId="18974" xr:uid="{826F9DBA-E181-4EF1-BB8C-44AF76206AF8}"/>
    <cellStyle name="Standaard 4 3 2 3 4 3 6" xfId="28822" xr:uid="{885B58B1-1263-4FE0-A957-06B7D0E4C048}"/>
    <cellStyle name="Standaard 4 3 2 3 4 3 7" xfId="3602" xr:uid="{33BABF30-2229-4491-8CC9-34E8CBB36EAA}"/>
    <cellStyle name="Standaard 4 3 2 3 4 4" xfId="5156" xr:uid="{FBFC0589-8953-4F29-A330-208AA35D8768}"/>
    <cellStyle name="Standaard 4 3 2 3 4 4 2" xfId="9822" xr:uid="{4761A4A0-4740-4857-81FD-F8AA51039FE6}"/>
    <cellStyle name="Standaard 4 3 2 3 4 4 2 2" xfId="28829" xr:uid="{D640D082-0D1F-4168-A78C-DC719EF46846}"/>
    <cellStyle name="Standaard 4 3 2 3 4 4 3" xfId="14308" xr:uid="{41AD3773-01A3-4C04-9F47-4A7FC47BD205}"/>
    <cellStyle name="Standaard 4 3 2 3 4 4 3 2" xfId="28830" xr:uid="{080B5B9C-F7A8-4B95-8789-8F385E287AB6}"/>
    <cellStyle name="Standaard 4 3 2 3 4 4 4" xfId="18976" xr:uid="{71367511-A3AD-475F-A1E0-CDD8EBB10FF9}"/>
    <cellStyle name="Standaard 4 3 2 3 4 4 5" xfId="28828" xr:uid="{9F45E54B-24D6-4D88-B80B-E7EA0AC742FF}"/>
    <cellStyle name="Standaard 4 3 2 3 4 5" xfId="7491" xr:uid="{8F752606-AE38-416A-BDC5-3B1B52339C7C}"/>
    <cellStyle name="Standaard 4 3 2 3 4 5 2" xfId="28831" xr:uid="{268F4E5D-826C-46C4-8840-97B1A592F5D4}"/>
    <cellStyle name="Standaard 4 3 2 3 4 6" xfId="14303" xr:uid="{95698FCB-2984-441F-87D0-7AAB57DCD44E}"/>
    <cellStyle name="Standaard 4 3 2 3 4 6 2" xfId="28832" xr:uid="{55C11D11-D5D2-4F84-9A76-F2CA141395F2}"/>
    <cellStyle name="Standaard 4 3 2 3 4 7" xfId="18971" xr:uid="{7CBBB45C-088D-42AE-8D18-326739780BFB}"/>
    <cellStyle name="Standaard 4 3 2 3 4 8" xfId="28815" xr:uid="{6BE778E5-280B-40F7-8383-C8D3E4CB3A76}"/>
    <cellStyle name="Standaard 4 3 2 3 4 9" xfId="2822" xr:uid="{18AA3B5C-DCA9-4542-B247-82112F222B54}"/>
    <cellStyle name="Standaard 4 3 2 3 5" xfId="857" xr:uid="{00000000-0005-0000-0000-000039050000}"/>
    <cellStyle name="Standaard 4 3 2 3 5 2" xfId="6322" xr:uid="{1EB3CDBD-F1C9-48C9-B704-C00A92FE3934}"/>
    <cellStyle name="Standaard 4 3 2 3 5 2 2" xfId="10988" xr:uid="{2A88710C-6B86-48AA-A574-0021F38FA5DF}"/>
    <cellStyle name="Standaard 4 3 2 3 5 2 2 2" xfId="28835" xr:uid="{61CFE0A6-DF15-4EC2-A8C7-972470BB3396}"/>
    <cellStyle name="Standaard 4 3 2 3 5 2 3" xfId="14310" xr:uid="{5AF0CC89-27CA-4C4E-B7A9-71716D096306}"/>
    <cellStyle name="Standaard 4 3 2 3 5 2 3 2" xfId="28836" xr:uid="{1F6F11A1-54DB-4431-B9A9-026C11F47227}"/>
    <cellStyle name="Standaard 4 3 2 3 5 2 4" xfId="18978" xr:uid="{F762524A-826E-41FE-84E7-4BFF4D7D7CED}"/>
    <cellStyle name="Standaard 4 3 2 3 5 2 5" xfId="28834" xr:uid="{CCC446E9-12F0-4A0D-A9E8-E0F71C345DE4}"/>
    <cellStyle name="Standaard 4 3 2 3 5 3" xfId="8657" xr:uid="{551058C6-2A26-43AC-9EE8-F2C50A590040}"/>
    <cellStyle name="Standaard 4 3 2 3 5 3 2" xfId="28837" xr:uid="{A3A0C348-8356-4A07-8A05-8C72B4690672}"/>
    <cellStyle name="Standaard 4 3 2 3 5 4" xfId="14309" xr:uid="{E04D5D59-D6C3-4FBE-8F33-1B28C31FD950}"/>
    <cellStyle name="Standaard 4 3 2 3 5 4 2" xfId="28838" xr:uid="{04EBCFA0-C113-4CA3-8F06-E94E81F31C45}"/>
    <cellStyle name="Standaard 4 3 2 3 5 5" xfId="18977" xr:uid="{0F2C07D0-D3FA-4FD3-9134-B8B087F0C2E9}"/>
    <cellStyle name="Standaard 4 3 2 3 5 6" xfId="28833" xr:uid="{6E3F1E27-45F6-4A93-A380-568C362206BE}"/>
    <cellStyle name="Standaard 4 3 2 3 5 7" xfId="3991" xr:uid="{363ED190-F920-4E42-8A8C-610658886253}"/>
    <cellStyle name="Standaard 4 3 2 3 6" xfId="1641" xr:uid="{00000000-0005-0000-0000-00003A050000}"/>
    <cellStyle name="Standaard 4 3 2 3 6 2" xfId="5545" xr:uid="{EAED1465-3B60-4C87-9EE9-F83FF3EF8FB5}"/>
    <cellStyle name="Standaard 4 3 2 3 6 2 2" xfId="10211" xr:uid="{8244245B-137F-499C-9A2F-A325E6941156}"/>
    <cellStyle name="Standaard 4 3 2 3 6 2 2 2" xfId="28841" xr:uid="{17D3257C-6031-45F3-B4D6-47145C5635DA}"/>
    <cellStyle name="Standaard 4 3 2 3 6 2 3" xfId="14312" xr:uid="{25337B11-79B9-4F35-B64C-E93389B659CD}"/>
    <cellStyle name="Standaard 4 3 2 3 6 2 3 2" xfId="28842" xr:uid="{37506CDB-A0F2-4876-A7AC-6B84036CD5FE}"/>
    <cellStyle name="Standaard 4 3 2 3 6 2 4" xfId="18980" xr:uid="{01BAFA4D-003E-4211-A289-720A3BC7882B}"/>
    <cellStyle name="Standaard 4 3 2 3 6 2 5" xfId="28840" xr:uid="{5427F1A7-8AAB-4A3D-A88F-098E7653B675}"/>
    <cellStyle name="Standaard 4 3 2 3 6 3" xfId="7880" xr:uid="{4D368A1C-749D-482C-B63B-0C2690D7EBF7}"/>
    <cellStyle name="Standaard 4 3 2 3 6 3 2" xfId="28843" xr:uid="{CE444DE8-7508-4D6A-84CE-CA658512D607}"/>
    <cellStyle name="Standaard 4 3 2 3 6 4" xfId="14311" xr:uid="{1B4E4443-B54F-44C5-8EB2-9BD803B55878}"/>
    <cellStyle name="Standaard 4 3 2 3 6 4 2" xfId="28844" xr:uid="{CEFEFF1E-EAC7-4066-8724-169E09AC656E}"/>
    <cellStyle name="Standaard 4 3 2 3 6 5" xfId="18979" xr:uid="{EEB6274D-55FA-4885-BE74-946409774A66}"/>
    <cellStyle name="Standaard 4 3 2 3 6 6" xfId="28839" xr:uid="{30CDCC94-372B-4B4A-88CB-3EC844646CC4}"/>
    <cellStyle name="Standaard 4 3 2 3 6 7" xfId="3214" xr:uid="{6C408208-97AB-4BA2-8A4F-53BF80651BC2}"/>
    <cellStyle name="Standaard 4 3 2 3 7" xfId="4768" xr:uid="{AF463ED5-6CBE-4CC1-ADC4-B9AE10D4E1CA}"/>
    <cellStyle name="Standaard 4 3 2 3 7 2" xfId="9434" xr:uid="{01D6E9C1-9B5E-4500-B120-DC4A8D49B38F}"/>
    <cellStyle name="Standaard 4 3 2 3 7 2 2" xfId="28846" xr:uid="{0E4A3637-E756-4013-831F-89DA6F6E314C}"/>
    <cellStyle name="Standaard 4 3 2 3 7 3" xfId="14313" xr:uid="{CDDB7B37-5E29-4CF4-9008-CAE89963D760}"/>
    <cellStyle name="Standaard 4 3 2 3 7 3 2" xfId="28847" xr:uid="{7365A27B-5D53-40A4-BDF4-5186663EDDE9}"/>
    <cellStyle name="Standaard 4 3 2 3 7 4" xfId="18981" xr:uid="{F6FD6908-87B0-48D0-90CB-D7772D479D19}"/>
    <cellStyle name="Standaard 4 3 2 3 7 5" xfId="28845" xr:uid="{009F9495-2601-4C21-A286-8539F9E6FD92}"/>
    <cellStyle name="Standaard 4 3 2 3 8" xfId="7123" xr:uid="{54955574-3A33-45A9-B239-C4A593F82BE4}"/>
    <cellStyle name="Standaard 4 3 2 3 8 2" xfId="28848" xr:uid="{B3E9201E-8DEF-4EE3-8FAD-13DFB0FAF140}"/>
    <cellStyle name="Standaard 4 3 2 3 9" xfId="14266" xr:uid="{280E0E18-82DE-4B83-B8AD-1BE414957E44}"/>
    <cellStyle name="Standaard 4 3 2 3 9 2" xfId="28849" xr:uid="{881C1BBA-21DA-40EA-9AF3-A1203EEC1E73}"/>
    <cellStyle name="Standaard 4 3 2 4" xfId="65" xr:uid="{00000000-0005-0000-0000-00003B050000}"/>
    <cellStyle name="Standaard 4 3 2 4 10" xfId="18982" xr:uid="{204251F5-2AA3-4E5B-A416-D2A1D3F00482}"/>
    <cellStyle name="Standaard 4 3 2 4 11" xfId="28850" xr:uid="{F14C6D10-7591-4A40-8376-CE608BEA2C08}"/>
    <cellStyle name="Standaard 4 3 2 4 12" xfId="2435" xr:uid="{46C09A04-8005-42C9-997D-36F01619F88C}"/>
    <cellStyle name="Standaard 4 3 2 4 2" xfId="495" xr:uid="{00000000-0005-0000-0000-00003C050000}"/>
    <cellStyle name="Standaard 4 3 2 4 2 10" xfId="28851" xr:uid="{F8DD51DD-B460-47EC-BD8C-3FEC066CCD91}"/>
    <cellStyle name="Standaard 4 3 2 4 2 11" xfId="2504" xr:uid="{A55D9C05-43CF-49B5-9835-504D87350620}"/>
    <cellStyle name="Standaard 4 3 2 4 2 2" xfId="496" xr:uid="{00000000-0005-0000-0000-00003D050000}"/>
    <cellStyle name="Standaard 4 3 2 4 2 2 10" xfId="2698" xr:uid="{B92CF224-01B0-43CC-A3F0-A58496A67B04}"/>
    <cellStyle name="Standaard 4 3 2 4 2 2 2" xfId="497" xr:uid="{00000000-0005-0000-0000-00003E050000}"/>
    <cellStyle name="Standaard 4 3 2 4 2 2 2 2" xfId="1285" xr:uid="{00000000-0005-0000-0000-00003F050000}"/>
    <cellStyle name="Standaard 4 3 2 4 2 2 2 2 2" xfId="6974" xr:uid="{93E16F33-4332-408F-8A5E-6CCB1F31BFEE}"/>
    <cellStyle name="Standaard 4 3 2 4 2 2 2 2 2 2" xfId="11640" xr:uid="{BE6D67A4-2A60-4B31-A83E-947F9E2FFA2A}"/>
    <cellStyle name="Standaard 4 3 2 4 2 2 2 2 2 2 2" xfId="28856" xr:uid="{F7000A7B-2CCA-4AB4-B7F0-055F3A3B16AF}"/>
    <cellStyle name="Standaard 4 3 2 4 2 2 2 2 2 3" xfId="14319" xr:uid="{80CA219F-E37C-4684-B909-FD0BB0A4210C}"/>
    <cellStyle name="Standaard 4 3 2 4 2 2 2 2 2 3 2" xfId="28857" xr:uid="{998C8EFA-C84E-4F49-92DA-E3147B52DC05}"/>
    <cellStyle name="Standaard 4 3 2 4 2 2 2 2 2 4" xfId="18987" xr:uid="{EF861058-4582-4878-9F76-6F0D412AB9E2}"/>
    <cellStyle name="Standaard 4 3 2 4 2 2 2 2 2 5" xfId="28855" xr:uid="{66C46B3F-A5DC-406C-88CD-F5BE93805E50}"/>
    <cellStyle name="Standaard 4 3 2 4 2 2 2 2 3" xfId="9309" xr:uid="{77B4A9AA-EDE8-4592-8081-790E595E3053}"/>
    <cellStyle name="Standaard 4 3 2 4 2 2 2 2 3 2" xfId="28858" xr:uid="{C1E35D62-22D2-4E79-B5F2-60E363115811}"/>
    <cellStyle name="Standaard 4 3 2 4 2 2 2 2 4" xfId="14318" xr:uid="{85D6C26D-9100-4168-B9BB-58CA4900AE74}"/>
    <cellStyle name="Standaard 4 3 2 4 2 2 2 2 4 2" xfId="28859" xr:uid="{81090584-FC61-4532-89BE-59F6038E8704}"/>
    <cellStyle name="Standaard 4 3 2 4 2 2 2 2 5" xfId="18986" xr:uid="{6208B5BB-6BF9-4BBF-A0DD-F6539D603E38}"/>
    <cellStyle name="Standaard 4 3 2 4 2 2 2 2 6" xfId="28854" xr:uid="{72231D0B-8E3A-4A98-B163-2703540F0633}"/>
    <cellStyle name="Standaard 4 3 2 4 2 2 2 2 7" xfId="4643" xr:uid="{AAE3C6BF-E271-49C1-8EB2-97EB38020E67}"/>
    <cellStyle name="Standaard 4 3 2 4 2 2 2 3" xfId="2069" xr:uid="{00000000-0005-0000-0000-000040050000}"/>
    <cellStyle name="Standaard 4 3 2 4 2 2 2 3 2" xfId="6197" xr:uid="{AF6564D7-77F7-48E1-AAEE-78018B986E69}"/>
    <cellStyle name="Standaard 4 3 2 4 2 2 2 3 2 2" xfId="10863" xr:uid="{CD1D813E-ED21-43AE-9029-9163071F8115}"/>
    <cellStyle name="Standaard 4 3 2 4 2 2 2 3 2 2 2" xfId="28862" xr:uid="{F66EF6AE-48E0-48BF-8E97-285BFBD3499D}"/>
    <cellStyle name="Standaard 4 3 2 4 2 2 2 3 2 3" xfId="14321" xr:uid="{4F4FDDA2-D751-40B8-AA8C-D7F656B05D73}"/>
    <cellStyle name="Standaard 4 3 2 4 2 2 2 3 2 3 2" xfId="28863" xr:uid="{CA01E2BB-8660-4C83-ADE8-854D8FFAFE22}"/>
    <cellStyle name="Standaard 4 3 2 4 2 2 2 3 2 4" xfId="18989" xr:uid="{E8A42E19-973D-4A36-908A-A93F673CC8B1}"/>
    <cellStyle name="Standaard 4 3 2 4 2 2 2 3 2 5" xfId="28861" xr:uid="{83C49730-A26C-4613-9B57-68CE9CB0F083}"/>
    <cellStyle name="Standaard 4 3 2 4 2 2 2 3 3" xfId="8532" xr:uid="{13E1AB49-1F3B-46C1-85DA-EC6FF0B1A9F4}"/>
    <cellStyle name="Standaard 4 3 2 4 2 2 2 3 3 2" xfId="28864" xr:uid="{4749B5F6-C07A-4B29-BFDB-4357446C28C4}"/>
    <cellStyle name="Standaard 4 3 2 4 2 2 2 3 4" xfId="14320" xr:uid="{20B6970B-04DC-4012-A3AE-2A9217F8BA8B}"/>
    <cellStyle name="Standaard 4 3 2 4 2 2 2 3 4 2" xfId="28865" xr:uid="{8E8B7EB6-1A09-4B66-AE58-4BEC765BBA61}"/>
    <cellStyle name="Standaard 4 3 2 4 2 2 2 3 5" xfId="18988" xr:uid="{BC27181A-0165-4F59-9B5C-34F6C90126E7}"/>
    <cellStyle name="Standaard 4 3 2 4 2 2 2 3 6" xfId="28860" xr:uid="{73E93654-DDA2-4686-8BD9-76EEF71E0CB5}"/>
    <cellStyle name="Standaard 4 3 2 4 2 2 2 3 7" xfId="3866" xr:uid="{1286C938-B197-426F-BC23-30BA4A24E23A}"/>
    <cellStyle name="Standaard 4 3 2 4 2 2 2 4" xfId="5420" xr:uid="{F4C41405-8893-4A47-B00E-2D93F86F9FE4}"/>
    <cellStyle name="Standaard 4 3 2 4 2 2 2 4 2" xfId="10086" xr:uid="{41A61BC3-79F9-41EF-8B87-8C801E3C77E4}"/>
    <cellStyle name="Standaard 4 3 2 4 2 2 2 4 2 2" xfId="28867" xr:uid="{849BE256-B417-4054-8BC3-F4A01F2AC8FD}"/>
    <cellStyle name="Standaard 4 3 2 4 2 2 2 4 3" xfId="14322" xr:uid="{42C6C8AE-E944-4E63-AE31-0A64EEAE9598}"/>
    <cellStyle name="Standaard 4 3 2 4 2 2 2 4 3 2" xfId="28868" xr:uid="{D59945C0-CD7E-4BD2-966D-0C3A208C9405}"/>
    <cellStyle name="Standaard 4 3 2 4 2 2 2 4 4" xfId="18990" xr:uid="{9D08CB3F-5466-4DED-A8B6-791CA0E02FA2}"/>
    <cellStyle name="Standaard 4 3 2 4 2 2 2 4 5" xfId="28866" xr:uid="{0E4E2EDB-8D1B-4BA2-B968-0AA6CB6DB50C}"/>
    <cellStyle name="Standaard 4 3 2 4 2 2 2 5" xfId="7755" xr:uid="{F849B819-AE3C-40E0-BF89-9D5EC0C43434}"/>
    <cellStyle name="Standaard 4 3 2 4 2 2 2 5 2" xfId="28869" xr:uid="{41A736D9-64DD-4382-9BEF-4896898A92FD}"/>
    <cellStyle name="Standaard 4 3 2 4 2 2 2 6" xfId="14317" xr:uid="{5A904C90-4FEC-417C-8F7D-EB6F6E7843D7}"/>
    <cellStyle name="Standaard 4 3 2 4 2 2 2 6 2" xfId="28870" xr:uid="{C503B45E-C2A9-49A3-BBFE-540F08692196}"/>
    <cellStyle name="Standaard 4 3 2 4 2 2 2 7" xfId="18985" xr:uid="{4CE5B125-7B55-48EB-8257-695B9D5376A2}"/>
    <cellStyle name="Standaard 4 3 2 4 2 2 2 8" xfId="28853" xr:uid="{606A3E1F-1A41-45FA-BE74-ED19A010D02F}"/>
    <cellStyle name="Standaard 4 3 2 4 2 2 2 9" xfId="3086" xr:uid="{AEC62F9A-3FE3-4B04-AA2D-580FADF0E0F3}"/>
    <cellStyle name="Standaard 4 3 2 4 2 2 3" xfId="1284" xr:uid="{00000000-0005-0000-0000-000041050000}"/>
    <cellStyle name="Standaard 4 3 2 4 2 2 3 2" xfId="6586" xr:uid="{4D914A9D-E032-4933-AB10-828E626EE733}"/>
    <cellStyle name="Standaard 4 3 2 4 2 2 3 2 2" xfId="11252" xr:uid="{DAD9B0E2-0892-466B-A906-528BED11E6D0}"/>
    <cellStyle name="Standaard 4 3 2 4 2 2 3 2 2 2" xfId="28873" xr:uid="{11B96752-81F1-4EBA-856B-AA7A52E24D0A}"/>
    <cellStyle name="Standaard 4 3 2 4 2 2 3 2 3" xfId="14324" xr:uid="{9CD39D5D-471D-493A-BB78-75B465753599}"/>
    <cellStyle name="Standaard 4 3 2 4 2 2 3 2 3 2" xfId="28874" xr:uid="{73A8635A-17A5-4B5A-8E42-706EB0D66E50}"/>
    <cellStyle name="Standaard 4 3 2 4 2 2 3 2 4" xfId="18992" xr:uid="{9C47D13A-D267-4E32-A9D5-DEE705F8504C}"/>
    <cellStyle name="Standaard 4 3 2 4 2 2 3 2 5" xfId="28872" xr:uid="{3514AB68-9722-4F6C-B301-F26FAFBE727F}"/>
    <cellStyle name="Standaard 4 3 2 4 2 2 3 3" xfId="8921" xr:uid="{72931835-D2A3-4166-A074-AE3FB4BB5260}"/>
    <cellStyle name="Standaard 4 3 2 4 2 2 3 3 2" xfId="28875" xr:uid="{BDB0C434-8E8B-43DC-9A8C-B28D1449E4B5}"/>
    <cellStyle name="Standaard 4 3 2 4 2 2 3 4" xfId="14323" xr:uid="{4E6294EC-08FF-492F-8668-51404C93CCD2}"/>
    <cellStyle name="Standaard 4 3 2 4 2 2 3 4 2" xfId="28876" xr:uid="{B54075CC-058B-49E7-8031-B812CDE46CC0}"/>
    <cellStyle name="Standaard 4 3 2 4 2 2 3 5" xfId="18991" xr:uid="{E7131935-009C-46AA-A47E-4CF2092557EA}"/>
    <cellStyle name="Standaard 4 3 2 4 2 2 3 6" xfId="28871" xr:uid="{A1337715-1633-417B-AB3C-CBE0332A066D}"/>
    <cellStyle name="Standaard 4 3 2 4 2 2 3 7" xfId="4255" xr:uid="{08A2C015-7228-4E5E-8498-A5BAE14E5B59}"/>
    <cellStyle name="Standaard 4 3 2 4 2 2 4" xfId="2068" xr:uid="{00000000-0005-0000-0000-000042050000}"/>
    <cellStyle name="Standaard 4 3 2 4 2 2 4 2" xfId="5809" xr:uid="{8F71B14B-05C8-4371-8768-C99B64F610DA}"/>
    <cellStyle name="Standaard 4 3 2 4 2 2 4 2 2" xfId="10475" xr:uid="{BCA48E6A-8921-4443-B33D-F1BC9F11E482}"/>
    <cellStyle name="Standaard 4 3 2 4 2 2 4 2 2 2" xfId="28879" xr:uid="{26CB6187-4A2D-42CA-9CA9-357E91331445}"/>
    <cellStyle name="Standaard 4 3 2 4 2 2 4 2 3" xfId="14326" xr:uid="{95933261-200F-41F2-A3AD-5572A78002D8}"/>
    <cellStyle name="Standaard 4 3 2 4 2 2 4 2 3 2" xfId="28880" xr:uid="{C311BCE4-79C0-47DD-A2C9-5B695BB602DC}"/>
    <cellStyle name="Standaard 4 3 2 4 2 2 4 2 4" xfId="18994" xr:uid="{0A510FD8-A586-4003-9F4C-5AD0A6167D2C}"/>
    <cellStyle name="Standaard 4 3 2 4 2 2 4 2 5" xfId="28878" xr:uid="{2D36E9F0-D348-4F2D-A298-22F1D0681D83}"/>
    <cellStyle name="Standaard 4 3 2 4 2 2 4 3" xfId="8144" xr:uid="{BE162BDD-CDB5-4434-9CD7-F2FBC8083014}"/>
    <cellStyle name="Standaard 4 3 2 4 2 2 4 3 2" xfId="28881" xr:uid="{5CE9C07E-D418-4FD8-899C-7212AD32C6C5}"/>
    <cellStyle name="Standaard 4 3 2 4 2 2 4 4" xfId="14325" xr:uid="{1D30F3BE-B0E1-47C9-B09E-A2BEC45F596B}"/>
    <cellStyle name="Standaard 4 3 2 4 2 2 4 4 2" xfId="28882" xr:uid="{693F0E2D-1B6C-4E6F-99E9-49849E984D18}"/>
    <cellStyle name="Standaard 4 3 2 4 2 2 4 5" xfId="18993" xr:uid="{869C8D56-151A-471E-8CF4-BBD52235E72D}"/>
    <cellStyle name="Standaard 4 3 2 4 2 2 4 6" xfId="28877" xr:uid="{1236EB73-CDD8-4208-B904-14C35CA58426}"/>
    <cellStyle name="Standaard 4 3 2 4 2 2 4 7" xfId="3478" xr:uid="{DD12E5D3-81D2-4B14-913E-B3F988F9B8E6}"/>
    <cellStyle name="Standaard 4 3 2 4 2 2 5" xfId="5032" xr:uid="{72B4CB0F-DED3-4F54-B037-CFF18E45DEC8}"/>
    <cellStyle name="Standaard 4 3 2 4 2 2 5 2" xfId="9698" xr:uid="{55F3D814-CAD1-4FB5-9682-FF257D5721BF}"/>
    <cellStyle name="Standaard 4 3 2 4 2 2 5 2 2" xfId="28884" xr:uid="{B4F723A9-DB23-44D7-9544-2BF984B9BA5A}"/>
    <cellStyle name="Standaard 4 3 2 4 2 2 5 3" xfId="14327" xr:uid="{493566A4-06D8-429E-8563-21A0019CC9D1}"/>
    <cellStyle name="Standaard 4 3 2 4 2 2 5 3 2" xfId="28885" xr:uid="{571DF296-7574-44B1-9A59-466EC9E1E6EE}"/>
    <cellStyle name="Standaard 4 3 2 4 2 2 5 4" xfId="18995" xr:uid="{9673DFC0-D916-4C9A-9FF0-79603AB93C9B}"/>
    <cellStyle name="Standaard 4 3 2 4 2 2 5 5" xfId="28883" xr:uid="{3772ED8E-ECD2-4E17-A4A9-F609E62D8832}"/>
    <cellStyle name="Standaard 4 3 2 4 2 2 6" xfId="7367" xr:uid="{26E40C00-467A-404B-91DB-8D79465D4647}"/>
    <cellStyle name="Standaard 4 3 2 4 2 2 6 2" xfId="28886" xr:uid="{EE9100DA-6EB8-4E65-9633-DF8FE3E48D85}"/>
    <cellStyle name="Standaard 4 3 2 4 2 2 7" xfId="14316" xr:uid="{BD3E0FDB-0625-4995-833E-C316C2A5F9BE}"/>
    <cellStyle name="Standaard 4 3 2 4 2 2 7 2" xfId="28887" xr:uid="{9224421D-DA16-435F-B96C-291F084475EF}"/>
    <cellStyle name="Standaard 4 3 2 4 2 2 8" xfId="18984" xr:uid="{A55E8CF7-B19F-40FA-8E3A-852F8F7D5656}"/>
    <cellStyle name="Standaard 4 3 2 4 2 2 9" xfId="28852" xr:uid="{6EC2A5AC-6B55-44CD-A282-8D2A3452D592}"/>
    <cellStyle name="Standaard 4 3 2 4 2 3" xfId="498" xr:uid="{00000000-0005-0000-0000-000043050000}"/>
    <cellStyle name="Standaard 4 3 2 4 2 3 2" xfId="1286" xr:uid="{00000000-0005-0000-0000-000044050000}"/>
    <cellStyle name="Standaard 4 3 2 4 2 3 2 2" xfId="6780" xr:uid="{CB0ACE26-C331-443E-B5AA-C404F2958337}"/>
    <cellStyle name="Standaard 4 3 2 4 2 3 2 2 2" xfId="11446" xr:uid="{4700928B-444B-489B-A855-CD3126CA9816}"/>
    <cellStyle name="Standaard 4 3 2 4 2 3 2 2 2 2" xfId="28891" xr:uid="{B0EB28E8-0E3C-4729-845E-105F415B2819}"/>
    <cellStyle name="Standaard 4 3 2 4 2 3 2 2 3" xfId="14330" xr:uid="{BC72D3C4-C9AB-4A1B-9D3E-8DC6D3779018}"/>
    <cellStyle name="Standaard 4 3 2 4 2 3 2 2 3 2" xfId="28892" xr:uid="{8C9E284B-B767-4130-A838-661C01BBA094}"/>
    <cellStyle name="Standaard 4 3 2 4 2 3 2 2 4" xfId="18998" xr:uid="{9336D80E-BCA9-4407-A193-0413AB3127CB}"/>
    <cellStyle name="Standaard 4 3 2 4 2 3 2 2 5" xfId="28890" xr:uid="{A59F8A59-0C52-48FB-9DDD-07AB158EDB79}"/>
    <cellStyle name="Standaard 4 3 2 4 2 3 2 3" xfId="9115" xr:uid="{70140000-330E-4992-BCD2-3532BD2B012B}"/>
    <cellStyle name="Standaard 4 3 2 4 2 3 2 3 2" xfId="28893" xr:uid="{14A74E39-B3FD-453D-86F3-121514FE0709}"/>
    <cellStyle name="Standaard 4 3 2 4 2 3 2 4" xfId="14329" xr:uid="{CCC28332-2F13-48F6-8C93-33BDC5535972}"/>
    <cellStyle name="Standaard 4 3 2 4 2 3 2 4 2" xfId="28894" xr:uid="{1700C51B-BAC1-4041-99F5-C68EB8081043}"/>
    <cellStyle name="Standaard 4 3 2 4 2 3 2 5" xfId="18997" xr:uid="{0BFB034D-B72F-48AD-BCED-2D2C623C56BA}"/>
    <cellStyle name="Standaard 4 3 2 4 2 3 2 6" xfId="28889" xr:uid="{DAA0BF7D-42C9-48EE-A75E-30E79021EAA2}"/>
    <cellStyle name="Standaard 4 3 2 4 2 3 2 7" xfId="4449" xr:uid="{17A74550-49E5-4FFA-A316-B32472DB8BD4}"/>
    <cellStyle name="Standaard 4 3 2 4 2 3 3" xfId="2070" xr:uid="{00000000-0005-0000-0000-000045050000}"/>
    <cellStyle name="Standaard 4 3 2 4 2 3 3 2" xfId="6003" xr:uid="{7703C236-062E-43EF-86AD-AB288C0DA2D7}"/>
    <cellStyle name="Standaard 4 3 2 4 2 3 3 2 2" xfId="10669" xr:uid="{F6F10FEC-3C36-489F-AA01-31EC68D19B3F}"/>
    <cellStyle name="Standaard 4 3 2 4 2 3 3 2 2 2" xfId="28897" xr:uid="{EBEC7721-620A-4522-906B-B7AB73938ED5}"/>
    <cellStyle name="Standaard 4 3 2 4 2 3 3 2 3" xfId="14332" xr:uid="{B101C0D3-0342-4AC9-A5BC-725DF0C0938C}"/>
    <cellStyle name="Standaard 4 3 2 4 2 3 3 2 3 2" xfId="28898" xr:uid="{E24EF335-362A-48E4-91A6-3C6C86F244C1}"/>
    <cellStyle name="Standaard 4 3 2 4 2 3 3 2 4" xfId="19000" xr:uid="{755D1201-5394-4D29-B3C7-A335EA751F15}"/>
    <cellStyle name="Standaard 4 3 2 4 2 3 3 2 5" xfId="28896" xr:uid="{D542E545-8857-45B6-BA30-9FB64DAD5A52}"/>
    <cellStyle name="Standaard 4 3 2 4 2 3 3 3" xfId="8338" xr:uid="{3564D9AD-6E9E-4FCD-9B21-1E8424AD3844}"/>
    <cellStyle name="Standaard 4 3 2 4 2 3 3 3 2" xfId="28899" xr:uid="{98CEB642-A05E-4032-AA5C-B121D4DF006F}"/>
    <cellStyle name="Standaard 4 3 2 4 2 3 3 4" xfId="14331" xr:uid="{7155E85E-41B1-4C34-8243-EA4EFD5C6758}"/>
    <cellStyle name="Standaard 4 3 2 4 2 3 3 4 2" xfId="28900" xr:uid="{1008FCE5-720F-42D1-A5AB-1DB06C19EFD0}"/>
    <cellStyle name="Standaard 4 3 2 4 2 3 3 5" xfId="18999" xr:uid="{3A00149B-2825-43AF-9B99-1A7CD2E4705C}"/>
    <cellStyle name="Standaard 4 3 2 4 2 3 3 6" xfId="28895" xr:uid="{AA92F4CC-2419-4303-8306-E469ECD74EA4}"/>
    <cellStyle name="Standaard 4 3 2 4 2 3 3 7" xfId="3672" xr:uid="{7213EC5D-7347-4F05-9193-4122E9D19277}"/>
    <cellStyle name="Standaard 4 3 2 4 2 3 4" xfId="5226" xr:uid="{5666D0A1-BF26-4448-B8DB-539B3BE2330E}"/>
    <cellStyle name="Standaard 4 3 2 4 2 3 4 2" xfId="9892" xr:uid="{5F3AE294-91C4-47F8-8882-25875915A572}"/>
    <cellStyle name="Standaard 4 3 2 4 2 3 4 2 2" xfId="28902" xr:uid="{CFF41C2E-DC85-41B1-883B-5AD151011D33}"/>
    <cellStyle name="Standaard 4 3 2 4 2 3 4 3" xfId="14333" xr:uid="{DB511A2B-8F2E-4F24-BAF1-CC48965EDCAE}"/>
    <cellStyle name="Standaard 4 3 2 4 2 3 4 3 2" xfId="28903" xr:uid="{708BC071-CDE6-42DD-837D-F91D6C7BF0B0}"/>
    <cellStyle name="Standaard 4 3 2 4 2 3 4 4" xfId="19001" xr:uid="{25EAB6CA-6D2D-4B16-8FBF-633457F999E0}"/>
    <cellStyle name="Standaard 4 3 2 4 2 3 4 5" xfId="28901" xr:uid="{CAD56AF1-4299-4699-837B-E22FA1D5314E}"/>
    <cellStyle name="Standaard 4 3 2 4 2 3 5" xfId="7561" xr:uid="{EEDA74B3-DD78-4F91-B150-C26C757DB642}"/>
    <cellStyle name="Standaard 4 3 2 4 2 3 5 2" xfId="28904" xr:uid="{13FB1B46-8E7F-4DF6-9632-8ABC21D2F970}"/>
    <cellStyle name="Standaard 4 3 2 4 2 3 6" xfId="14328" xr:uid="{EDC20D8D-182A-4300-B1EF-4351F2AFC4BF}"/>
    <cellStyle name="Standaard 4 3 2 4 2 3 6 2" xfId="28905" xr:uid="{CC498575-8943-4C33-BAF8-F522BA2DDF6A}"/>
    <cellStyle name="Standaard 4 3 2 4 2 3 7" xfId="18996" xr:uid="{71467C7B-50E0-49B5-A8E9-5DD49B35817F}"/>
    <cellStyle name="Standaard 4 3 2 4 2 3 8" xfId="28888" xr:uid="{4B73F691-B5BE-4618-A80D-FE94EC869BEF}"/>
    <cellStyle name="Standaard 4 3 2 4 2 3 9" xfId="2892" xr:uid="{A9AF0B6F-E09C-49F1-A519-9A5B090113ED}"/>
    <cellStyle name="Standaard 4 3 2 4 2 4" xfId="1283" xr:uid="{00000000-0005-0000-0000-000046050000}"/>
    <cellStyle name="Standaard 4 3 2 4 2 4 2" xfId="6392" xr:uid="{27FDA368-2C80-4EE5-83A1-F79FA0E36872}"/>
    <cellStyle name="Standaard 4 3 2 4 2 4 2 2" xfId="11058" xr:uid="{01E3A449-BB4B-4A06-8145-BADDD8535B3D}"/>
    <cellStyle name="Standaard 4 3 2 4 2 4 2 2 2" xfId="28908" xr:uid="{6183F6F4-9C91-47EB-8587-D646A845C829}"/>
    <cellStyle name="Standaard 4 3 2 4 2 4 2 3" xfId="14335" xr:uid="{FF43E8CE-7738-49BA-884A-D8DAE77233BD}"/>
    <cellStyle name="Standaard 4 3 2 4 2 4 2 3 2" xfId="28909" xr:uid="{EAF028B4-059C-4676-B377-458D3217B150}"/>
    <cellStyle name="Standaard 4 3 2 4 2 4 2 4" xfId="19003" xr:uid="{96403CD2-1B47-4F56-A352-A981D2259D0E}"/>
    <cellStyle name="Standaard 4 3 2 4 2 4 2 5" xfId="28907" xr:uid="{6201B742-3592-448B-8AA1-12999FCEEE24}"/>
    <cellStyle name="Standaard 4 3 2 4 2 4 3" xfId="8727" xr:uid="{00AA0DEF-7D0E-44E4-86A4-666A8B39ABD5}"/>
    <cellStyle name="Standaard 4 3 2 4 2 4 3 2" xfId="28910" xr:uid="{830BF52D-32CF-4374-8B18-246AD60BC422}"/>
    <cellStyle name="Standaard 4 3 2 4 2 4 4" xfId="14334" xr:uid="{C8AFECB6-2948-4AAA-B0AA-8F7ACC38B601}"/>
    <cellStyle name="Standaard 4 3 2 4 2 4 4 2" xfId="28911" xr:uid="{F80BF225-B3BB-4039-BF35-1E0C427B28FD}"/>
    <cellStyle name="Standaard 4 3 2 4 2 4 5" xfId="19002" xr:uid="{4C697682-2A2D-4985-BCC5-8CC0C86040AE}"/>
    <cellStyle name="Standaard 4 3 2 4 2 4 6" xfId="28906" xr:uid="{0D49E552-D6DF-4EFA-AEBB-CFE3E879F14B}"/>
    <cellStyle name="Standaard 4 3 2 4 2 4 7" xfId="4061" xr:uid="{52775180-B26A-44CE-84A3-D475EA66150E}"/>
    <cellStyle name="Standaard 4 3 2 4 2 5" xfId="2067" xr:uid="{00000000-0005-0000-0000-000047050000}"/>
    <cellStyle name="Standaard 4 3 2 4 2 5 2" xfId="5615" xr:uid="{D0F20101-3078-4A40-8F59-19A38AA79E72}"/>
    <cellStyle name="Standaard 4 3 2 4 2 5 2 2" xfId="10281" xr:uid="{68333600-DE3A-42C3-9F5E-91BA03461CA7}"/>
    <cellStyle name="Standaard 4 3 2 4 2 5 2 2 2" xfId="28914" xr:uid="{D531D783-78AA-48E8-AE5E-C50B24214993}"/>
    <cellStyle name="Standaard 4 3 2 4 2 5 2 3" xfId="14337" xr:uid="{88170C14-53A8-4E11-9787-E6D95BFED680}"/>
    <cellStyle name="Standaard 4 3 2 4 2 5 2 3 2" xfId="28915" xr:uid="{B19B2934-2724-40FB-8FC5-963C97DD1317}"/>
    <cellStyle name="Standaard 4 3 2 4 2 5 2 4" xfId="19005" xr:uid="{BD9100CD-612D-4F16-B759-0D2C124B0B2B}"/>
    <cellStyle name="Standaard 4 3 2 4 2 5 2 5" xfId="28913" xr:uid="{2B82CC5E-8EA5-4D38-A3E9-46B4DDD176D5}"/>
    <cellStyle name="Standaard 4 3 2 4 2 5 3" xfId="7950" xr:uid="{86920175-3DD5-4018-849C-32882911F909}"/>
    <cellStyle name="Standaard 4 3 2 4 2 5 3 2" xfId="28916" xr:uid="{DE320918-639B-40E6-89D6-37D46A5A92A7}"/>
    <cellStyle name="Standaard 4 3 2 4 2 5 4" xfId="14336" xr:uid="{F7B67065-5521-46CD-8641-F50647B58039}"/>
    <cellStyle name="Standaard 4 3 2 4 2 5 4 2" xfId="28917" xr:uid="{564F5FC8-82D2-4850-AFCA-1C5D15950BA3}"/>
    <cellStyle name="Standaard 4 3 2 4 2 5 5" xfId="19004" xr:uid="{1AD3FF73-D4DE-4670-851C-A0F78C3DBFDB}"/>
    <cellStyle name="Standaard 4 3 2 4 2 5 6" xfId="28912" xr:uid="{C15666B5-8513-47CC-A207-0AE5EF8B7563}"/>
    <cellStyle name="Standaard 4 3 2 4 2 5 7" xfId="3284" xr:uid="{EADA3C19-1739-40F6-849B-45810524E70A}"/>
    <cellStyle name="Standaard 4 3 2 4 2 6" xfId="4838" xr:uid="{93F50B1A-589B-4D8E-AE9C-01A98E92190D}"/>
    <cellStyle name="Standaard 4 3 2 4 2 6 2" xfId="9504" xr:uid="{ED528348-44A3-4F43-8199-4981B23410B8}"/>
    <cellStyle name="Standaard 4 3 2 4 2 6 2 2" xfId="28919" xr:uid="{29AC6EBD-FE9A-4B3C-9218-EEF894515DBB}"/>
    <cellStyle name="Standaard 4 3 2 4 2 6 3" xfId="14338" xr:uid="{46F5CB3F-49D2-409A-9E46-685A41ED4569}"/>
    <cellStyle name="Standaard 4 3 2 4 2 6 3 2" xfId="28920" xr:uid="{C81EC92B-79BB-4C86-9313-2113FBBE058E}"/>
    <cellStyle name="Standaard 4 3 2 4 2 6 4" xfId="19006" xr:uid="{DD18DC0C-666A-460C-B795-A9E934823187}"/>
    <cellStyle name="Standaard 4 3 2 4 2 6 5" xfId="28918" xr:uid="{76A36380-8B48-4380-926B-3328B3BD68B0}"/>
    <cellStyle name="Standaard 4 3 2 4 2 7" xfId="7173" xr:uid="{FAA4D548-7805-427C-AE4E-352BDEC61B13}"/>
    <cellStyle name="Standaard 4 3 2 4 2 7 2" xfId="28921" xr:uid="{0C694CBB-C0F8-4001-A320-0E7ECBD5CF2D}"/>
    <cellStyle name="Standaard 4 3 2 4 2 8" xfId="14315" xr:uid="{5552CA2A-96A7-4CA9-AC8A-EB69C2CAF282}"/>
    <cellStyle name="Standaard 4 3 2 4 2 8 2" xfId="28922" xr:uid="{901C1C5A-6FBA-4668-9802-855E7A287646}"/>
    <cellStyle name="Standaard 4 3 2 4 2 9" xfId="18983" xr:uid="{EE2C90F4-F993-4D4A-9DCC-19778AF0882E}"/>
    <cellStyle name="Standaard 4 3 2 4 3" xfId="499" xr:uid="{00000000-0005-0000-0000-000048050000}"/>
    <cellStyle name="Standaard 4 3 2 4 3 10" xfId="2629" xr:uid="{15DED628-DFA2-4F24-8958-F5EBF3F5E438}"/>
    <cellStyle name="Standaard 4 3 2 4 3 2" xfId="500" xr:uid="{00000000-0005-0000-0000-000049050000}"/>
    <cellStyle name="Standaard 4 3 2 4 3 2 2" xfId="1288" xr:uid="{00000000-0005-0000-0000-00004A050000}"/>
    <cellStyle name="Standaard 4 3 2 4 3 2 2 2" xfId="6905" xr:uid="{4F23E540-E946-4C13-91D6-2F7B299D8CAA}"/>
    <cellStyle name="Standaard 4 3 2 4 3 2 2 2 2" xfId="11571" xr:uid="{BC1D7C63-3EDF-418F-9462-D51D2147ADA2}"/>
    <cellStyle name="Standaard 4 3 2 4 3 2 2 2 2 2" xfId="28927" xr:uid="{63DF72E2-905B-47C4-8CFB-6C3C744DA78C}"/>
    <cellStyle name="Standaard 4 3 2 4 3 2 2 2 3" xfId="14342" xr:uid="{B667F81F-1D8E-44FF-9478-7977F8C83013}"/>
    <cellStyle name="Standaard 4 3 2 4 3 2 2 2 3 2" xfId="28928" xr:uid="{1582B162-A42E-4CA4-B784-B5FD32747544}"/>
    <cellStyle name="Standaard 4 3 2 4 3 2 2 2 4" xfId="19010" xr:uid="{90567FD1-4435-44EB-8232-D16CE078382F}"/>
    <cellStyle name="Standaard 4 3 2 4 3 2 2 2 5" xfId="28926" xr:uid="{00697A2B-FD03-4244-A01F-7F0C1EDD070B}"/>
    <cellStyle name="Standaard 4 3 2 4 3 2 2 3" xfId="9240" xr:uid="{918B7A90-C935-4774-B40C-8C4DCEA7A69D}"/>
    <cellStyle name="Standaard 4 3 2 4 3 2 2 3 2" xfId="28929" xr:uid="{3B06C756-62E6-4618-98F6-92590DBF20B6}"/>
    <cellStyle name="Standaard 4 3 2 4 3 2 2 4" xfId="14341" xr:uid="{3B43DE92-E759-48C0-8AFE-142454753615}"/>
    <cellStyle name="Standaard 4 3 2 4 3 2 2 4 2" xfId="28930" xr:uid="{104D4CC7-4064-417E-B1B1-DBE4EF67AEF6}"/>
    <cellStyle name="Standaard 4 3 2 4 3 2 2 5" xfId="19009" xr:uid="{F1C5860F-D467-4676-815B-FCAEF8879261}"/>
    <cellStyle name="Standaard 4 3 2 4 3 2 2 6" xfId="28925" xr:uid="{9E74E561-B152-4D53-AFA0-778F8B5326AB}"/>
    <cellStyle name="Standaard 4 3 2 4 3 2 2 7" xfId="4574" xr:uid="{4FBD21AE-DFA3-4EDE-894C-C67E6CDA937E}"/>
    <cellStyle name="Standaard 4 3 2 4 3 2 3" xfId="2072" xr:uid="{00000000-0005-0000-0000-00004B050000}"/>
    <cellStyle name="Standaard 4 3 2 4 3 2 3 2" xfId="6128" xr:uid="{F5BCF30E-9745-4246-9046-FDAF151DEEE9}"/>
    <cellStyle name="Standaard 4 3 2 4 3 2 3 2 2" xfId="10794" xr:uid="{C16A9C10-A26C-47FC-8C9C-5EF9B936659B}"/>
    <cellStyle name="Standaard 4 3 2 4 3 2 3 2 2 2" xfId="28933" xr:uid="{033F53A6-CDB0-47B5-9234-375C7FE7CAE5}"/>
    <cellStyle name="Standaard 4 3 2 4 3 2 3 2 3" xfId="14344" xr:uid="{78A82441-8514-4DF9-9BCC-A02EB0E04956}"/>
    <cellStyle name="Standaard 4 3 2 4 3 2 3 2 3 2" xfId="28934" xr:uid="{BC22B9FE-7910-4C62-9955-80AA85140B33}"/>
    <cellStyle name="Standaard 4 3 2 4 3 2 3 2 4" xfId="19012" xr:uid="{C991E243-FAB0-4C6F-8910-EDA403526AA3}"/>
    <cellStyle name="Standaard 4 3 2 4 3 2 3 2 5" xfId="28932" xr:uid="{C602542C-038E-4716-88E6-DCEC3B5EC002}"/>
    <cellStyle name="Standaard 4 3 2 4 3 2 3 3" xfId="8463" xr:uid="{331816CE-34E1-4068-AD17-1428F6E0CFE9}"/>
    <cellStyle name="Standaard 4 3 2 4 3 2 3 3 2" xfId="28935" xr:uid="{75370489-54D5-41CE-88BB-F55150943F0F}"/>
    <cellStyle name="Standaard 4 3 2 4 3 2 3 4" xfId="14343" xr:uid="{270C9D5B-93B9-4706-8191-127FF17915C4}"/>
    <cellStyle name="Standaard 4 3 2 4 3 2 3 4 2" xfId="28936" xr:uid="{0C0CB0FF-E5C3-4B00-9DF2-E1AF2FC11CE8}"/>
    <cellStyle name="Standaard 4 3 2 4 3 2 3 5" xfId="19011" xr:uid="{1A5B400F-A1D4-46C0-A3A4-05D9F4FF5135}"/>
    <cellStyle name="Standaard 4 3 2 4 3 2 3 6" xfId="28931" xr:uid="{0D2E41C0-75C5-4221-8D8E-F8A1B15F0CDA}"/>
    <cellStyle name="Standaard 4 3 2 4 3 2 3 7" xfId="3797" xr:uid="{3139EC0C-7BF1-4F48-ABFD-EA33F73E7324}"/>
    <cellStyle name="Standaard 4 3 2 4 3 2 4" xfId="5351" xr:uid="{C5AE088A-DE49-4D6C-A611-4606911F8DDA}"/>
    <cellStyle name="Standaard 4 3 2 4 3 2 4 2" xfId="10017" xr:uid="{E21DAD35-8D78-4ECF-89C0-AB91F57D50F8}"/>
    <cellStyle name="Standaard 4 3 2 4 3 2 4 2 2" xfId="28938" xr:uid="{D42E04E6-FB2C-4BB4-B0BE-E72586A2F3AB}"/>
    <cellStyle name="Standaard 4 3 2 4 3 2 4 3" xfId="14345" xr:uid="{3A8ADF3C-0621-4D4A-A069-4C4379514F9E}"/>
    <cellStyle name="Standaard 4 3 2 4 3 2 4 3 2" xfId="28939" xr:uid="{3FEB22E5-756A-49E3-AD57-6C0C8A55F5F7}"/>
    <cellStyle name="Standaard 4 3 2 4 3 2 4 4" xfId="19013" xr:uid="{A7221A0B-650F-4C80-AEEC-FF4E94E2B7B2}"/>
    <cellStyle name="Standaard 4 3 2 4 3 2 4 5" xfId="28937" xr:uid="{6644E2C3-7C76-4A98-B925-D0E7C75E3633}"/>
    <cellStyle name="Standaard 4 3 2 4 3 2 5" xfId="7686" xr:uid="{F17BB421-6A5D-4997-8DB4-A3E7CA5CBCAF}"/>
    <cellStyle name="Standaard 4 3 2 4 3 2 5 2" xfId="28940" xr:uid="{2C5CE197-217B-4717-ACA1-144B078F75BC}"/>
    <cellStyle name="Standaard 4 3 2 4 3 2 6" xfId="14340" xr:uid="{64041937-587B-416A-9204-55D5B34C8211}"/>
    <cellStyle name="Standaard 4 3 2 4 3 2 6 2" xfId="28941" xr:uid="{454D0E26-ACF3-4AC6-9953-10465810D2AE}"/>
    <cellStyle name="Standaard 4 3 2 4 3 2 7" xfId="19008" xr:uid="{10E107BF-2266-4755-9017-658B4A09A094}"/>
    <cellStyle name="Standaard 4 3 2 4 3 2 8" xfId="28924" xr:uid="{AAD0B56F-2DA8-416F-A8FB-E12FA05D20FB}"/>
    <cellStyle name="Standaard 4 3 2 4 3 2 9" xfId="3017" xr:uid="{2283C93D-DA24-4682-AF56-C12447D0AD95}"/>
    <cellStyle name="Standaard 4 3 2 4 3 3" xfId="1287" xr:uid="{00000000-0005-0000-0000-00004C050000}"/>
    <cellStyle name="Standaard 4 3 2 4 3 3 2" xfId="6517" xr:uid="{725A95EE-80B1-477B-9023-961E670AADE2}"/>
    <cellStyle name="Standaard 4 3 2 4 3 3 2 2" xfId="11183" xr:uid="{81E9FA2D-E9DA-41B6-ACD5-F952E642D3EC}"/>
    <cellStyle name="Standaard 4 3 2 4 3 3 2 2 2" xfId="28944" xr:uid="{78B82BF6-DB96-4093-8129-815E51575310}"/>
    <cellStyle name="Standaard 4 3 2 4 3 3 2 3" xfId="14347" xr:uid="{C2F75C85-B201-4EEC-BC29-33B381A41767}"/>
    <cellStyle name="Standaard 4 3 2 4 3 3 2 3 2" xfId="28945" xr:uid="{D552A944-A907-47B1-B131-0EB58E99E343}"/>
    <cellStyle name="Standaard 4 3 2 4 3 3 2 4" xfId="19015" xr:uid="{EDC0B26D-92B4-4258-9A77-E2A0DCB5F6B2}"/>
    <cellStyle name="Standaard 4 3 2 4 3 3 2 5" xfId="28943" xr:uid="{F00294CD-3627-4EF3-A879-2BFB5BFF2429}"/>
    <cellStyle name="Standaard 4 3 2 4 3 3 3" xfId="8852" xr:uid="{60597A35-E43E-413C-BA03-C2B22368E133}"/>
    <cellStyle name="Standaard 4 3 2 4 3 3 3 2" xfId="28946" xr:uid="{E2DE1AB5-7325-4F6E-8E1A-701E6F6C09DC}"/>
    <cellStyle name="Standaard 4 3 2 4 3 3 4" xfId="14346" xr:uid="{6DBCFE82-A498-48F7-8DC5-6589F7DA9E6C}"/>
    <cellStyle name="Standaard 4 3 2 4 3 3 4 2" xfId="28947" xr:uid="{75C01C7C-2F5A-4283-A2B4-07C5D83B9171}"/>
    <cellStyle name="Standaard 4 3 2 4 3 3 5" xfId="19014" xr:uid="{534EE55A-F76E-4F17-B7AE-804F4EE80E72}"/>
    <cellStyle name="Standaard 4 3 2 4 3 3 6" xfId="28942" xr:uid="{DA2DB6B7-4DAB-4CED-9D18-32F1F8A34943}"/>
    <cellStyle name="Standaard 4 3 2 4 3 3 7" xfId="4186" xr:uid="{9D51BF5A-41DD-49E4-8D61-2E049DF23272}"/>
    <cellStyle name="Standaard 4 3 2 4 3 4" xfId="2071" xr:uid="{00000000-0005-0000-0000-00004D050000}"/>
    <cellStyle name="Standaard 4 3 2 4 3 4 2" xfId="5740" xr:uid="{56D56430-6769-40D0-B72D-638FA55AB80D}"/>
    <cellStyle name="Standaard 4 3 2 4 3 4 2 2" xfId="10406" xr:uid="{678BAD04-2011-40B8-B0CF-894B32F6595F}"/>
    <cellStyle name="Standaard 4 3 2 4 3 4 2 2 2" xfId="28950" xr:uid="{EFBE2D01-1E75-4570-AE8B-D72CDC76F3D6}"/>
    <cellStyle name="Standaard 4 3 2 4 3 4 2 3" xfId="14349" xr:uid="{98CF5F55-C7BD-4CF8-8F43-9DBC8D2E8CC5}"/>
    <cellStyle name="Standaard 4 3 2 4 3 4 2 3 2" xfId="28951" xr:uid="{5B7C7C93-5B54-4013-BBE8-D18F0E267CE7}"/>
    <cellStyle name="Standaard 4 3 2 4 3 4 2 4" xfId="19017" xr:uid="{6AAC78E2-7D47-4A42-9556-C0DE385C8374}"/>
    <cellStyle name="Standaard 4 3 2 4 3 4 2 5" xfId="28949" xr:uid="{DF2F4D45-B560-4F29-BE73-9E30C82CD5B9}"/>
    <cellStyle name="Standaard 4 3 2 4 3 4 3" xfId="8075" xr:uid="{6C3BFF02-067C-4A3B-9DCF-822F20FA1F74}"/>
    <cellStyle name="Standaard 4 3 2 4 3 4 3 2" xfId="28952" xr:uid="{BB643C8D-C117-4193-8C6A-B895F695DBEC}"/>
    <cellStyle name="Standaard 4 3 2 4 3 4 4" xfId="14348" xr:uid="{D38CD7FD-67BF-4217-A7A8-CD2F128BF793}"/>
    <cellStyle name="Standaard 4 3 2 4 3 4 4 2" xfId="28953" xr:uid="{E24A6E42-720F-4B9D-9D85-448E6ABB194C}"/>
    <cellStyle name="Standaard 4 3 2 4 3 4 5" xfId="19016" xr:uid="{0DACA5F7-BF77-4031-992C-578FC717BD28}"/>
    <cellStyle name="Standaard 4 3 2 4 3 4 6" xfId="28948" xr:uid="{07FE7393-2912-4B9C-B8A8-2C0625FEEAD5}"/>
    <cellStyle name="Standaard 4 3 2 4 3 4 7" xfId="3409" xr:uid="{6715720E-CA18-449B-B24F-802C8FE492AE}"/>
    <cellStyle name="Standaard 4 3 2 4 3 5" xfId="4963" xr:uid="{2261AAAA-0A48-4FDC-8EED-5D90C6F85425}"/>
    <cellStyle name="Standaard 4 3 2 4 3 5 2" xfId="9629" xr:uid="{6DFF70D1-F411-4FEA-B868-52920EDF1082}"/>
    <cellStyle name="Standaard 4 3 2 4 3 5 2 2" xfId="28955" xr:uid="{3220F830-7AC5-473B-AF48-18E4462BAA83}"/>
    <cellStyle name="Standaard 4 3 2 4 3 5 3" xfId="14350" xr:uid="{2CA886F2-12C3-4F83-9026-F699591076A3}"/>
    <cellStyle name="Standaard 4 3 2 4 3 5 3 2" xfId="28956" xr:uid="{D10BB7AE-4E03-4155-81C1-1C339382EAA4}"/>
    <cellStyle name="Standaard 4 3 2 4 3 5 4" xfId="19018" xr:uid="{7EE776D1-EA03-4CC8-BD61-9F10F6C437A5}"/>
    <cellStyle name="Standaard 4 3 2 4 3 5 5" xfId="28954" xr:uid="{BD4476F1-0711-4D8F-BC87-8F4C3D6706C9}"/>
    <cellStyle name="Standaard 4 3 2 4 3 6" xfId="7298" xr:uid="{2FE1FF33-4550-4CB6-ABEB-75BE2A4E1E57}"/>
    <cellStyle name="Standaard 4 3 2 4 3 6 2" xfId="28957" xr:uid="{4562A4B2-F597-4B9D-A138-D9A8639EF702}"/>
    <cellStyle name="Standaard 4 3 2 4 3 7" xfId="14339" xr:uid="{D2F12CBF-C8F5-4966-A623-A0EA9B514BE7}"/>
    <cellStyle name="Standaard 4 3 2 4 3 7 2" xfId="28958" xr:uid="{34F78CDC-B50C-4628-AD49-9209407EABB3}"/>
    <cellStyle name="Standaard 4 3 2 4 3 8" xfId="19007" xr:uid="{C44D4EBF-14AB-4CCE-A380-D3C67FD0112F}"/>
    <cellStyle name="Standaard 4 3 2 4 3 9" xfId="28923" xr:uid="{4983AACF-45AF-4A64-AC69-3AB5760B7648}"/>
    <cellStyle name="Standaard 4 3 2 4 4" xfId="501" xr:uid="{00000000-0005-0000-0000-00004E050000}"/>
    <cellStyle name="Standaard 4 3 2 4 4 2" xfId="1289" xr:uid="{00000000-0005-0000-0000-00004F050000}"/>
    <cellStyle name="Standaard 4 3 2 4 4 2 2" xfId="6711" xr:uid="{0B8CCB4F-D3E2-44A7-BC57-1A0CA2701F40}"/>
    <cellStyle name="Standaard 4 3 2 4 4 2 2 2" xfId="11377" xr:uid="{8B62E87D-8AFD-41A4-A46F-2867679130F9}"/>
    <cellStyle name="Standaard 4 3 2 4 4 2 2 2 2" xfId="28962" xr:uid="{22DEA144-0D92-4B15-B04C-D0BE9E408474}"/>
    <cellStyle name="Standaard 4 3 2 4 4 2 2 3" xfId="14353" xr:uid="{14419C67-C688-45E6-A047-19A6C0CDC4C9}"/>
    <cellStyle name="Standaard 4 3 2 4 4 2 2 3 2" xfId="28963" xr:uid="{2D103170-DF32-4E25-9F6B-3A4757F13E4B}"/>
    <cellStyle name="Standaard 4 3 2 4 4 2 2 4" xfId="19021" xr:uid="{A0E133B3-6743-4389-8485-C8EFA6E4FE77}"/>
    <cellStyle name="Standaard 4 3 2 4 4 2 2 5" xfId="28961" xr:uid="{7F8850D1-90E0-42B0-BFB8-724683FCFFB7}"/>
    <cellStyle name="Standaard 4 3 2 4 4 2 3" xfId="9046" xr:uid="{63072196-8AFB-454C-A8BB-59BADB296E7F}"/>
    <cellStyle name="Standaard 4 3 2 4 4 2 3 2" xfId="28964" xr:uid="{99163C26-311B-4137-9B4B-330103A565F9}"/>
    <cellStyle name="Standaard 4 3 2 4 4 2 4" xfId="14352" xr:uid="{0DAD545A-71FE-4B5C-ABD8-8399AE3FE96C}"/>
    <cellStyle name="Standaard 4 3 2 4 4 2 4 2" xfId="28965" xr:uid="{3F50025C-7385-4032-8A61-C86A54AF6BF7}"/>
    <cellStyle name="Standaard 4 3 2 4 4 2 5" xfId="19020" xr:uid="{D6D76B93-7C2B-49DF-B558-1890A5B8884B}"/>
    <cellStyle name="Standaard 4 3 2 4 4 2 6" xfId="28960" xr:uid="{BDA5202B-E0D4-4C73-B628-B0BFF4E96690}"/>
    <cellStyle name="Standaard 4 3 2 4 4 2 7" xfId="4380" xr:uid="{AB1434A8-B451-4B92-BE05-F7F1A5FA0943}"/>
    <cellStyle name="Standaard 4 3 2 4 4 3" xfId="2073" xr:uid="{00000000-0005-0000-0000-000050050000}"/>
    <cellStyle name="Standaard 4 3 2 4 4 3 2" xfId="5934" xr:uid="{FA2E9908-7489-4FD5-BDCC-E360E2CF10A9}"/>
    <cellStyle name="Standaard 4 3 2 4 4 3 2 2" xfId="10600" xr:uid="{F1A95AC1-A6A9-4A84-A3C3-340BA75F9B9D}"/>
    <cellStyle name="Standaard 4 3 2 4 4 3 2 2 2" xfId="28968" xr:uid="{C75B58E9-4750-4899-9841-57A66BFE09B1}"/>
    <cellStyle name="Standaard 4 3 2 4 4 3 2 3" xfId="14355" xr:uid="{3DACE84D-D8DC-4964-AEEA-A9C7307B0A4F}"/>
    <cellStyle name="Standaard 4 3 2 4 4 3 2 3 2" xfId="28969" xr:uid="{0B3757D3-8EF3-452D-8DCA-102DCEB7FC1E}"/>
    <cellStyle name="Standaard 4 3 2 4 4 3 2 4" xfId="19023" xr:uid="{A60CF9C5-73E0-4435-9F6E-E0E77E3A2692}"/>
    <cellStyle name="Standaard 4 3 2 4 4 3 2 5" xfId="28967" xr:uid="{12AAD84A-0F97-4819-87FB-3E2945501729}"/>
    <cellStyle name="Standaard 4 3 2 4 4 3 3" xfId="8269" xr:uid="{D00F60F4-354F-4400-B9A3-71A3D426586A}"/>
    <cellStyle name="Standaard 4 3 2 4 4 3 3 2" xfId="28970" xr:uid="{EC9CE551-47EA-43A6-9446-6E902AF398AD}"/>
    <cellStyle name="Standaard 4 3 2 4 4 3 4" xfId="14354" xr:uid="{4DA3A330-A7E0-48E3-94BB-2D03D10F2D51}"/>
    <cellStyle name="Standaard 4 3 2 4 4 3 4 2" xfId="28971" xr:uid="{7CB3146D-6851-482E-B204-329E5D2A5E4A}"/>
    <cellStyle name="Standaard 4 3 2 4 4 3 5" xfId="19022" xr:uid="{AE2457B7-79E8-4183-BBC7-D256E1D22D3B}"/>
    <cellStyle name="Standaard 4 3 2 4 4 3 6" xfId="28966" xr:uid="{A865BB57-7010-4483-A5FA-8740AEFA568B}"/>
    <cellStyle name="Standaard 4 3 2 4 4 3 7" xfId="3603" xr:uid="{2F2C5FD1-7296-4027-82E5-58019986BDA8}"/>
    <cellStyle name="Standaard 4 3 2 4 4 4" xfId="5157" xr:uid="{6FF0E0C4-0820-49A1-B76B-BC4026897747}"/>
    <cellStyle name="Standaard 4 3 2 4 4 4 2" xfId="9823" xr:uid="{46C69484-E573-49CF-9366-4994E4FA6243}"/>
    <cellStyle name="Standaard 4 3 2 4 4 4 2 2" xfId="28973" xr:uid="{7021F27A-D873-421C-A255-02885B940599}"/>
    <cellStyle name="Standaard 4 3 2 4 4 4 3" xfId="14356" xr:uid="{F7493D70-75E4-4A53-AFE1-9C14803AEC8B}"/>
    <cellStyle name="Standaard 4 3 2 4 4 4 3 2" xfId="28974" xr:uid="{46BE38F8-8808-4E5B-A4A0-1BF6058503F1}"/>
    <cellStyle name="Standaard 4 3 2 4 4 4 4" xfId="19024" xr:uid="{AD535299-A3BB-4A3E-8515-97C1EFB7EEF6}"/>
    <cellStyle name="Standaard 4 3 2 4 4 4 5" xfId="28972" xr:uid="{4CF774EB-1779-4D28-B5AB-C2B0F8DACB36}"/>
    <cellStyle name="Standaard 4 3 2 4 4 5" xfId="7492" xr:uid="{7860A6AE-87DD-4BFD-99B0-8FB804D59A03}"/>
    <cellStyle name="Standaard 4 3 2 4 4 5 2" xfId="28975" xr:uid="{3DAD8D97-66DF-4A79-A0D5-1DC3BAF36E67}"/>
    <cellStyle name="Standaard 4 3 2 4 4 6" xfId="14351" xr:uid="{0256C20F-1190-471A-AA38-C025312D099E}"/>
    <cellStyle name="Standaard 4 3 2 4 4 6 2" xfId="28976" xr:uid="{592491C0-C736-4738-B2E3-607FD93AB25B}"/>
    <cellStyle name="Standaard 4 3 2 4 4 7" xfId="19019" xr:uid="{65761127-D06D-4F34-BDF1-04F91038EDA7}"/>
    <cellStyle name="Standaard 4 3 2 4 4 8" xfId="28959" xr:uid="{831373FB-69D1-445B-A593-44E282425CF7}"/>
    <cellStyle name="Standaard 4 3 2 4 4 9" xfId="2823" xr:uid="{B8078A8B-BA5B-4B30-BFDC-8F2F6FFE804C}"/>
    <cellStyle name="Standaard 4 3 2 4 5" xfId="858" xr:uid="{00000000-0005-0000-0000-000051050000}"/>
    <cellStyle name="Standaard 4 3 2 4 5 2" xfId="6323" xr:uid="{3D03FAF6-5115-461F-B70A-13F8F370A5D0}"/>
    <cellStyle name="Standaard 4 3 2 4 5 2 2" xfId="10989" xr:uid="{CACE1408-2C7B-4FAB-8F78-F9B2214E03C5}"/>
    <cellStyle name="Standaard 4 3 2 4 5 2 2 2" xfId="28979" xr:uid="{F35007B8-8D2F-403A-AD43-CAB451F5896A}"/>
    <cellStyle name="Standaard 4 3 2 4 5 2 3" xfId="14358" xr:uid="{83B5E3C0-6461-4975-BF97-77727FEC1BA3}"/>
    <cellStyle name="Standaard 4 3 2 4 5 2 3 2" xfId="28980" xr:uid="{9B13CF19-0837-4F54-9BAC-FA7F4B8B84BB}"/>
    <cellStyle name="Standaard 4 3 2 4 5 2 4" xfId="19026" xr:uid="{5F41B015-AED9-4A08-AD45-0DDB02F88C22}"/>
    <cellStyle name="Standaard 4 3 2 4 5 2 5" xfId="28978" xr:uid="{BB75A6CD-35A1-4B70-B0F8-59E98DC0F762}"/>
    <cellStyle name="Standaard 4 3 2 4 5 3" xfId="8658" xr:uid="{507A3E97-8E16-44A6-BB87-27DD4ADA6B5D}"/>
    <cellStyle name="Standaard 4 3 2 4 5 3 2" xfId="28981" xr:uid="{8FF00F17-730B-4BF6-BE3D-ED4D29E9F366}"/>
    <cellStyle name="Standaard 4 3 2 4 5 4" xfId="14357" xr:uid="{42BA40B8-19B1-4AD7-B926-2AA7307149D0}"/>
    <cellStyle name="Standaard 4 3 2 4 5 4 2" xfId="28982" xr:uid="{4C1BABBA-3476-4725-BC07-4C8295871BCA}"/>
    <cellStyle name="Standaard 4 3 2 4 5 5" xfId="19025" xr:uid="{22F54680-32A6-4A86-BB55-A6E333246E03}"/>
    <cellStyle name="Standaard 4 3 2 4 5 6" xfId="28977" xr:uid="{3D20C936-5F1D-405A-AB1B-C5B32607BF2E}"/>
    <cellStyle name="Standaard 4 3 2 4 5 7" xfId="3992" xr:uid="{5FC0842A-9D17-4169-B35F-CCABEF3AEDB6}"/>
    <cellStyle name="Standaard 4 3 2 4 6" xfId="1642" xr:uid="{00000000-0005-0000-0000-000052050000}"/>
    <cellStyle name="Standaard 4 3 2 4 6 2" xfId="5546" xr:uid="{1C9F5141-6204-4102-B175-487E2EB38B9D}"/>
    <cellStyle name="Standaard 4 3 2 4 6 2 2" xfId="10212" xr:uid="{D11FC330-DF67-45AC-B5F8-F8884A7225EB}"/>
    <cellStyle name="Standaard 4 3 2 4 6 2 2 2" xfId="28985" xr:uid="{F4A17672-A5A8-4883-8C15-4B462D201EFD}"/>
    <cellStyle name="Standaard 4 3 2 4 6 2 3" xfId="14360" xr:uid="{DFB66A49-6E3A-44C6-9AC3-FEDD2F2C1E21}"/>
    <cellStyle name="Standaard 4 3 2 4 6 2 3 2" xfId="28986" xr:uid="{00B707CD-0FE7-446C-8863-76AAA9ED9256}"/>
    <cellStyle name="Standaard 4 3 2 4 6 2 4" xfId="19028" xr:uid="{8ED8D585-AAAC-4FF1-8117-E40C22C58C1D}"/>
    <cellStyle name="Standaard 4 3 2 4 6 2 5" xfId="28984" xr:uid="{BE5085E0-5532-4758-A3D1-1DD6FC7834F7}"/>
    <cellStyle name="Standaard 4 3 2 4 6 3" xfId="7881" xr:uid="{98CC3735-043C-4DEC-BE3D-1ACBFD2E44F7}"/>
    <cellStyle name="Standaard 4 3 2 4 6 3 2" xfId="28987" xr:uid="{517BA6AE-E896-4E4E-9126-E44833920E95}"/>
    <cellStyle name="Standaard 4 3 2 4 6 4" xfId="14359" xr:uid="{ED362672-DA9E-4981-8CC2-F1791B0329E0}"/>
    <cellStyle name="Standaard 4 3 2 4 6 4 2" xfId="28988" xr:uid="{8D2BC0BA-BA50-48A3-8150-990396006087}"/>
    <cellStyle name="Standaard 4 3 2 4 6 5" xfId="19027" xr:uid="{C17B9190-00FD-49E0-9014-0C9FA4507760}"/>
    <cellStyle name="Standaard 4 3 2 4 6 6" xfId="28983" xr:uid="{BEDAA5A8-8210-4A40-9C94-7F91D92D7ACD}"/>
    <cellStyle name="Standaard 4 3 2 4 6 7" xfId="3215" xr:uid="{237D774B-FC3C-49B4-ADD7-0A370BA237C0}"/>
    <cellStyle name="Standaard 4 3 2 4 7" xfId="4769" xr:uid="{C463DF9B-3A12-43C1-AAAD-2663F36CF335}"/>
    <cellStyle name="Standaard 4 3 2 4 7 2" xfId="9435" xr:uid="{4B2A9C6B-89FB-4EB0-85FC-A8996AE32C70}"/>
    <cellStyle name="Standaard 4 3 2 4 7 2 2" xfId="28990" xr:uid="{2422F8BD-8B0A-48B9-B0FB-90374621B1AB}"/>
    <cellStyle name="Standaard 4 3 2 4 7 3" xfId="14361" xr:uid="{D210762C-87AC-4E63-B0AF-922AA5B5DC5A}"/>
    <cellStyle name="Standaard 4 3 2 4 7 3 2" xfId="28991" xr:uid="{9EC8D324-AAA3-410E-B17E-4A2C73EF3513}"/>
    <cellStyle name="Standaard 4 3 2 4 7 4" xfId="19029" xr:uid="{4305C092-C285-4C9F-89EE-9BF31E240E07}"/>
    <cellStyle name="Standaard 4 3 2 4 7 5" xfId="28989" xr:uid="{33D26236-E08B-44C1-AAA4-13974A2EE17A}"/>
    <cellStyle name="Standaard 4 3 2 4 8" xfId="7075" xr:uid="{A627C82F-6927-40EB-B575-2E6F45E1D4EB}"/>
    <cellStyle name="Standaard 4 3 2 4 8 2" xfId="28992" xr:uid="{5C108899-F8E2-463C-A142-F61618533A6B}"/>
    <cellStyle name="Standaard 4 3 2 4 9" xfId="14314" xr:uid="{83BC6350-B72B-4668-AD3D-A39CAD77F780}"/>
    <cellStyle name="Standaard 4 3 2 4 9 2" xfId="28993" xr:uid="{FF67E20C-C5B4-4190-A2A2-757EFFBFF3B9}"/>
    <cellStyle name="Standaard 4 3 2 5" xfId="502" xr:uid="{00000000-0005-0000-0000-000053050000}"/>
    <cellStyle name="Standaard 4 3 2 5 10" xfId="28994" xr:uid="{4BE93957-240E-4DF0-B9CC-227103E8C03A}"/>
    <cellStyle name="Standaard 4 3 2 5 11" xfId="2486" xr:uid="{5BD19671-E4D2-42E3-9DDB-D817DC20502E}"/>
    <cellStyle name="Standaard 4 3 2 5 2" xfId="503" xr:uid="{00000000-0005-0000-0000-000054050000}"/>
    <cellStyle name="Standaard 4 3 2 5 2 10" xfId="2680" xr:uid="{2A58263C-ADC9-4994-9C7B-8861CA49CD2C}"/>
    <cellStyle name="Standaard 4 3 2 5 2 2" xfId="504" xr:uid="{00000000-0005-0000-0000-000055050000}"/>
    <cellStyle name="Standaard 4 3 2 5 2 2 2" xfId="1292" xr:uid="{00000000-0005-0000-0000-000056050000}"/>
    <cellStyle name="Standaard 4 3 2 5 2 2 2 2" xfId="6956" xr:uid="{A8B50E6E-DE9C-46F4-AD26-B8A9ADC7D55A}"/>
    <cellStyle name="Standaard 4 3 2 5 2 2 2 2 2" xfId="11622" xr:uid="{13E84182-2A17-46F3-B00D-577738A99964}"/>
    <cellStyle name="Standaard 4 3 2 5 2 2 2 2 2 2" xfId="28999" xr:uid="{5BAB7380-3510-4F7C-9845-6C3C72AE81A3}"/>
    <cellStyle name="Standaard 4 3 2 5 2 2 2 2 3" xfId="14366" xr:uid="{9D6EE62B-AEC9-4F26-8C28-89E6B5F88332}"/>
    <cellStyle name="Standaard 4 3 2 5 2 2 2 2 3 2" xfId="29000" xr:uid="{B2C6FD4D-B4F8-4D21-97CD-9832F70C323A}"/>
    <cellStyle name="Standaard 4 3 2 5 2 2 2 2 4" xfId="19034" xr:uid="{C1F078C0-5C5F-4F18-B313-4E049A5195EA}"/>
    <cellStyle name="Standaard 4 3 2 5 2 2 2 2 5" xfId="28998" xr:uid="{21B24B84-2340-49F0-85BF-7C45718691D7}"/>
    <cellStyle name="Standaard 4 3 2 5 2 2 2 3" xfId="9291" xr:uid="{F23AAA9B-89A5-4F9B-B17E-F67046891CC1}"/>
    <cellStyle name="Standaard 4 3 2 5 2 2 2 3 2" xfId="29001" xr:uid="{D90CEF91-6BE9-4732-92E4-F5F3260E5BC8}"/>
    <cellStyle name="Standaard 4 3 2 5 2 2 2 4" xfId="14365" xr:uid="{BE342A1E-0500-40A1-99B8-09F957CCA534}"/>
    <cellStyle name="Standaard 4 3 2 5 2 2 2 4 2" xfId="29002" xr:uid="{8D20166A-8B71-4570-9F36-8C401A38B298}"/>
    <cellStyle name="Standaard 4 3 2 5 2 2 2 5" xfId="19033" xr:uid="{220BDCC9-4015-43FD-AEE7-174FF6D9C3BB}"/>
    <cellStyle name="Standaard 4 3 2 5 2 2 2 6" xfId="28997" xr:uid="{52BB580D-BE48-4147-8ABF-B2899B2B0DA2}"/>
    <cellStyle name="Standaard 4 3 2 5 2 2 2 7" xfId="4625" xr:uid="{5E437417-2223-4239-A319-71B751EB68B1}"/>
    <cellStyle name="Standaard 4 3 2 5 2 2 3" xfId="2076" xr:uid="{00000000-0005-0000-0000-000057050000}"/>
    <cellStyle name="Standaard 4 3 2 5 2 2 3 2" xfId="6179" xr:uid="{16A4F1DA-46C1-45CE-B153-FD67D1FFE541}"/>
    <cellStyle name="Standaard 4 3 2 5 2 2 3 2 2" xfId="10845" xr:uid="{72C4C301-CD3C-451C-B551-0EB6A398F13B}"/>
    <cellStyle name="Standaard 4 3 2 5 2 2 3 2 2 2" xfId="29005" xr:uid="{CF5F4252-666A-4B44-891D-87F0B1C05C3D}"/>
    <cellStyle name="Standaard 4 3 2 5 2 2 3 2 3" xfId="14368" xr:uid="{33D60EA4-4D68-4667-87E4-E748644157B1}"/>
    <cellStyle name="Standaard 4 3 2 5 2 2 3 2 3 2" xfId="29006" xr:uid="{AE0EEECB-48B1-4120-B016-70985FB37DAA}"/>
    <cellStyle name="Standaard 4 3 2 5 2 2 3 2 4" xfId="19036" xr:uid="{C5327C1B-D9A1-4C3E-88A5-593CFD212C87}"/>
    <cellStyle name="Standaard 4 3 2 5 2 2 3 2 5" xfId="29004" xr:uid="{BFCC3155-0909-4273-AC5A-758EF217AB2D}"/>
    <cellStyle name="Standaard 4 3 2 5 2 2 3 3" xfId="8514" xr:uid="{A0F0A2FC-A03C-4DDB-BBC4-10BA8A528C7B}"/>
    <cellStyle name="Standaard 4 3 2 5 2 2 3 3 2" xfId="29007" xr:uid="{D446FD0D-3CB4-42B5-BA18-6C10E39FEF0D}"/>
    <cellStyle name="Standaard 4 3 2 5 2 2 3 4" xfId="14367" xr:uid="{97B8C4F2-149C-4DA6-8F98-E4D5265F027E}"/>
    <cellStyle name="Standaard 4 3 2 5 2 2 3 4 2" xfId="29008" xr:uid="{23DBBE35-5933-4091-9F04-7A17206F42A4}"/>
    <cellStyle name="Standaard 4 3 2 5 2 2 3 5" xfId="19035" xr:uid="{C535E5F5-A8BA-48F3-983F-3BF4F3538D27}"/>
    <cellStyle name="Standaard 4 3 2 5 2 2 3 6" xfId="29003" xr:uid="{5E7E00AA-AF09-4671-B94C-2D50AA191BA5}"/>
    <cellStyle name="Standaard 4 3 2 5 2 2 3 7" xfId="3848" xr:uid="{16142BA0-B7C5-4520-B552-1BBD713E6F46}"/>
    <cellStyle name="Standaard 4 3 2 5 2 2 4" xfId="5402" xr:uid="{8DF67A85-CC36-4383-83CB-6138D29E01F1}"/>
    <cellStyle name="Standaard 4 3 2 5 2 2 4 2" xfId="10068" xr:uid="{3CE9F997-AFE9-4A6A-BA1D-59204F3B7821}"/>
    <cellStyle name="Standaard 4 3 2 5 2 2 4 2 2" xfId="29010" xr:uid="{B2973C5C-4F4C-4DB1-A89B-FBA7ED4711B5}"/>
    <cellStyle name="Standaard 4 3 2 5 2 2 4 3" xfId="14369" xr:uid="{2CBABA27-AB30-4453-AB03-F77BE78AA216}"/>
    <cellStyle name="Standaard 4 3 2 5 2 2 4 3 2" xfId="29011" xr:uid="{3C7601F7-646A-4FDD-A295-290150E0C162}"/>
    <cellStyle name="Standaard 4 3 2 5 2 2 4 4" xfId="19037" xr:uid="{2474F009-B77C-4F9C-90B3-947EA1D6B96D}"/>
    <cellStyle name="Standaard 4 3 2 5 2 2 4 5" xfId="29009" xr:uid="{F2BFA8A9-7CE7-4ABD-A483-9A377B7F31C7}"/>
    <cellStyle name="Standaard 4 3 2 5 2 2 5" xfId="7737" xr:uid="{E7D71172-382B-4A08-8B9C-0DF937614810}"/>
    <cellStyle name="Standaard 4 3 2 5 2 2 5 2" xfId="29012" xr:uid="{3F937173-F920-483F-A0FA-1E950485D299}"/>
    <cellStyle name="Standaard 4 3 2 5 2 2 6" xfId="14364" xr:uid="{6D978B45-857C-41D3-937F-60A674776A44}"/>
    <cellStyle name="Standaard 4 3 2 5 2 2 6 2" xfId="29013" xr:uid="{4CFC790C-E230-4616-B7C4-AFB106B71823}"/>
    <cellStyle name="Standaard 4 3 2 5 2 2 7" xfId="19032" xr:uid="{996ACF60-9910-42E4-9913-4735C11AA5EB}"/>
    <cellStyle name="Standaard 4 3 2 5 2 2 8" xfId="28996" xr:uid="{CFF7B592-3B41-4D79-AD86-42C9C9C2CF04}"/>
    <cellStyle name="Standaard 4 3 2 5 2 2 9" xfId="3068" xr:uid="{BF022476-FB17-4A2A-8FD7-21BF1E42B42E}"/>
    <cellStyle name="Standaard 4 3 2 5 2 3" xfId="1291" xr:uid="{00000000-0005-0000-0000-000058050000}"/>
    <cellStyle name="Standaard 4 3 2 5 2 3 2" xfId="6568" xr:uid="{231C0026-9239-425F-AFC5-80DF1EE36E35}"/>
    <cellStyle name="Standaard 4 3 2 5 2 3 2 2" xfId="11234" xr:uid="{CAD59248-EDB7-4E71-B7A9-377FF3DDE230}"/>
    <cellStyle name="Standaard 4 3 2 5 2 3 2 2 2" xfId="29016" xr:uid="{B42FDF56-AD2F-47A8-995D-32757C236F35}"/>
    <cellStyle name="Standaard 4 3 2 5 2 3 2 3" xfId="14371" xr:uid="{65EFBF5A-B6DC-4E67-B9BC-00C24AB47726}"/>
    <cellStyle name="Standaard 4 3 2 5 2 3 2 3 2" xfId="29017" xr:uid="{559083FB-B0E3-44F5-B96E-9C624CCA6EF4}"/>
    <cellStyle name="Standaard 4 3 2 5 2 3 2 4" xfId="19039" xr:uid="{AB557D7D-4095-4FDA-9FDC-A91D670BA50B}"/>
    <cellStyle name="Standaard 4 3 2 5 2 3 2 5" xfId="29015" xr:uid="{4B6334F3-DD7F-47E2-A9F1-8F5D4127101C}"/>
    <cellStyle name="Standaard 4 3 2 5 2 3 3" xfId="8903" xr:uid="{D6885F3D-EDF2-41BB-80E7-4AA9F1312B60}"/>
    <cellStyle name="Standaard 4 3 2 5 2 3 3 2" xfId="29018" xr:uid="{A9529F42-0044-40A2-B21B-C145A65B302D}"/>
    <cellStyle name="Standaard 4 3 2 5 2 3 4" xfId="14370" xr:uid="{D76FC96C-E16B-4609-9EF5-AEB1FEA8E814}"/>
    <cellStyle name="Standaard 4 3 2 5 2 3 4 2" xfId="29019" xr:uid="{A03629D6-40BC-4FE4-954E-C2BB63B4B3A6}"/>
    <cellStyle name="Standaard 4 3 2 5 2 3 5" xfId="19038" xr:uid="{98BC8202-742C-45C9-9E32-908FFDD35F1B}"/>
    <cellStyle name="Standaard 4 3 2 5 2 3 6" xfId="29014" xr:uid="{84D8FBDA-BB41-43C3-AE3C-E7F913C53437}"/>
    <cellStyle name="Standaard 4 3 2 5 2 3 7" xfId="4237" xr:uid="{4295BA76-127D-4715-B1B7-FD205F66ACCF}"/>
    <cellStyle name="Standaard 4 3 2 5 2 4" xfId="2075" xr:uid="{00000000-0005-0000-0000-000059050000}"/>
    <cellStyle name="Standaard 4 3 2 5 2 4 2" xfId="5791" xr:uid="{9D424B22-A4F0-4942-8937-FBFDE6AE0998}"/>
    <cellStyle name="Standaard 4 3 2 5 2 4 2 2" xfId="10457" xr:uid="{BFEA2312-364B-44E3-A51E-C3EFD659F0A8}"/>
    <cellStyle name="Standaard 4 3 2 5 2 4 2 2 2" xfId="29022" xr:uid="{C75AD62A-EC64-474A-90A5-9E1FEEEF6254}"/>
    <cellStyle name="Standaard 4 3 2 5 2 4 2 3" xfId="14373" xr:uid="{3B630A5A-655E-48C7-B318-CADFD98A1E43}"/>
    <cellStyle name="Standaard 4 3 2 5 2 4 2 3 2" xfId="29023" xr:uid="{925D40E3-12CB-4C73-9460-FD72CE2AA31A}"/>
    <cellStyle name="Standaard 4 3 2 5 2 4 2 4" xfId="19041" xr:uid="{D272F393-7772-4DD4-8CDF-E4CFE6DC032A}"/>
    <cellStyle name="Standaard 4 3 2 5 2 4 2 5" xfId="29021" xr:uid="{E82E9235-BF18-47BB-9570-FEDCD826B76B}"/>
    <cellStyle name="Standaard 4 3 2 5 2 4 3" xfId="8126" xr:uid="{3E6EF5CD-EDF1-4B4D-BE03-302E8B402F22}"/>
    <cellStyle name="Standaard 4 3 2 5 2 4 3 2" xfId="29024" xr:uid="{0E42889A-181C-44F9-B755-2329F4550517}"/>
    <cellStyle name="Standaard 4 3 2 5 2 4 4" xfId="14372" xr:uid="{48551959-0B1D-4449-979E-8A715EECB63B}"/>
    <cellStyle name="Standaard 4 3 2 5 2 4 4 2" xfId="29025" xr:uid="{F6915805-BB58-436D-A6BF-93A3193B75A9}"/>
    <cellStyle name="Standaard 4 3 2 5 2 4 5" xfId="19040" xr:uid="{A588F91F-F48F-4F03-90FA-1D6805D46880}"/>
    <cellStyle name="Standaard 4 3 2 5 2 4 6" xfId="29020" xr:uid="{E07CB8D0-D1B2-4926-B4BE-C503928FE9CB}"/>
    <cellStyle name="Standaard 4 3 2 5 2 4 7" xfId="3460" xr:uid="{C693569F-505F-4D17-89EB-B075EB38BADE}"/>
    <cellStyle name="Standaard 4 3 2 5 2 5" xfId="5014" xr:uid="{3C799412-849F-484E-848B-F190DDDA4BDF}"/>
    <cellStyle name="Standaard 4 3 2 5 2 5 2" xfId="9680" xr:uid="{97AB028E-E5A1-4E33-956A-A4AC19BC50C6}"/>
    <cellStyle name="Standaard 4 3 2 5 2 5 2 2" xfId="29027" xr:uid="{20425493-9CAF-43EC-8673-C0641BE2FA34}"/>
    <cellStyle name="Standaard 4 3 2 5 2 5 3" xfId="14374" xr:uid="{C2C5ABA9-0ED5-454B-90B6-2CE254E60487}"/>
    <cellStyle name="Standaard 4 3 2 5 2 5 3 2" xfId="29028" xr:uid="{B88E4CBC-8E75-4EEE-A530-493955719998}"/>
    <cellStyle name="Standaard 4 3 2 5 2 5 4" xfId="19042" xr:uid="{303646B5-559C-4F75-B40C-5D999098A019}"/>
    <cellStyle name="Standaard 4 3 2 5 2 5 5" xfId="29026" xr:uid="{597FE7E7-E247-4AAA-B370-85929AE2898E}"/>
    <cellStyle name="Standaard 4 3 2 5 2 6" xfId="7349" xr:uid="{E0B25F8B-F0D7-4C1D-A62A-96A2D5A40081}"/>
    <cellStyle name="Standaard 4 3 2 5 2 6 2" xfId="29029" xr:uid="{5EA234AF-3967-499E-920A-3E302C075DC2}"/>
    <cellStyle name="Standaard 4 3 2 5 2 7" xfId="14363" xr:uid="{8E4EBE33-FC26-4F95-BDF7-959C42F8D523}"/>
    <cellStyle name="Standaard 4 3 2 5 2 7 2" xfId="29030" xr:uid="{801908DE-8B2F-4561-ADCC-9B6051805E8A}"/>
    <cellStyle name="Standaard 4 3 2 5 2 8" xfId="19031" xr:uid="{CF363E90-FB4B-44BF-AE84-E47DF9018CE9}"/>
    <cellStyle name="Standaard 4 3 2 5 2 9" xfId="28995" xr:uid="{1BB2B731-2D5E-4DC8-A5CF-57120E71E574}"/>
    <cellStyle name="Standaard 4 3 2 5 3" xfId="505" xr:uid="{00000000-0005-0000-0000-00005A050000}"/>
    <cellStyle name="Standaard 4 3 2 5 3 2" xfId="1293" xr:uid="{00000000-0005-0000-0000-00005B050000}"/>
    <cellStyle name="Standaard 4 3 2 5 3 2 2" xfId="6762" xr:uid="{10D9226E-080D-4D75-8D23-F4257490203D}"/>
    <cellStyle name="Standaard 4 3 2 5 3 2 2 2" xfId="11428" xr:uid="{402EBD0B-544C-4FE9-919D-99A3860711AA}"/>
    <cellStyle name="Standaard 4 3 2 5 3 2 2 2 2" xfId="29034" xr:uid="{4E00725E-5FF4-45B9-93BC-0DA9BF2C625A}"/>
    <cellStyle name="Standaard 4 3 2 5 3 2 2 3" xfId="14377" xr:uid="{9259DAA5-D522-4D33-9D08-B8621E37655E}"/>
    <cellStyle name="Standaard 4 3 2 5 3 2 2 3 2" xfId="29035" xr:uid="{F77806D8-56A5-4E0A-9A48-38846E5BCBA2}"/>
    <cellStyle name="Standaard 4 3 2 5 3 2 2 4" xfId="19045" xr:uid="{79D94FF4-C429-4AE3-BD40-7A385700F7CE}"/>
    <cellStyle name="Standaard 4 3 2 5 3 2 2 5" xfId="29033" xr:uid="{86222AA3-D113-45D9-B0CE-098F9388E525}"/>
    <cellStyle name="Standaard 4 3 2 5 3 2 3" xfId="9097" xr:uid="{82109F15-C1BD-48A5-A36A-4D8E25A2CF83}"/>
    <cellStyle name="Standaard 4 3 2 5 3 2 3 2" xfId="29036" xr:uid="{7BB0A692-3C75-44CD-9F8F-EE3B76B89664}"/>
    <cellStyle name="Standaard 4 3 2 5 3 2 4" xfId="14376" xr:uid="{A9762934-8FC6-4948-B8B0-13682070F047}"/>
    <cellStyle name="Standaard 4 3 2 5 3 2 4 2" xfId="29037" xr:uid="{78C9D55B-4CA5-4490-8C90-572798C96C07}"/>
    <cellStyle name="Standaard 4 3 2 5 3 2 5" xfId="19044" xr:uid="{70C15BBC-F67E-457A-A1A4-EA6EE0C8B5A9}"/>
    <cellStyle name="Standaard 4 3 2 5 3 2 6" xfId="29032" xr:uid="{2AD365CA-4FC7-4373-84AA-C1589FB7628D}"/>
    <cellStyle name="Standaard 4 3 2 5 3 2 7" xfId="4431" xr:uid="{A0752C8F-C3A5-46BA-9140-306DEB3CBD87}"/>
    <cellStyle name="Standaard 4 3 2 5 3 3" xfId="2077" xr:uid="{00000000-0005-0000-0000-00005C050000}"/>
    <cellStyle name="Standaard 4 3 2 5 3 3 2" xfId="5985" xr:uid="{FC2D6743-EB76-4912-A9A0-C42B98B0B209}"/>
    <cellStyle name="Standaard 4 3 2 5 3 3 2 2" xfId="10651" xr:uid="{7DB03865-47B7-411F-97D0-029FF8182B68}"/>
    <cellStyle name="Standaard 4 3 2 5 3 3 2 2 2" xfId="29040" xr:uid="{A2BF4F57-D916-42C0-B145-3C34D77B768A}"/>
    <cellStyle name="Standaard 4 3 2 5 3 3 2 3" xfId="14379" xr:uid="{FAB13A12-6E75-46FB-9443-BEF4A8E69D38}"/>
    <cellStyle name="Standaard 4 3 2 5 3 3 2 3 2" xfId="29041" xr:uid="{B19DB110-5D75-46D9-A501-D1AE600B78AA}"/>
    <cellStyle name="Standaard 4 3 2 5 3 3 2 4" xfId="19047" xr:uid="{CA105875-A212-43B5-9D7D-D14995484D88}"/>
    <cellStyle name="Standaard 4 3 2 5 3 3 2 5" xfId="29039" xr:uid="{1EB83330-C9C1-40B0-ADA7-293DBD3A8FAE}"/>
    <cellStyle name="Standaard 4 3 2 5 3 3 3" xfId="8320" xr:uid="{C4F6D2B0-8BB8-4491-B328-0A6703F3AC4D}"/>
    <cellStyle name="Standaard 4 3 2 5 3 3 3 2" xfId="29042" xr:uid="{A7EABFE9-A31E-442E-8E83-7B785740AD5F}"/>
    <cellStyle name="Standaard 4 3 2 5 3 3 4" xfId="14378" xr:uid="{BB954269-4755-41AB-96CE-5F25E05CDF11}"/>
    <cellStyle name="Standaard 4 3 2 5 3 3 4 2" xfId="29043" xr:uid="{1BB9CCE8-6A42-4B5E-B0F2-9823CF27AB9F}"/>
    <cellStyle name="Standaard 4 3 2 5 3 3 5" xfId="19046" xr:uid="{403717A3-FA71-4515-B56A-5FA838AF37DF}"/>
    <cellStyle name="Standaard 4 3 2 5 3 3 6" xfId="29038" xr:uid="{1BBCFEEF-7A0C-4437-A183-C220012E5D58}"/>
    <cellStyle name="Standaard 4 3 2 5 3 3 7" xfId="3654" xr:uid="{9C3828C3-D071-492C-9BCD-7918737AA8D3}"/>
    <cellStyle name="Standaard 4 3 2 5 3 4" xfId="5208" xr:uid="{70C4E49F-E70C-449B-BCF7-B590035E6E05}"/>
    <cellStyle name="Standaard 4 3 2 5 3 4 2" xfId="9874" xr:uid="{F2D113B0-1B6B-4B4B-91F2-76BA6E92FD84}"/>
    <cellStyle name="Standaard 4 3 2 5 3 4 2 2" xfId="29045" xr:uid="{806EF786-6CDC-45F4-A9FC-5EABEB90F269}"/>
    <cellStyle name="Standaard 4 3 2 5 3 4 3" xfId="14380" xr:uid="{C1C7A4EF-13BA-4C7C-8DEF-FA8D5D42B470}"/>
    <cellStyle name="Standaard 4 3 2 5 3 4 3 2" xfId="29046" xr:uid="{6EE5FAC2-969F-40F1-B61E-126722A89471}"/>
    <cellStyle name="Standaard 4 3 2 5 3 4 4" xfId="19048" xr:uid="{02DDC909-4BA0-4BC8-A94F-676B6EE50D88}"/>
    <cellStyle name="Standaard 4 3 2 5 3 4 5" xfId="29044" xr:uid="{71C1B68D-7151-4F48-B4F4-1A0ABB4F6E12}"/>
    <cellStyle name="Standaard 4 3 2 5 3 5" xfId="7543" xr:uid="{DDD545B9-6E76-4B93-A6C1-C6997BFA47EB}"/>
    <cellStyle name="Standaard 4 3 2 5 3 5 2" xfId="29047" xr:uid="{C1192BDC-FE56-4919-976F-1059DDE1276E}"/>
    <cellStyle name="Standaard 4 3 2 5 3 6" xfId="14375" xr:uid="{E372C231-5096-4FBF-BC7D-3D8E58610BAC}"/>
    <cellStyle name="Standaard 4 3 2 5 3 6 2" xfId="29048" xr:uid="{368EC299-7131-40F2-BEF3-08DBD34D75E7}"/>
    <cellStyle name="Standaard 4 3 2 5 3 7" xfId="19043" xr:uid="{88DC40CD-309A-4589-984B-5DAD5E9D6474}"/>
    <cellStyle name="Standaard 4 3 2 5 3 8" xfId="29031" xr:uid="{E635DCCA-C7CB-4EB9-A902-2546E0886190}"/>
    <cellStyle name="Standaard 4 3 2 5 3 9" xfId="2874" xr:uid="{5C5DE8F9-A218-43FC-963D-C3F16CC5DB15}"/>
    <cellStyle name="Standaard 4 3 2 5 4" xfId="1290" xr:uid="{00000000-0005-0000-0000-00005D050000}"/>
    <cellStyle name="Standaard 4 3 2 5 4 2" xfId="6374" xr:uid="{53CF1C9D-5656-44D2-A4D6-BCC5CDAC965B}"/>
    <cellStyle name="Standaard 4 3 2 5 4 2 2" xfId="11040" xr:uid="{DB11CD7F-609B-42A5-891D-F48772EA7F3F}"/>
    <cellStyle name="Standaard 4 3 2 5 4 2 2 2" xfId="29051" xr:uid="{F651B5BF-5C16-4DE7-B74C-1D0225838CF6}"/>
    <cellStyle name="Standaard 4 3 2 5 4 2 3" xfId="14382" xr:uid="{5AF339D9-314E-4492-B675-67F898CC2581}"/>
    <cellStyle name="Standaard 4 3 2 5 4 2 3 2" xfId="29052" xr:uid="{219A8508-9A28-4A00-8B09-6A4CC4BD1CEB}"/>
    <cellStyle name="Standaard 4 3 2 5 4 2 4" xfId="19050" xr:uid="{12E9A85E-0771-445D-9BC3-525D8CB2C98D}"/>
    <cellStyle name="Standaard 4 3 2 5 4 2 5" xfId="29050" xr:uid="{5A255C51-75A6-4FAF-9D43-63EBCE3A607D}"/>
    <cellStyle name="Standaard 4 3 2 5 4 3" xfId="8709" xr:uid="{C82C8035-B41D-4AA6-A8F7-998BDCA1596C}"/>
    <cellStyle name="Standaard 4 3 2 5 4 3 2" xfId="29053" xr:uid="{934ED826-E952-45FB-AC35-39C95795CE0C}"/>
    <cellStyle name="Standaard 4 3 2 5 4 4" xfId="14381" xr:uid="{CA89A323-28A2-4A27-A869-3DF3855FB443}"/>
    <cellStyle name="Standaard 4 3 2 5 4 4 2" xfId="29054" xr:uid="{B38A4B47-A4AD-4754-B18D-F336BA544B99}"/>
    <cellStyle name="Standaard 4 3 2 5 4 5" xfId="19049" xr:uid="{C5BA1C1E-4BA4-4DE3-8D4C-7443171B2ECF}"/>
    <cellStyle name="Standaard 4 3 2 5 4 6" xfId="29049" xr:uid="{3AE364DD-55E2-4778-8016-43BF0076FBA9}"/>
    <cellStyle name="Standaard 4 3 2 5 4 7" xfId="4043" xr:uid="{61DD3C0C-2835-4748-B6A9-7536353E1E6A}"/>
    <cellStyle name="Standaard 4 3 2 5 5" xfId="2074" xr:uid="{00000000-0005-0000-0000-00005E050000}"/>
    <cellStyle name="Standaard 4 3 2 5 5 2" xfId="5597" xr:uid="{5F96D181-BD9A-4679-A03B-E23382070072}"/>
    <cellStyle name="Standaard 4 3 2 5 5 2 2" xfId="10263" xr:uid="{94E7247F-6E3F-4A35-8F39-A63855BC6621}"/>
    <cellStyle name="Standaard 4 3 2 5 5 2 2 2" xfId="29057" xr:uid="{F64EDF02-C60D-41E2-80F3-0D3CB6E93D41}"/>
    <cellStyle name="Standaard 4 3 2 5 5 2 3" xfId="14384" xr:uid="{E394A993-0044-435A-8547-6D838357C1A5}"/>
    <cellStyle name="Standaard 4 3 2 5 5 2 3 2" xfId="29058" xr:uid="{B65E5239-37D8-4BBC-B071-0F4E4F28D1EA}"/>
    <cellStyle name="Standaard 4 3 2 5 5 2 4" xfId="19052" xr:uid="{B137EB6C-A61C-45F6-B3E5-EB342FD36992}"/>
    <cellStyle name="Standaard 4 3 2 5 5 2 5" xfId="29056" xr:uid="{FECAD19D-8F46-48A3-82A7-04355E80716E}"/>
    <cellStyle name="Standaard 4 3 2 5 5 3" xfId="7932" xr:uid="{7DA2D001-BBCF-43C2-B590-2400D2ED8E04}"/>
    <cellStyle name="Standaard 4 3 2 5 5 3 2" xfId="29059" xr:uid="{71761F37-AA48-42E1-AFD8-3DD3F7FD79F1}"/>
    <cellStyle name="Standaard 4 3 2 5 5 4" xfId="14383" xr:uid="{E97C09A6-8C22-4DBC-85F1-870216D222D1}"/>
    <cellStyle name="Standaard 4 3 2 5 5 4 2" xfId="29060" xr:uid="{58C8B3A7-6C9E-429B-A01B-F0D1BBA8F48C}"/>
    <cellStyle name="Standaard 4 3 2 5 5 5" xfId="19051" xr:uid="{74D96098-544B-4085-9AE6-1B8599918B93}"/>
    <cellStyle name="Standaard 4 3 2 5 5 6" xfId="29055" xr:uid="{7153D331-DCCC-4C2E-85B2-5C463AD4C5BA}"/>
    <cellStyle name="Standaard 4 3 2 5 5 7" xfId="3266" xr:uid="{D8C79105-A9A6-4696-8FA0-430A2BD43197}"/>
    <cellStyle name="Standaard 4 3 2 5 6" xfId="4820" xr:uid="{D8908189-859A-45C8-BE41-A341B667E284}"/>
    <cellStyle name="Standaard 4 3 2 5 6 2" xfId="9486" xr:uid="{B1D1156D-DBD1-432F-98E0-28F69018C1BA}"/>
    <cellStyle name="Standaard 4 3 2 5 6 2 2" xfId="29062" xr:uid="{B5B6D5B7-62B8-4A24-A1C1-D3E75196A3CE}"/>
    <cellStyle name="Standaard 4 3 2 5 6 3" xfId="14385" xr:uid="{5A476B08-21B5-429E-82D8-2FE563846F0A}"/>
    <cellStyle name="Standaard 4 3 2 5 6 3 2" xfId="29063" xr:uid="{ED467D3B-846C-4007-8A54-BF8E7B783F8B}"/>
    <cellStyle name="Standaard 4 3 2 5 6 4" xfId="19053" xr:uid="{9CC561BA-1317-47FD-A641-B4AF1436AE34}"/>
    <cellStyle name="Standaard 4 3 2 5 6 5" xfId="29061" xr:uid="{6B0BDC85-D277-43F4-9BDD-3B82BBFE54A2}"/>
    <cellStyle name="Standaard 4 3 2 5 7" xfId="7155" xr:uid="{3B847F17-E217-4017-8BE8-C514287D83F1}"/>
    <cellStyle name="Standaard 4 3 2 5 7 2" xfId="29064" xr:uid="{EAA5E468-8E1A-44CF-9790-FFB9BC9DDFEC}"/>
    <cellStyle name="Standaard 4 3 2 5 8" xfId="14362" xr:uid="{58AE4C61-4B38-47BC-81E3-4A05CFE637F7}"/>
    <cellStyle name="Standaard 4 3 2 5 8 2" xfId="29065" xr:uid="{1D045350-43E9-43A2-B784-6B7D8C72C90E}"/>
    <cellStyle name="Standaard 4 3 2 5 9" xfId="19030" xr:uid="{BEAD1B49-2030-4CFE-8906-6A5670C18267}"/>
    <cellStyle name="Standaard 4 3 2 6" xfId="506" xr:uid="{00000000-0005-0000-0000-00005F050000}"/>
    <cellStyle name="Standaard 4 3 2 6 10" xfId="2626" xr:uid="{D56ADBEE-CA2B-4740-9140-D37727986AD3}"/>
    <cellStyle name="Standaard 4 3 2 6 2" xfId="507" xr:uid="{00000000-0005-0000-0000-000060050000}"/>
    <cellStyle name="Standaard 4 3 2 6 2 2" xfId="1295" xr:uid="{00000000-0005-0000-0000-000061050000}"/>
    <cellStyle name="Standaard 4 3 2 6 2 2 2" xfId="6902" xr:uid="{DD8CD04C-DFEB-46D9-A398-2538065C2EF5}"/>
    <cellStyle name="Standaard 4 3 2 6 2 2 2 2" xfId="11568" xr:uid="{D353FCC7-A55D-431F-9738-3DDEAB81435B}"/>
    <cellStyle name="Standaard 4 3 2 6 2 2 2 2 2" xfId="29070" xr:uid="{4979FF0E-8ED2-42E5-8337-5B7E5A413D5B}"/>
    <cellStyle name="Standaard 4 3 2 6 2 2 2 3" xfId="14389" xr:uid="{9C50F47A-664C-4CA0-9A2B-374C8150058F}"/>
    <cellStyle name="Standaard 4 3 2 6 2 2 2 3 2" xfId="29071" xr:uid="{3BDFF867-AE48-4084-A11A-26EA220D7C24}"/>
    <cellStyle name="Standaard 4 3 2 6 2 2 2 4" xfId="19057" xr:uid="{F74EE42D-5863-4939-8AFB-0A62C7CA9F97}"/>
    <cellStyle name="Standaard 4 3 2 6 2 2 2 5" xfId="29069" xr:uid="{DD87902B-153A-4E27-ABCA-34C99415A0ED}"/>
    <cellStyle name="Standaard 4 3 2 6 2 2 3" xfId="9237" xr:uid="{E82552DC-8868-45F5-B450-D10B1CFD7A23}"/>
    <cellStyle name="Standaard 4 3 2 6 2 2 3 2" xfId="29072" xr:uid="{673707AC-9A87-4E6E-AD07-44D34844790D}"/>
    <cellStyle name="Standaard 4 3 2 6 2 2 4" xfId="14388" xr:uid="{5ED8EEEF-6516-4F9F-A1CE-07F3A0575EA1}"/>
    <cellStyle name="Standaard 4 3 2 6 2 2 4 2" xfId="29073" xr:uid="{994980C0-85D3-49AA-B022-6CEC0C57DF59}"/>
    <cellStyle name="Standaard 4 3 2 6 2 2 5" xfId="19056" xr:uid="{6D24B8EF-B4FF-485E-915C-5379A8DAE926}"/>
    <cellStyle name="Standaard 4 3 2 6 2 2 6" xfId="29068" xr:uid="{D4859EEF-BF1A-4094-9EC6-D2AC87CE6F0B}"/>
    <cellStyle name="Standaard 4 3 2 6 2 2 7" xfId="4571" xr:uid="{1550A716-8DD0-4A43-B319-0DC351967F82}"/>
    <cellStyle name="Standaard 4 3 2 6 2 3" xfId="2079" xr:uid="{00000000-0005-0000-0000-000062050000}"/>
    <cellStyle name="Standaard 4 3 2 6 2 3 2" xfId="6125" xr:uid="{CB6B0D31-AD5D-446F-B851-B66508999B78}"/>
    <cellStyle name="Standaard 4 3 2 6 2 3 2 2" xfId="10791" xr:uid="{C1548830-105D-4EDA-BF9D-4C70CABB2494}"/>
    <cellStyle name="Standaard 4 3 2 6 2 3 2 2 2" xfId="29076" xr:uid="{F1C7584C-72FF-418F-BE19-6384EBCC6ADB}"/>
    <cellStyle name="Standaard 4 3 2 6 2 3 2 3" xfId="14391" xr:uid="{3C38B367-F8F6-4DB1-B0A3-3F4ADD2684EA}"/>
    <cellStyle name="Standaard 4 3 2 6 2 3 2 3 2" xfId="29077" xr:uid="{789A5AAF-D007-455F-BED8-5C3F78ABE646}"/>
    <cellStyle name="Standaard 4 3 2 6 2 3 2 4" xfId="19059" xr:uid="{76AD5B2A-5F0F-47FB-93E5-DD79ED610028}"/>
    <cellStyle name="Standaard 4 3 2 6 2 3 2 5" xfId="29075" xr:uid="{F6F7EDE2-C937-4F47-B881-1E38D21E2F44}"/>
    <cellStyle name="Standaard 4 3 2 6 2 3 3" xfId="8460" xr:uid="{AB74A200-CAA9-4B4F-B8F0-96396F227662}"/>
    <cellStyle name="Standaard 4 3 2 6 2 3 3 2" xfId="29078" xr:uid="{B29843C0-C32B-4BAD-B6A0-714EDC7CB1CB}"/>
    <cellStyle name="Standaard 4 3 2 6 2 3 4" xfId="14390" xr:uid="{BD065A65-A6B8-43BA-B3B4-8651ABFD0233}"/>
    <cellStyle name="Standaard 4 3 2 6 2 3 4 2" xfId="29079" xr:uid="{6437CFEB-8353-4B7E-9ECB-4F286408D9BC}"/>
    <cellStyle name="Standaard 4 3 2 6 2 3 5" xfId="19058" xr:uid="{2A75E59F-201B-4FA5-A43E-C393AD61D79A}"/>
    <cellStyle name="Standaard 4 3 2 6 2 3 6" xfId="29074" xr:uid="{A9E11DB8-BF4E-42C1-81A1-107708F9FB66}"/>
    <cellStyle name="Standaard 4 3 2 6 2 3 7" xfId="3794" xr:uid="{F57E116E-05ED-4C11-9AA2-1F29948601D4}"/>
    <cellStyle name="Standaard 4 3 2 6 2 4" xfId="5348" xr:uid="{7B116C58-529C-42EF-8899-E1F28A73DD5A}"/>
    <cellStyle name="Standaard 4 3 2 6 2 4 2" xfId="10014" xr:uid="{3313ABAC-74AF-493E-88AD-A6D2B441B6CE}"/>
    <cellStyle name="Standaard 4 3 2 6 2 4 2 2" xfId="29081" xr:uid="{200488A4-8E39-4D26-B94A-356720B5348E}"/>
    <cellStyle name="Standaard 4 3 2 6 2 4 3" xfId="14392" xr:uid="{31E444D5-F85E-496A-B01C-CC8E30BBA882}"/>
    <cellStyle name="Standaard 4 3 2 6 2 4 3 2" xfId="29082" xr:uid="{C89A86CB-6BEF-4B82-96A0-ED08BA598322}"/>
    <cellStyle name="Standaard 4 3 2 6 2 4 4" xfId="19060" xr:uid="{B5E89AD0-E7C6-44A3-8F92-6F509A17CF48}"/>
    <cellStyle name="Standaard 4 3 2 6 2 4 5" xfId="29080" xr:uid="{AEFD9DCE-94B8-447B-9866-2483C169BA9F}"/>
    <cellStyle name="Standaard 4 3 2 6 2 5" xfId="7683" xr:uid="{1BA6DA22-B414-4619-84F3-04FBA2C0F4D1}"/>
    <cellStyle name="Standaard 4 3 2 6 2 5 2" xfId="29083" xr:uid="{665B0701-C2D1-420E-9743-3AA2DD03BA67}"/>
    <cellStyle name="Standaard 4 3 2 6 2 6" xfId="14387" xr:uid="{A9CBAE81-E0CE-43AD-B20A-1711697721F3}"/>
    <cellStyle name="Standaard 4 3 2 6 2 6 2" xfId="29084" xr:uid="{56999C45-2E69-4222-9900-7FB90F346A68}"/>
    <cellStyle name="Standaard 4 3 2 6 2 7" xfId="19055" xr:uid="{C8061595-C873-4CEE-B722-72EEB347C832}"/>
    <cellStyle name="Standaard 4 3 2 6 2 8" xfId="29067" xr:uid="{F35CF7CA-1466-4929-9D6D-AA01BC873D93}"/>
    <cellStyle name="Standaard 4 3 2 6 2 9" xfId="3014" xr:uid="{0C6490B5-3217-4053-B213-C53CCF95350C}"/>
    <cellStyle name="Standaard 4 3 2 6 3" xfId="1294" xr:uid="{00000000-0005-0000-0000-000063050000}"/>
    <cellStyle name="Standaard 4 3 2 6 3 2" xfId="6514" xr:uid="{9A0E16AB-A5DC-49C2-98EA-291DBDEB20EC}"/>
    <cellStyle name="Standaard 4 3 2 6 3 2 2" xfId="11180" xr:uid="{08C1D381-48D1-408B-8727-8123EB37AC6F}"/>
    <cellStyle name="Standaard 4 3 2 6 3 2 2 2" xfId="29087" xr:uid="{8398DAA3-764E-4927-9FA1-20095492E2DE}"/>
    <cellStyle name="Standaard 4 3 2 6 3 2 3" xfId="14394" xr:uid="{985EB89A-BF08-4794-B6DA-CA94137F9C20}"/>
    <cellStyle name="Standaard 4 3 2 6 3 2 3 2" xfId="29088" xr:uid="{F5B73F37-0222-4B5C-ACBB-8935B7A2D127}"/>
    <cellStyle name="Standaard 4 3 2 6 3 2 4" xfId="19062" xr:uid="{887E0919-8743-4DA2-8B51-0C2D74E6CBB2}"/>
    <cellStyle name="Standaard 4 3 2 6 3 2 5" xfId="29086" xr:uid="{9717B124-1AD7-4961-840D-BE353CED5486}"/>
    <cellStyle name="Standaard 4 3 2 6 3 3" xfId="8849" xr:uid="{B6C8AFBD-3706-4744-B87B-896979154341}"/>
    <cellStyle name="Standaard 4 3 2 6 3 3 2" xfId="29089" xr:uid="{64FAE73B-B68A-4B3A-833B-07D1E77FAF25}"/>
    <cellStyle name="Standaard 4 3 2 6 3 4" xfId="14393" xr:uid="{72E4E5F7-3A49-4B5A-A87C-F50CD279FB0D}"/>
    <cellStyle name="Standaard 4 3 2 6 3 4 2" xfId="29090" xr:uid="{6487C48D-1B3F-43E9-8301-DCD53DBC19C5}"/>
    <cellStyle name="Standaard 4 3 2 6 3 5" xfId="19061" xr:uid="{AF4B5393-7B83-4E4B-987E-37A23991E76C}"/>
    <cellStyle name="Standaard 4 3 2 6 3 6" xfId="29085" xr:uid="{32AA25B8-392C-42C3-A2C9-CFB76ED5859D}"/>
    <cellStyle name="Standaard 4 3 2 6 3 7" xfId="4183" xr:uid="{C78A2EF8-6ACA-4B19-A003-B3A04F91E92D}"/>
    <cellStyle name="Standaard 4 3 2 6 4" xfId="2078" xr:uid="{00000000-0005-0000-0000-000064050000}"/>
    <cellStyle name="Standaard 4 3 2 6 4 2" xfId="5737" xr:uid="{2C7886B4-5751-4C95-B630-9548753CB03B}"/>
    <cellStyle name="Standaard 4 3 2 6 4 2 2" xfId="10403" xr:uid="{BB201889-F65F-4C06-8E48-7D020B04C861}"/>
    <cellStyle name="Standaard 4 3 2 6 4 2 2 2" xfId="29093" xr:uid="{6F2DCE67-9258-47AB-90B9-C2BBE93E5DC9}"/>
    <cellStyle name="Standaard 4 3 2 6 4 2 3" xfId="14396" xr:uid="{D8D1BE90-72A9-40E0-B8C9-717F337722F2}"/>
    <cellStyle name="Standaard 4 3 2 6 4 2 3 2" xfId="29094" xr:uid="{7ACF2874-EB7E-4FAB-AC3C-AC7B799FCB46}"/>
    <cellStyle name="Standaard 4 3 2 6 4 2 4" xfId="19064" xr:uid="{9E80E631-52AA-4FBD-8705-BF9170857B8F}"/>
    <cellStyle name="Standaard 4 3 2 6 4 2 5" xfId="29092" xr:uid="{DB554295-28D8-4CE4-86AA-BAEA0EF9CE47}"/>
    <cellStyle name="Standaard 4 3 2 6 4 3" xfId="8072" xr:uid="{FB3C66DA-7443-4E4D-B7F7-93241691902D}"/>
    <cellStyle name="Standaard 4 3 2 6 4 3 2" xfId="29095" xr:uid="{94F1F703-4CE3-4D8A-81F7-B772C24177BE}"/>
    <cellStyle name="Standaard 4 3 2 6 4 4" xfId="14395" xr:uid="{89034107-FCD9-420E-80CF-6F64B4E8FF9D}"/>
    <cellStyle name="Standaard 4 3 2 6 4 4 2" xfId="29096" xr:uid="{BC19310E-5B9B-4801-9BBD-0520A462CC08}"/>
    <cellStyle name="Standaard 4 3 2 6 4 5" xfId="19063" xr:uid="{24827D19-E2EF-4262-8974-0481C57DD265}"/>
    <cellStyle name="Standaard 4 3 2 6 4 6" xfId="29091" xr:uid="{554D44DE-0EDF-4088-95AF-FAD4556081E2}"/>
    <cellStyle name="Standaard 4 3 2 6 4 7" xfId="3406" xr:uid="{AC46BB14-31DA-4574-B857-0710BD50FE65}"/>
    <cellStyle name="Standaard 4 3 2 6 5" xfId="4960" xr:uid="{87DE1EEA-BA50-43D2-88C8-7FD8AB8F697A}"/>
    <cellStyle name="Standaard 4 3 2 6 5 2" xfId="9626" xr:uid="{691F04D5-DEAF-4041-9065-B2138443D7D1}"/>
    <cellStyle name="Standaard 4 3 2 6 5 2 2" xfId="29098" xr:uid="{D404BD05-D153-49F4-9FB8-34E69900B4A7}"/>
    <cellStyle name="Standaard 4 3 2 6 5 3" xfId="14397" xr:uid="{FF147E37-E1DA-47C0-A942-FE343B678439}"/>
    <cellStyle name="Standaard 4 3 2 6 5 3 2" xfId="29099" xr:uid="{492B61CE-4F11-4C93-B19F-E35891576746}"/>
    <cellStyle name="Standaard 4 3 2 6 5 4" xfId="19065" xr:uid="{DA0ACF40-0581-45EC-9662-2664386361B0}"/>
    <cellStyle name="Standaard 4 3 2 6 5 5" xfId="29097" xr:uid="{5DAE1CE2-9A5F-4095-9687-0AFE795D5621}"/>
    <cellStyle name="Standaard 4 3 2 6 6" xfId="7295" xr:uid="{19DFB3DE-4FD2-4328-A0B3-195D5DE7195A}"/>
    <cellStyle name="Standaard 4 3 2 6 6 2" xfId="29100" xr:uid="{7899C0F8-29C0-4D41-BC06-16F995A31C59}"/>
    <cellStyle name="Standaard 4 3 2 6 7" xfId="14386" xr:uid="{D579C608-E308-43E1-A371-EBE765459009}"/>
    <cellStyle name="Standaard 4 3 2 6 7 2" xfId="29101" xr:uid="{AB5AF35E-D911-4347-9DB0-25691C1775D0}"/>
    <cellStyle name="Standaard 4 3 2 6 8" xfId="19054" xr:uid="{6F81E82C-DCCE-4C31-8F73-B8ADAD244746}"/>
    <cellStyle name="Standaard 4 3 2 6 9" xfId="29066" xr:uid="{3624A2C3-CA88-4D1D-9880-4E6E4C89E5C4}"/>
    <cellStyle name="Standaard 4 3 2 7" xfId="508" xr:uid="{00000000-0005-0000-0000-000065050000}"/>
    <cellStyle name="Standaard 4 3 2 7 2" xfId="1296" xr:uid="{00000000-0005-0000-0000-000066050000}"/>
    <cellStyle name="Standaard 4 3 2 7 2 2" xfId="6708" xr:uid="{75F3176A-627A-4F20-928D-90F77A16CEA5}"/>
    <cellStyle name="Standaard 4 3 2 7 2 2 2" xfId="11374" xr:uid="{AA8CD81A-FB78-4976-A393-B527CDC11896}"/>
    <cellStyle name="Standaard 4 3 2 7 2 2 2 2" xfId="29105" xr:uid="{C1369E64-466C-4E9D-AC7C-98EB02F6BBE8}"/>
    <cellStyle name="Standaard 4 3 2 7 2 2 3" xfId="14400" xr:uid="{93D98620-6EA8-44B0-8960-3D53CD931EAB}"/>
    <cellStyle name="Standaard 4 3 2 7 2 2 3 2" xfId="29106" xr:uid="{05DAED25-867B-460D-8EB0-13D5BDB4BEF8}"/>
    <cellStyle name="Standaard 4 3 2 7 2 2 4" xfId="19068" xr:uid="{B8DB2F35-5810-4ED4-821F-CCBEA5D9EF6D}"/>
    <cellStyle name="Standaard 4 3 2 7 2 2 5" xfId="29104" xr:uid="{D12E1F8E-06BC-4E9E-BFD1-027EBD194346}"/>
    <cellStyle name="Standaard 4 3 2 7 2 3" xfId="9043" xr:uid="{13BC3D51-B9C8-424C-837D-56DB944CF69A}"/>
    <cellStyle name="Standaard 4 3 2 7 2 3 2" xfId="29107" xr:uid="{B21A20FB-C2F1-4117-AE0F-A7C07230EDB4}"/>
    <cellStyle name="Standaard 4 3 2 7 2 4" xfId="14399" xr:uid="{A4A8169F-327E-4119-90DF-72701B973135}"/>
    <cellStyle name="Standaard 4 3 2 7 2 4 2" xfId="29108" xr:uid="{ADFBD55B-BDA4-4DFD-87AF-105AD53A9CBE}"/>
    <cellStyle name="Standaard 4 3 2 7 2 5" xfId="19067" xr:uid="{5F1995E7-55E6-4C49-ADE5-E3C7D497B85B}"/>
    <cellStyle name="Standaard 4 3 2 7 2 6" xfId="29103" xr:uid="{A92F3F03-1532-4711-A721-81A7FEDECAB9}"/>
    <cellStyle name="Standaard 4 3 2 7 2 7" xfId="4377" xr:uid="{78F45665-9655-4CB3-B5CC-67E1ABC69D14}"/>
    <cellStyle name="Standaard 4 3 2 7 3" xfId="2080" xr:uid="{00000000-0005-0000-0000-000067050000}"/>
    <cellStyle name="Standaard 4 3 2 7 3 2" xfId="5931" xr:uid="{714145D6-D5A7-450B-8749-67F4BC26B6BA}"/>
    <cellStyle name="Standaard 4 3 2 7 3 2 2" xfId="10597" xr:uid="{BF14615A-70CE-456E-8219-A9A876D6B638}"/>
    <cellStyle name="Standaard 4 3 2 7 3 2 2 2" xfId="29111" xr:uid="{9399B0A0-066B-42EA-BAD8-2B45831A36D4}"/>
    <cellStyle name="Standaard 4 3 2 7 3 2 3" xfId="14402" xr:uid="{F264A89D-3F2D-46E8-9653-07F4A1A151A0}"/>
    <cellStyle name="Standaard 4 3 2 7 3 2 3 2" xfId="29112" xr:uid="{13D33C0D-1725-44F9-82E6-11B786ED90E1}"/>
    <cellStyle name="Standaard 4 3 2 7 3 2 4" xfId="19070" xr:uid="{9BD55D36-BB16-488B-97DA-ECBDC8AB267F}"/>
    <cellStyle name="Standaard 4 3 2 7 3 2 5" xfId="29110" xr:uid="{030FAA86-C99D-4124-9127-DBD332D7D648}"/>
    <cellStyle name="Standaard 4 3 2 7 3 3" xfId="8266" xr:uid="{FAF7639E-50FF-42A0-93F6-22041DFD71C8}"/>
    <cellStyle name="Standaard 4 3 2 7 3 3 2" xfId="29113" xr:uid="{005BA2F8-D244-4700-BA30-74085529A07D}"/>
    <cellStyle name="Standaard 4 3 2 7 3 4" xfId="14401" xr:uid="{245EA648-6278-4177-A2DF-CD7264DDFE81}"/>
    <cellStyle name="Standaard 4 3 2 7 3 4 2" xfId="29114" xr:uid="{C88BFDFD-9AAE-4AA0-96D5-01951629F206}"/>
    <cellStyle name="Standaard 4 3 2 7 3 5" xfId="19069" xr:uid="{C1CEBF02-56B6-4498-8308-21BD7D00EBB4}"/>
    <cellStyle name="Standaard 4 3 2 7 3 6" xfId="29109" xr:uid="{83AADF22-3797-476B-9ECF-F893FB7D93B3}"/>
    <cellStyle name="Standaard 4 3 2 7 3 7" xfId="3600" xr:uid="{60CF6A18-459C-4217-AC73-9FE0D0DB0FE7}"/>
    <cellStyle name="Standaard 4 3 2 7 4" xfId="5154" xr:uid="{6EC9BC11-1EE9-42D3-8B30-BC3754CDBF45}"/>
    <cellStyle name="Standaard 4 3 2 7 4 2" xfId="9820" xr:uid="{769839CD-338D-4D65-9508-7E2274EF52EB}"/>
    <cellStyle name="Standaard 4 3 2 7 4 2 2" xfId="29116" xr:uid="{49248A5A-EFA4-4BF0-BADD-FD820EC8A1AA}"/>
    <cellStyle name="Standaard 4 3 2 7 4 3" xfId="14403" xr:uid="{016D1522-F589-4297-89D0-0068D839E288}"/>
    <cellStyle name="Standaard 4 3 2 7 4 3 2" xfId="29117" xr:uid="{294A5B1C-2AC1-4745-95BE-35DE983846FA}"/>
    <cellStyle name="Standaard 4 3 2 7 4 4" xfId="19071" xr:uid="{8DAB74B0-CCEE-456B-ABE2-64D1811E2613}"/>
    <cellStyle name="Standaard 4 3 2 7 4 5" xfId="29115" xr:uid="{86F8CBFA-B124-4A9B-9B13-454DB67BA4F8}"/>
    <cellStyle name="Standaard 4 3 2 7 5" xfId="7489" xr:uid="{7FF1E171-8DF4-4085-9EF9-005FF3A288C3}"/>
    <cellStyle name="Standaard 4 3 2 7 5 2" xfId="29118" xr:uid="{95FF866C-AF5E-4D40-ACF2-9505C23C1F99}"/>
    <cellStyle name="Standaard 4 3 2 7 6" xfId="14398" xr:uid="{B3F69E4A-6CF5-4AC8-AED6-AE83BD57F3EA}"/>
    <cellStyle name="Standaard 4 3 2 7 6 2" xfId="29119" xr:uid="{BDC10CC3-D946-42BC-86B6-4762F3F10805}"/>
    <cellStyle name="Standaard 4 3 2 7 7" xfId="19066" xr:uid="{B922B1A7-0E53-4336-82E7-DFB74C7C3E53}"/>
    <cellStyle name="Standaard 4 3 2 7 8" xfId="29102" xr:uid="{5DC50C20-1D2F-45E3-8933-91A357C5C607}"/>
    <cellStyle name="Standaard 4 3 2 7 9" xfId="2820" xr:uid="{A10273B9-3747-4741-BE4E-B560472619DA}"/>
    <cellStyle name="Standaard 4 3 2 8" xfId="855" xr:uid="{00000000-0005-0000-0000-000068050000}"/>
    <cellStyle name="Standaard 4 3 2 8 2" xfId="6320" xr:uid="{71217BA0-C292-4775-B184-E93654DC10DE}"/>
    <cellStyle name="Standaard 4 3 2 8 2 2" xfId="10986" xr:uid="{AB204F8C-9257-4389-B62C-76C09A157109}"/>
    <cellStyle name="Standaard 4 3 2 8 2 2 2" xfId="29122" xr:uid="{E15D553A-784A-4E04-9D8A-87204C7A22BC}"/>
    <cellStyle name="Standaard 4 3 2 8 2 3" xfId="14405" xr:uid="{A2F9CC9A-B9A3-4A8F-A188-8DFA64DA6AE4}"/>
    <cellStyle name="Standaard 4 3 2 8 2 3 2" xfId="29123" xr:uid="{AE6EA424-59D2-4390-A31B-2C5DB5FC8CD1}"/>
    <cellStyle name="Standaard 4 3 2 8 2 4" xfId="19073" xr:uid="{C105B1F3-0BF0-4C4A-9344-40C19039D5E6}"/>
    <cellStyle name="Standaard 4 3 2 8 2 5" xfId="29121" xr:uid="{B94F5200-3C62-475B-B893-C1923F65A782}"/>
    <cellStyle name="Standaard 4 3 2 8 3" xfId="8655" xr:uid="{967A9AB9-43FC-445A-8213-24F6F0262CD4}"/>
    <cellStyle name="Standaard 4 3 2 8 3 2" xfId="29124" xr:uid="{FF9B5002-5BE2-4FBB-8CD3-FAA903C0B1CC}"/>
    <cellStyle name="Standaard 4 3 2 8 4" xfId="14404" xr:uid="{56075E87-6983-4ACA-8BA4-46150CC4E6EB}"/>
    <cellStyle name="Standaard 4 3 2 8 4 2" xfId="29125" xr:uid="{4938C206-149B-4A7B-BACB-37973FCB0464}"/>
    <cellStyle name="Standaard 4 3 2 8 5" xfId="19072" xr:uid="{55EE26C2-381A-48E7-B4F7-FE23F8D91C40}"/>
    <cellStyle name="Standaard 4 3 2 8 6" xfId="29120" xr:uid="{3D5E1527-9853-4AC9-8F03-00647451E336}"/>
    <cellStyle name="Standaard 4 3 2 8 7" xfId="3989" xr:uid="{92645559-9AA8-479D-99E1-5C01036FBCA8}"/>
    <cellStyle name="Standaard 4 3 2 9" xfId="1639" xr:uid="{00000000-0005-0000-0000-000069050000}"/>
    <cellStyle name="Standaard 4 3 2 9 2" xfId="5543" xr:uid="{EEC03583-FB37-4839-9C46-D6A6582FAAE1}"/>
    <cellStyle name="Standaard 4 3 2 9 2 2" xfId="10209" xr:uid="{9F43E945-F143-4EFB-91C7-788A4A9A19D0}"/>
    <cellStyle name="Standaard 4 3 2 9 2 2 2" xfId="29128" xr:uid="{C08BD066-84FF-491F-B234-5FB28BC4DAA4}"/>
    <cellStyle name="Standaard 4 3 2 9 2 3" xfId="14407" xr:uid="{FE2308C8-66A8-4608-AAEE-7ED9A10F184C}"/>
    <cellStyle name="Standaard 4 3 2 9 2 3 2" xfId="29129" xr:uid="{0FD541D8-3BCF-4AD9-B210-306E25437518}"/>
    <cellStyle name="Standaard 4 3 2 9 2 4" xfId="19075" xr:uid="{E29CDA7F-25C1-42EA-9F06-D0FB5E8B19CA}"/>
    <cellStyle name="Standaard 4 3 2 9 2 5" xfId="29127" xr:uid="{0D9ADBC4-F127-47D0-AD4C-65639CE510D9}"/>
    <cellStyle name="Standaard 4 3 2 9 3" xfId="7878" xr:uid="{04AE1B57-9742-49FF-8F97-969092DD60E3}"/>
    <cellStyle name="Standaard 4 3 2 9 3 2" xfId="29130" xr:uid="{CBF96DD8-A288-40A9-880C-CB5C53F5F69C}"/>
    <cellStyle name="Standaard 4 3 2 9 4" xfId="14406" xr:uid="{9ADFAFD7-079E-45D9-B860-4C02F038A60C}"/>
    <cellStyle name="Standaard 4 3 2 9 4 2" xfId="29131" xr:uid="{5FB6D85F-550A-484E-B622-1600BE477F1F}"/>
    <cellStyle name="Standaard 4 3 2 9 5" xfId="19074" xr:uid="{F4C7A56B-C1BF-4327-B88B-939C4A3A76A9}"/>
    <cellStyle name="Standaard 4 3 2 9 6" xfId="29126" xr:uid="{6079B139-9492-4CD2-9FFD-76F6CE7D7A64}"/>
    <cellStyle name="Standaard 4 3 2 9 7" xfId="3212" xr:uid="{559C4B63-A0C1-491A-97DD-F9F3B1A55F8C}"/>
    <cellStyle name="Standaard 4 3 3" xfId="66" xr:uid="{00000000-0005-0000-0000-00006A050000}"/>
    <cellStyle name="Standaard 4 3 3 10" xfId="4770" xr:uid="{C579AA97-D62F-427D-B5A1-8F34CE578CFB}"/>
    <cellStyle name="Standaard 4 3 3 10 2" xfId="9436" xr:uid="{4691FCB2-C110-439D-AD8A-C5C6917EFF96}"/>
    <cellStyle name="Standaard 4 3 3 10 2 2" xfId="29134" xr:uid="{B619E108-8E9A-4E54-AA68-6ABC6825A0DA}"/>
    <cellStyle name="Standaard 4 3 3 10 3" xfId="14409" xr:uid="{B530D7F1-CD65-47A4-BCC4-265FEC25AABC}"/>
    <cellStyle name="Standaard 4 3 3 10 3 2" xfId="29135" xr:uid="{CF570277-2799-43B4-9BA3-9C66D97500ED}"/>
    <cellStyle name="Standaard 4 3 3 10 4" xfId="19077" xr:uid="{C4E8D83F-C867-4857-8E4D-0C2ECBB253CA}"/>
    <cellStyle name="Standaard 4 3 3 10 5" xfId="29133" xr:uid="{49464C7C-5890-45CA-97BE-2703684554DB}"/>
    <cellStyle name="Standaard 4 3 3 11" xfId="7063" xr:uid="{27786555-2DDA-475B-8542-A1D6B99A2ED0}"/>
    <cellStyle name="Standaard 4 3 3 11 2" xfId="29136" xr:uid="{C93E3402-62D6-4B91-9492-11B2933B8FE0}"/>
    <cellStyle name="Standaard 4 3 3 12" xfId="14408" xr:uid="{03607EA7-451D-44C4-9849-9C7F0B98833A}"/>
    <cellStyle name="Standaard 4 3 3 12 2" xfId="29137" xr:uid="{A8F4F5BE-F851-4BF5-8F16-7628B4979D5E}"/>
    <cellStyle name="Standaard 4 3 3 13" xfId="19076" xr:uid="{5AEDCB60-EEEA-404F-9F0E-0B4E74CABAC2}"/>
    <cellStyle name="Standaard 4 3 3 14" xfId="29132" xr:uid="{2A99977A-FA98-4E77-B78A-4764A1F9BD1F}"/>
    <cellStyle name="Standaard 4 3 3 15" xfId="2436" xr:uid="{CF27705D-42A6-4AED-8289-027146748DA5}"/>
    <cellStyle name="Standaard 4 3 3 2" xfId="67" xr:uid="{00000000-0005-0000-0000-00006B050000}"/>
    <cellStyle name="Standaard 4 3 3 2 10" xfId="19078" xr:uid="{54D01E91-BCDA-4EFB-BE74-57C9A15E4E52}"/>
    <cellStyle name="Standaard 4 3 3 2 11" xfId="29138" xr:uid="{7A462900-1F6C-41C2-B7C5-3689F487DFDA}"/>
    <cellStyle name="Standaard 4 3 3 2 12" xfId="2437" xr:uid="{DA522BF7-2275-41F5-A338-291348C57DE8}"/>
    <cellStyle name="Standaard 4 3 3 2 2" xfId="509" xr:uid="{00000000-0005-0000-0000-00006C050000}"/>
    <cellStyle name="Standaard 4 3 3 2 2 10" xfId="29139" xr:uid="{2992395B-CD4C-4ECC-8DC7-EE980E6D2904}"/>
    <cellStyle name="Standaard 4 3 3 2 2 11" xfId="2534" xr:uid="{AAC68434-A6A7-4AFE-AC09-B9C0CF5F55BC}"/>
    <cellStyle name="Standaard 4 3 3 2 2 2" xfId="510" xr:uid="{00000000-0005-0000-0000-00006D050000}"/>
    <cellStyle name="Standaard 4 3 3 2 2 2 10" xfId="2728" xr:uid="{AD53F93C-6790-434D-A055-FD8C1CE6C38B}"/>
    <cellStyle name="Standaard 4 3 3 2 2 2 2" xfId="511" xr:uid="{00000000-0005-0000-0000-00006E050000}"/>
    <cellStyle name="Standaard 4 3 3 2 2 2 2 2" xfId="1299" xr:uid="{00000000-0005-0000-0000-00006F050000}"/>
    <cellStyle name="Standaard 4 3 3 2 2 2 2 2 2" xfId="7004" xr:uid="{7480CE4A-0605-4484-82A1-D1684466CDA2}"/>
    <cellStyle name="Standaard 4 3 3 2 2 2 2 2 2 2" xfId="11670" xr:uid="{24C496C4-0262-47A2-90AB-FE02EF7542D1}"/>
    <cellStyle name="Standaard 4 3 3 2 2 2 2 2 2 2 2" xfId="29144" xr:uid="{7A92B482-6855-43F2-BF9E-86F47A047B83}"/>
    <cellStyle name="Standaard 4 3 3 2 2 2 2 2 2 3" xfId="14415" xr:uid="{D0EC5A5A-9733-4998-A3A3-044C80B060C7}"/>
    <cellStyle name="Standaard 4 3 3 2 2 2 2 2 2 3 2" xfId="29145" xr:uid="{C596C739-35A6-40CA-9A59-FD323DFEA745}"/>
    <cellStyle name="Standaard 4 3 3 2 2 2 2 2 2 4" xfId="19083" xr:uid="{9416DCB9-EDA7-49D9-AC5C-0749BA72FFF2}"/>
    <cellStyle name="Standaard 4 3 3 2 2 2 2 2 2 5" xfId="29143" xr:uid="{6D884619-9737-4271-9A45-E7E5F5D45F0A}"/>
    <cellStyle name="Standaard 4 3 3 2 2 2 2 2 3" xfId="9339" xr:uid="{6FE177A0-A59D-4968-A89D-9E47082457F0}"/>
    <cellStyle name="Standaard 4 3 3 2 2 2 2 2 3 2" xfId="29146" xr:uid="{20C0526B-3537-4F65-A36B-EABCC1B503E5}"/>
    <cellStyle name="Standaard 4 3 3 2 2 2 2 2 4" xfId="14414" xr:uid="{2A22244A-41C8-41BE-85A3-424808E72473}"/>
    <cellStyle name="Standaard 4 3 3 2 2 2 2 2 4 2" xfId="29147" xr:uid="{B8AE84CD-B73D-4C40-942A-6E29502F5E31}"/>
    <cellStyle name="Standaard 4 3 3 2 2 2 2 2 5" xfId="19082" xr:uid="{AAC369CE-CA60-407D-BA45-0C65A4CF6022}"/>
    <cellStyle name="Standaard 4 3 3 2 2 2 2 2 6" xfId="29142" xr:uid="{283E596F-E855-4A81-AC88-BFC57BE4139F}"/>
    <cellStyle name="Standaard 4 3 3 2 2 2 2 2 7" xfId="4673" xr:uid="{0E2905B1-F022-48FB-AE20-0E7A278F320F}"/>
    <cellStyle name="Standaard 4 3 3 2 2 2 2 3" xfId="2083" xr:uid="{00000000-0005-0000-0000-000070050000}"/>
    <cellStyle name="Standaard 4 3 3 2 2 2 2 3 2" xfId="6227" xr:uid="{03FD46C9-A81B-4C2D-ABB9-712371793B2F}"/>
    <cellStyle name="Standaard 4 3 3 2 2 2 2 3 2 2" xfId="10893" xr:uid="{DE981DF6-B1C3-4BF2-BFE6-5E375E934EB4}"/>
    <cellStyle name="Standaard 4 3 3 2 2 2 2 3 2 2 2" xfId="29150" xr:uid="{A9AEA793-33F9-42AA-AE9C-187B9D4B5E5A}"/>
    <cellStyle name="Standaard 4 3 3 2 2 2 2 3 2 3" xfId="14417" xr:uid="{B36A4A4F-5792-4899-8359-581A51781AC4}"/>
    <cellStyle name="Standaard 4 3 3 2 2 2 2 3 2 3 2" xfId="29151" xr:uid="{10B84530-E093-4CC5-9C3C-66AE0530EB61}"/>
    <cellStyle name="Standaard 4 3 3 2 2 2 2 3 2 4" xfId="19085" xr:uid="{848F00E7-FC33-47A7-BC2F-ED9483D7B84C}"/>
    <cellStyle name="Standaard 4 3 3 2 2 2 2 3 2 5" xfId="29149" xr:uid="{A1A1C166-EC1C-419D-868D-B185F0227895}"/>
    <cellStyle name="Standaard 4 3 3 2 2 2 2 3 3" xfId="8562" xr:uid="{4400663A-80A1-4ED5-86E3-43197C7D5DDB}"/>
    <cellStyle name="Standaard 4 3 3 2 2 2 2 3 3 2" xfId="29152" xr:uid="{E7FC7AA4-AD6A-44C7-B29C-B20B2C8C9F69}"/>
    <cellStyle name="Standaard 4 3 3 2 2 2 2 3 4" xfId="14416" xr:uid="{6041446E-B6D8-484F-B297-D8815A469B24}"/>
    <cellStyle name="Standaard 4 3 3 2 2 2 2 3 4 2" xfId="29153" xr:uid="{28ADC8B9-29B6-464B-8117-3C1854892033}"/>
    <cellStyle name="Standaard 4 3 3 2 2 2 2 3 5" xfId="19084" xr:uid="{83AEC85C-9E02-46CD-A74B-93186B263F73}"/>
    <cellStyle name="Standaard 4 3 3 2 2 2 2 3 6" xfId="29148" xr:uid="{BF2AF56B-7AD3-4166-85F8-F766D5AB5465}"/>
    <cellStyle name="Standaard 4 3 3 2 2 2 2 3 7" xfId="3896" xr:uid="{F394AC36-F88C-4454-9F1B-492F625EB0BB}"/>
    <cellStyle name="Standaard 4 3 3 2 2 2 2 4" xfId="5450" xr:uid="{71CD664B-A850-440A-A5A4-0814D1589764}"/>
    <cellStyle name="Standaard 4 3 3 2 2 2 2 4 2" xfId="10116" xr:uid="{A9E58E49-71B2-43CA-8A96-E788BA05F0C3}"/>
    <cellStyle name="Standaard 4 3 3 2 2 2 2 4 2 2" xfId="29155" xr:uid="{31DB25D7-FAA3-4B15-929B-BAB81865911A}"/>
    <cellStyle name="Standaard 4 3 3 2 2 2 2 4 3" xfId="14418" xr:uid="{C05615F0-A194-4F29-BF5B-B14AA5AEF5C6}"/>
    <cellStyle name="Standaard 4 3 3 2 2 2 2 4 3 2" xfId="29156" xr:uid="{FF3B937E-1125-4AC4-8017-D8CDA2B9BFA1}"/>
    <cellStyle name="Standaard 4 3 3 2 2 2 2 4 4" xfId="19086" xr:uid="{A4F6CA6A-C3A3-4F2D-B072-1CCA04CC1CF7}"/>
    <cellStyle name="Standaard 4 3 3 2 2 2 2 4 5" xfId="29154" xr:uid="{24618C93-1AAA-40A9-BC84-37F788A373D6}"/>
    <cellStyle name="Standaard 4 3 3 2 2 2 2 5" xfId="7785" xr:uid="{F4B5E8DF-DFF1-48D4-A18F-213000C68567}"/>
    <cellStyle name="Standaard 4 3 3 2 2 2 2 5 2" xfId="29157" xr:uid="{EBFAB919-9BD1-4117-9593-A59EEA2C526F}"/>
    <cellStyle name="Standaard 4 3 3 2 2 2 2 6" xfId="14413" xr:uid="{90941503-0D3E-42F6-8970-409FB2B26124}"/>
    <cellStyle name="Standaard 4 3 3 2 2 2 2 6 2" xfId="29158" xr:uid="{4877AFE8-9641-4448-8FD1-2DDF228787CC}"/>
    <cellStyle name="Standaard 4 3 3 2 2 2 2 7" xfId="19081" xr:uid="{8F283561-7BEA-42D1-901C-8964339C5C2E}"/>
    <cellStyle name="Standaard 4 3 3 2 2 2 2 8" xfId="29141" xr:uid="{D6B36D41-C7A3-4486-B14A-130ED72E2E8E}"/>
    <cellStyle name="Standaard 4 3 3 2 2 2 2 9" xfId="3116" xr:uid="{B9858E9F-802A-49F2-9257-CDA1D8DD43D7}"/>
    <cellStyle name="Standaard 4 3 3 2 2 2 3" xfId="1298" xr:uid="{00000000-0005-0000-0000-000071050000}"/>
    <cellStyle name="Standaard 4 3 3 2 2 2 3 2" xfId="6616" xr:uid="{03D5C7B5-1F95-4698-9CCE-3BD636D69199}"/>
    <cellStyle name="Standaard 4 3 3 2 2 2 3 2 2" xfId="11282" xr:uid="{B29FB1AE-91A1-4DB8-987B-9132EAE1A18E}"/>
    <cellStyle name="Standaard 4 3 3 2 2 2 3 2 2 2" xfId="29161" xr:uid="{F7CFFC60-C931-4908-AC8D-CC6F4666048A}"/>
    <cellStyle name="Standaard 4 3 3 2 2 2 3 2 3" xfId="14420" xr:uid="{062B7550-79C5-45A3-AB6C-373FA5BB981E}"/>
    <cellStyle name="Standaard 4 3 3 2 2 2 3 2 3 2" xfId="29162" xr:uid="{48F73819-24E5-45CD-B7C0-BE2C6DC9F1DA}"/>
    <cellStyle name="Standaard 4 3 3 2 2 2 3 2 4" xfId="19088" xr:uid="{39599E43-51B9-411E-929C-4D9CE6D3E5F7}"/>
    <cellStyle name="Standaard 4 3 3 2 2 2 3 2 5" xfId="29160" xr:uid="{D6094B38-E45C-4DCC-9D36-65FFCF974A5C}"/>
    <cellStyle name="Standaard 4 3 3 2 2 2 3 3" xfId="8951" xr:uid="{D5099A49-B120-4FB8-98C1-D38F7D121213}"/>
    <cellStyle name="Standaard 4 3 3 2 2 2 3 3 2" xfId="29163" xr:uid="{48CCB54B-7E54-4797-BED5-51D67068A3B6}"/>
    <cellStyle name="Standaard 4 3 3 2 2 2 3 4" xfId="14419" xr:uid="{CAE3F30C-6B68-4455-AA61-1CFBFCB0DE14}"/>
    <cellStyle name="Standaard 4 3 3 2 2 2 3 4 2" xfId="29164" xr:uid="{1F4812E7-9B66-47BA-9D64-D603AC4E75BD}"/>
    <cellStyle name="Standaard 4 3 3 2 2 2 3 5" xfId="19087" xr:uid="{F5A9F2E1-71F2-45DC-9348-623C22C1EA4F}"/>
    <cellStyle name="Standaard 4 3 3 2 2 2 3 6" xfId="29159" xr:uid="{3B2CF485-4D39-416A-9073-A3C6DA172E56}"/>
    <cellStyle name="Standaard 4 3 3 2 2 2 3 7" xfId="4285" xr:uid="{9DA80F9D-D377-44F0-AC6C-33FA1979226F}"/>
    <cellStyle name="Standaard 4 3 3 2 2 2 4" xfId="2082" xr:uid="{00000000-0005-0000-0000-000072050000}"/>
    <cellStyle name="Standaard 4 3 3 2 2 2 4 2" xfId="5839" xr:uid="{58E198EC-BDE1-4413-97EE-5CB32DE66C21}"/>
    <cellStyle name="Standaard 4 3 3 2 2 2 4 2 2" xfId="10505" xr:uid="{FE463855-110E-4175-AE7A-99B55B30E0E6}"/>
    <cellStyle name="Standaard 4 3 3 2 2 2 4 2 2 2" xfId="29167" xr:uid="{F0D47B00-00C9-4023-8D9F-730CF1F8B3E3}"/>
    <cellStyle name="Standaard 4 3 3 2 2 2 4 2 3" xfId="14422" xr:uid="{BCE626D7-7C72-4C44-9639-156F1BCB10F4}"/>
    <cellStyle name="Standaard 4 3 3 2 2 2 4 2 3 2" xfId="29168" xr:uid="{21DAFB66-E650-4505-84DE-AB0945C93BDD}"/>
    <cellStyle name="Standaard 4 3 3 2 2 2 4 2 4" xfId="19090" xr:uid="{E17EC30F-0F9B-4E04-9E35-6D65FBB48533}"/>
    <cellStyle name="Standaard 4 3 3 2 2 2 4 2 5" xfId="29166" xr:uid="{574FF2F3-F8BB-49E9-BB92-47F86996D9FD}"/>
    <cellStyle name="Standaard 4 3 3 2 2 2 4 3" xfId="8174" xr:uid="{A0C52479-3320-4893-8889-C23321E81218}"/>
    <cellStyle name="Standaard 4 3 3 2 2 2 4 3 2" xfId="29169" xr:uid="{FB10DA61-781E-44EF-A68E-2FF8FB23690E}"/>
    <cellStyle name="Standaard 4 3 3 2 2 2 4 4" xfId="14421" xr:uid="{8927D47E-D91F-4B39-BE03-C0AD9D2311D4}"/>
    <cellStyle name="Standaard 4 3 3 2 2 2 4 4 2" xfId="29170" xr:uid="{526FA11B-547F-43E1-AAE7-AEB40375846E}"/>
    <cellStyle name="Standaard 4 3 3 2 2 2 4 5" xfId="19089" xr:uid="{3696322C-6A98-4BEC-802B-F3D90DB58D67}"/>
    <cellStyle name="Standaard 4 3 3 2 2 2 4 6" xfId="29165" xr:uid="{71E7D8F9-9CF3-4BF7-B3C5-B8076E34424A}"/>
    <cellStyle name="Standaard 4 3 3 2 2 2 4 7" xfId="3508" xr:uid="{77F76E4D-6D0F-436B-BFDD-84FCDF00B04F}"/>
    <cellStyle name="Standaard 4 3 3 2 2 2 5" xfId="5062" xr:uid="{8C6FB39D-E101-41DD-B8E3-E2DFA4499625}"/>
    <cellStyle name="Standaard 4 3 3 2 2 2 5 2" xfId="9728" xr:uid="{2A507B37-CFB8-4F81-8A4F-32BAD21514EA}"/>
    <cellStyle name="Standaard 4 3 3 2 2 2 5 2 2" xfId="29172" xr:uid="{66D502D0-7DBF-4385-95FD-15BC2859042A}"/>
    <cellStyle name="Standaard 4 3 3 2 2 2 5 3" xfId="14423" xr:uid="{4ABB41EF-C326-493C-8EAB-76AAB731F1FA}"/>
    <cellStyle name="Standaard 4 3 3 2 2 2 5 3 2" xfId="29173" xr:uid="{ECF32585-3F80-4FFB-A432-89F4152F0000}"/>
    <cellStyle name="Standaard 4 3 3 2 2 2 5 4" xfId="19091" xr:uid="{9291A71D-B556-4E01-9795-50789D1FB194}"/>
    <cellStyle name="Standaard 4 3 3 2 2 2 5 5" xfId="29171" xr:uid="{9BB9E6D3-E3F3-4133-A8A2-52D7CC9112D7}"/>
    <cellStyle name="Standaard 4 3 3 2 2 2 6" xfId="7397" xr:uid="{8328FA39-F62F-4995-B47E-6BEAB6450692}"/>
    <cellStyle name="Standaard 4 3 3 2 2 2 6 2" xfId="29174" xr:uid="{DFE0BBF8-898C-4604-BC53-4D9C9116F3D5}"/>
    <cellStyle name="Standaard 4 3 3 2 2 2 7" xfId="14412" xr:uid="{E7363924-0D13-4EA2-BA51-E61829238A54}"/>
    <cellStyle name="Standaard 4 3 3 2 2 2 7 2" xfId="29175" xr:uid="{B822540D-715C-456E-9376-45DCB6C2F421}"/>
    <cellStyle name="Standaard 4 3 3 2 2 2 8" xfId="19080" xr:uid="{9F3E429F-98B2-4D4F-85A4-285569BB11DE}"/>
    <cellStyle name="Standaard 4 3 3 2 2 2 9" xfId="29140" xr:uid="{D2ACBEBB-8D19-40ED-8C7E-77C89FD3A0FF}"/>
    <cellStyle name="Standaard 4 3 3 2 2 3" xfId="512" xr:uid="{00000000-0005-0000-0000-000073050000}"/>
    <cellStyle name="Standaard 4 3 3 2 2 3 2" xfId="1300" xr:uid="{00000000-0005-0000-0000-000074050000}"/>
    <cellStyle name="Standaard 4 3 3 2 2 3 2 2" xfId="6810" xr:uid="{4A0B826D-E68F-40B6-9FC5-4859B998A5D6}"/>
    <cellStyle name="Standaard 4 3 3 2 2 3 2 2 2" xfId="11476" xr:uid="{2FE32609-77DD-4FE6-AC61-F802C7B5079F}"/>
    <cellStyle name="Standaard 4 3 3 2 2 3 2 2 2 2" xfId="29179" xr:uid="{F34785C6-4D39-4521-ABA7-19B837B92287}"/>
    <cellStyle name="Standaard 4 3 3 2 2 3 2 2 3" xfId="14426" xr:uid="{19A6EF5F-E2D3-46E3-8574-48C17AE0A67F}"/>
    <cellStyle name="Standaard 4 3 3 2 2 3 2 2 3 2" xfId="29180" xr:uid="{DF0D9CCD-ED88-4FA6-A260-2627FCD166D5}"/>
    <cellStyle name="Standaard 4 3 3 2 2 3 2 2 4" xfId="19094" xr:uid="{7D6C0066-C19F-4161-A314-605E1E342617}"/>
    <cellStyle name="Standaard 4 3 3 2 2 3 2 2 5" xfId="29178" xr:uid="{F1E50C51-9BBC-4582-802A-2645FC2423FD}"/>
    <cellStyle name="Standaard 4 3 3 2 2 3 2 3" xfId="9145" xr:uid="{1A6D6378-4FD9-4BE7-A397-CEEB6F2D8FE5}"/>
    <cellStyle name="Standaard 4 3 3 2 2 3 2 3 2" xfId="29181" xr:uid="{45C31A54-8991-4E67-850A-0CD4E5D2BF51}"/>
    <cellStyle name="Standaard 4 3 3 2 2 3 2 4" xfId="14425" xr:uid="{550A078C-C51F-484C-919C-83AD54D93BC3}"/>
    <cellStyle name="Standaard 4 3 3 2 2 3 2 4 2" xfId="29182" xr:uid="{3301C3BF-82E1-4E6F-AF7F-F989C0D12CAE}"/>
    <cellStyle name="Standaard 4 3 3 2 2 3 2 5" xfId="19093" xr:uid="{FE8D0B6C-6C40-4BBA-A3BD-250BC1511CF6}"/>
    <cellStyle name="Standaard 4 3 3 2 2 3 2 6" xfId="29177" xr:uid="{E2478AA1-832E-464F-9034-99DDB33115AE}"/>
    <cellStyle name="Standaard 4 3 3 2 2 3 2 7" xfId="4479" xr:uid="{A31F7923-FA6D-41C0-AC13-34F634AC82E9}"/>
    <cellStyle name="Standaard 4 3 3 2 2 3 3" xfId="2084" xr:uid="{00000000-0005-0000-0000-000075050000}"/>
    <cellStyle name="Standaard 4 3 3 2 2 3 3 2" xfId="6033" xr:uid="{F0C9086E-7D64-4C1F-BD8E-11D286962F8A}"/>
    <cellStyle name="Standaard 4 3 3 2 2 3 3 2 2" xfId="10699" xr:uid="{A0730C03-BEA1-498B-AC11-4359DE037FBB}"/>
    <cellStyle name="Standaard 4 3 3 2 2 3 3 2 2 2" xfId="29185" xr:uid="{B737028D-B25D-4380-AFB1-055EA57C5C1F}"/>
    <cellStyle name="Standaard 4 3 3 2 2 3 3 2 3" xfId="14428" xr:uid="{8F56ED79-CBE2-4AAB-96A5-2BC7C4555227}"/>
    <cellStyle name="Standaard 4 3 3 2 2 3 3 2 3 2" xfId="29186" xr:uid="{77B68CBA-69AF-4957-BBA6-5DF074A76E8C}"/>
    <cellStyle name="Standaard 4 3 3 2 2 3 3 2 4" xfId="19096" xr:uid="{BD01E0B8-6D2D-419C-9C26-7A3D35401D41}"/>
    <cellStyle name="Standaard 4 3 3 2 2 3 3 2 5" xfId="29184" xr:uid="{A85465D1-8431-4214-A9A9-F0B0E6EDBBC3}"/>
    <cellStyle name="Standaard 4 3 3 2 2 3 3 3" xfId="8368" xr:uid="{573BD951-427D-4A74-B70D-82E011A29C27}"/>
    <cellStyle name="Standaard 4 3 3 2 2 3 3 3 2" xfId="29187" xr:uid="{B22BC12D-5C16-4543-B5EE-A1F028904CB9}"/>
    <cellStyle name="Standaard 4 3 3 2 2 3 3 4" xfId="14427" xr:uid="{8D07A43B-D5BF-458C-9D10-843616749BFA}"/>
    <cellStyle name="Standaard 4 3 3 2 2 3 3 4 2" xfId="29188" xr:uid="{58BC4B84-01EB-4C0D-BD79-EE77E3195735}"/>
    <cellStyle name="Standaard 4 3 3 2 2 3 3 5" xfId="19095" xr:uid="{53840217-2A97-4EB5-941C-45166F63C985}"/>
    <cellStyle name="Standaard 4 3 3 2 2 3 3 6" xfId="29183" xr:uid="{045C4B95-CD3E-45E3-852F-A3DC9D1DAD27}"/>
    <cellStyle name="Standaard 4 3 3 2 2 3 3 7" xfId="3702" xr:uid="{9A836BC1-7D54-44FA-BE30-A2C7E9123A5E}"/>
    <cellStyle name="Standaard 4 3 3 2 2 3 4" xfId="5256" xr:uid="{C501B2E1-BC1D-4B65-9284-7EE478D9DFD0}"/>
    <cellStyle name="Standaard 4 3 3 2 2 3 4 2" xfId="9922" xr:uid="{61CDB7A7-5357-483E-9387-7FA7E11CE58B}"/>
    <cellStyle name="Standaard 4 3 3 2 2 3 4 2 2" xfId="29190" xr:uid="{E2D861C6-F5A8-4895-9B95-44458D162F41}"/>
    <cellStyle name="Standaard 4 3 3 2 2 3 4 3" xfId="14429" xr:uid="{B347533D-60E9-4DD2-A2DA-4D9A42FB6AA5}"/>
    <cellStyle name="Standaard 4 3 3 2 2 3 4 3 2" xfId="29191" xr:uid="{2765275C-975E-4200-8658-24FCECFE7675}"/>
    <cellStyle name="Standaard 4 3 3 2 2 3 4 4" xfId="19097" xr:uid="{5E7913E5-38CC-4CFC-8EF1-0A61B933F596}"/>
    <cellStyle name="Standaard 4 3 3 2 2 3 4 5" xfId="29189" xr:uid="{284E8C0D-9E84-449B-A118-93CA36237581}"/>
    <cellStyle name="Standaard 4 3 3 2 2 3 5" xfId="7591" xr:uid="{1C9F75D5-2D0C-47B4-A404-8AA9B7A5D44D}"/>
    <cellStyle name="Standaard 4 3 3 2 2 3 5 2" xfId="29192" xr:uid="{02A195DD-1E32-4491-8DB4-A89526D8AA59}"/>
    <cellStyle name="Standaard 4 3 3 2 2 3 6" xfId="14424" xr:uid="{F8100737-9AA5-4472-8E74-09387688C996}"/>
    <cellStyle name="Standaard 4 3 3 2 2 3 6 2" xfId="29193" xr:uid="{C5D2FE16-51C7-41EA-AF9C-CD676E889CB3}"/>
    <cellStyle name="Standaard 4 3 3 2 2 3 7" xfId="19092" xr:uid="{84FBFCF7-B6FF-428B-A99C-FF3128342C97}"/>
    <cellStyle name="Standaard 4 3 3 2 2 3 8" xfId="29176" xr:uid="{1DE52413-0ECF-4B80-A309-B115B56B00DA}"/>
    <cellStyle name="Standaard 4 3 3 2 2 3 9" xfId="2922" xr:uid="{A061B569-AF47-4193-A15F-B493EDF3D20A}"/>
    <cellStyle name="Standaard 4 3 3 2 2 4" xfId="1297" xr:uid="{00000000-0005-0000-0000-000076050000}"/>
    <cellStyle name="Standaard 4 3 3 2 2 4 2" xfId="6422" xr:uid="{03538B50-E81F-4CD6-8F70-6CBEE58A57C7}"/>
    <cellStyle name="Standaard 4 3 3 2 2 4 2 2" xfId="11088" xr:uid="{379CDA07-9503-49C4-94B3-3D99FAD0ED80}"/>
    <cellStyle name="Standaard 4 3 3 2 2 4 2 2 2" xfId="29196" xr:uid="{2D678C13-2561-49A0-91C3-F55FE5A4707B}"/>
    <cellStyle name="Standaard 4 3 3 2 2 4 2 3" xfId="14431" xr:uid="{5BEAA11D-1A39-4135-9257-9683F412A802}"/>
    <cellStyle name="Standaard 4 3 3 2 2 4 2 3 2" xfId="29197" xr:uid="{31D4F1EF-98AD-4F79-BA40-04D9167D42E6}"/>
    <cellStyle name="Standaard 4 3 3 2 2 4 2 4" xfId="19099" xr:uid="{84858C3A-A9CE-4292-8205-7F2CBB2696A9}"/>
    <cellStyle name="Standaard 4 3 3 2 2 4 2 5" xfId="29195" xr:uid="{84636A85-602A-4E57-B584-E5DCD01F5E72}"/>
    <cellStyle name="Standaard 4 3 3 2 2 4 3" xfId="8757" xr:uid="{C8563FF9-0AFF-4830-875D-202614AF2AE6}"/>
    <cellStyle name="Standaard 4 3 3 2 2 4 3 2" xfId="29198" xr:uid="{44ACA926-C58D-4CB0-839A-F0C9D0E5FB1F}"/>
    <cellStyle name="Standaard 4 3 3 2 2 4 4" xfId="14430" xr:uid="{EE17AA62-5E1A-4E2A-B0AF-EBB415F56C38}"/>
    <cellStyle name="Standaard 4 3 3 2 2 4 4 2" xfId="29199" xr:uid="{25E4B311-AF70-411C-A4A9-D8AE6222D36C}"/>
    <cellStyle name="Standaard 4 3 3 2 2 4 5" xfId="19098" xr:uid="{A36924DB-0EB3-4F73-ADA2-14769040D601}"/>
    <cellStyle name="Standaard 4 3 3 2 2 4 6" xfId="29194" xr:uid="{E0C0CFF2-0499-49CB-948A-CBAF86C853E1}"/>
    <cellStyle name="Standaard 4 3 3 2 2 4 7" xfId="4091" xr:uid="{E280272F-C5A4-4726-B0A0-02236E673051}"/>
    <cellStyle name="Standaard 4 3 3 2 2 5" xfId="2081" xr:uid="{00000000-0005-0000-0000-000077050000}"/>
    <cellStyle name="Standaard 4 3 3 2 2 5 2" xfId="5645" xr:uid="{100C9A77-E391-4E0B-A995-4825A445A4AE}"/>
    <cellStyle name="Standaard 4 3 3 2 2 5 2 2" xfId="10311" xr:uid="{7A63D886-807C-414D-AE95-1451A73A122C}"/>
    <cellStyle name="Standaard 4 3 3 2 2 5 2 2 2" xfId="29202" xr:uid="{4A3680B4-15A4-4961-95BD-AEAE99B0D211}"/>
    <cellStyle name="Standaard 4 3 3 2 2 5 2 3" xfId="14433" xr:uid="{F238E88D-CE1A-4F8E-8329-FC47513B0BC2}"/>
    <cellStyle name="Standaard 4 3 3 2 2 5 2 3 2" xfId="29203" xr:uid="{81FD6956-F8C9-4E26-8507-0B4BF233701E}"/>
    <cellStyle name="Standaard 4 3 3 2 2 5 2 4" xfId="19101" xr:uid="{3EFDC7B6-CFDA-40F0-B5E5-2A0E5E4EAC90}"/>
    <cellStyle name="Standaard 4 3 3 2 2 5 2 5" xfId="29201" xr:uid="{5C49F5AB-D8F1-4DD2-BBD8-B03AA9946FAA}"/>
    <cellStyle name="Standaard 4 3 3 2 2 5 3" xfId="7980" xr:uid="{62BDB25F-07CD-43D7-AE38-E7FD10B87F4F}"/>
    <cellStyle name="Standaard 4 3 3 2 2 5 3 2" xfId="29204" xr:uid="{6A1181E0-55DF-4E41-AD56-4D869903F6B6}"/>
    <cellStyle name="Standaard 4 3 3 2 2 5 4" xfId="14432" xr:uid="{71FB3826-D9FB-4D55-8695-CF7747BE9C61}"/>
    <cellStyle name="Standaard 4 3 3 2 2 5 4 2" xfId="29205" xr:uid="{BAB1FBFC-3D05-4EE3-93B5-24025913429E}"/>
    <cellStyle name="Standaard 4 3 3 2 2 5 5" xfId="19100" xr:uid="{14406B17-7150-4034-8532-B35B2E1C36CA}"/>
    <cellStyle name="Standaard 4 3 3 2 2 5 6" xfId="29200" xr:uid="{156DA74C-6B1A-47BB-ABDC-5CAE7CC42112}"/>
    <cellStyle name="Standaard 4 3 3 2 2 5 7" xfId="3314" xr:uid="{BC47C2AB-4CA4-4538-A69C-D1C14BD71F61}"/>
    <cellStyle name="Standaard 4 3 3 2 2 6" xfId="4868" xr:uid="{E8F94524-C4EB-459F-8992-0B95671AF0DB}"/>
    <cellStyle name="Standaard 4 3 3 2 2 6 2" xfId="9534" xr:uid="{690D0EEB-17B4-46D7-9FF3-94BF591EC3E1}"/>
    <cellStyle name="Standaard 4 3 3 2 2 6 2 2" xfId="29207" xr:uid="{F88CAE8B-65A8-4344-BBD6-147F0B88C888}"/>
    <cellStyle name="Standaard 4 3 3 2 2 6 3" xfId="14434" xr:uid="{78422392-ADFB-434F-81EE-CD4159ED9C45}"/>
    <cellStyle name="Standaard 4 3 3 2 2 6 3 2" xfId="29208" xr:uid="{242CCC57-1585-40E9-B1D1-A2C224EA6EB7}"/>
    <cellStyle name="Standaard 4 3 3 2 2 6 4" xfId="19102" xr:uid="{08BDC189-EF05-4498-9561-5E1B494C5140}"/>
    <cellStyle name="Standaard 4 3 3 2 2 6 5" xfId="29206" xr:uid="{61F04414-B468-4D89-9EA6-573466110E33}"/>
    <cellStyle name="Standaard 4 3 3 2 2 7" xfId="7203" xr:uid="{3251ED04-F5B6-4E79-96A1-598CFF9D3008}"/>
    <cellStyle name="Standaard 4 3 3 2 2 7 2" xfId="29209" xr:uid="{97AFCBDB-F81D-416B-8BC2-4A34E272C887}"/>
    <cellStyle name="Standaard 4 3 3 2 2 8" xfId="14411" xr:uid="{9C38C006-BEF3-45C5-9D5D-4D9AEE86CCE7}"/>
    <cellStyle name="Standaard 4 3 3 2 2 8 2" xfId="29210" xr:uid="{999D7647-72CD-4418-8C93-E585B12AB652}"/>
    <cellStyle name="Standaard 4 3 3 2 2 9" xfId="19079" xr:uid="{1458B71E-5303-4979-85AC-A81806F206D6}"/>
    <cellStyle name="Standaard 4 3 3 2 3" xfId="513" xr:uid="{00000000-0005-0000-0000-000078050000}"/>
    <cellStyle name="Standaard 4 3 3 2 3 10" xfId="2631" xr:uid="{E1A05B38-C222-4A92-8550-DF81BEA5755F}"/>
    <cellStyle name="Standaard 4 3 3 2 3 2" xfId="514" xr:uid="{00000000-0005-0000-0000-000079050000}"/>
    <cellStyle name="Standaard 4 3 3 2 3 2 2" xfId="1302" xr:uid="{00000000-0005-0000-0000-00007A050000}"/>
    <cellStyle name="Standaard 4 3 3 2 3 2 2 2" xfId="6907" xr:uid="{C8EFCEFE-3F2C-4003-954C-9C25CBBFE838}"/>
    <cellStyle name="Standaard 4 3 3 2 3 2 2 2 2" xfId="11573" xr:uid="{2BBAB818-3007-4D0A-826C-5EE06310B896}"/>
    <cellStyle name="Standaard 4 3 3 2 3 2 2 2 2 2" xfId="29215" xr:uid="{31BAF77A-DF45-425E-8EE0-A9C52C8EAFE8}"/>
    <cellStyle name="Standaard 4 3 3 2 3 2 2 2 3" xfId="14438" xr:uid="{98E87C70-CFC9-407E-9F90-33ECC4BBB6BD}"/>
    <cellStyle name="Standaard 4 3 3 2 3 2 2 2 3 2" xfId="29216" xr:uid="{A4B019E1-6C8E-4421-A702-AA11406DD098}"/>
    <cellStyle name="Standaard 4 3 3 2 3 2 2 2 4" xfId="19106" xr:uid="{646C1580-C9F1-45CC-A23D-285852E666BA}"/>
    <cellStyle name="Standaard 4 3 3 2 3 2 2 2 5" xfId="29214" xr:uid="{D3FB5436-454A-4D5C-88D5-D713280846EF}"/>
    <cellStyle name="Standaard 4 3 3 2 3 2 2 3" xfId="9242" xr:uid="{1E19618A-5B9A-473D-A07F-94F4B3536BF4}"/>
    <cellStyle name="Standaard 4 3 3 2 3 2 2 3 2" xfId="29217" xr:uid="{F98E674E-0E4F-472B-81DB-0A2E59F83DCD}"/>
    <cellStyle name="Standaard 4 3 3 2 3 2 2 4" xfId="14437" xr:uid="{35E5B304-2418-49BF-9A25-4C0FC67789D7}"/>
    <cellStyle name="Standaard 4 3 3 2 3 2 2 4 2" xfId="29218" xr:uid="{5E6104FB-804E-4617-9083-4EAD47F2ED2A}"/>
    <cellStyle name="Standaard 4 3 3 2 3 2 2 5" xfId="19105" xr:uid="{CBDB919D-B5DB-41C9-B4D0-ECC04EB49A89}"/>
    <cellStyle name="Standaard 4 3 3 2 3 2 2 6" xfId="29213" xr:uid="{0654B353-E8DE-4038-8EA3-A2E65777CA37}"/>
    <cellStyle name="Standaard 4 3 3 2 3 2 2 7" xfId="4576" xr:uid="{5871D6EA-6C3A-4333-A10F-FD128EC8AC20}"/>
    <cellStyle name="Standaard 4 3 3 2 3 2 3" xfId="2086" xr:uid="{00000000-0005-0000-0000-00007B050000}"/>
    <cellStyle name="Standaard 4 3 3 2 3 2 3 2" xfId="6130" xr:uid="{5A46232A-89D6-434E-99C0-6F3ABD8107E2}"/>
    <cellStyle name="Standaard 4 3 3 2 3 2 3 2 2" xfId="10796" xr:uid="{66E50D14-AAE3-4958-9301-F1A32088AC91}"/>
    <cellStyle name="Standaard 4 3 3 2 3 2 3 2 2 2" xfId="29221" xr:uid="{761CDBB5-CD9C-40B3-BB99-CB9A066C3D40}"/>
    <cellStyle name="Standaard 4 3 3 2 3 2 3 2 3" xfId="14440" xr:uid="{45DF8AA3-3EAA-4FE6-B6E5-D767CC4D72BA}"/>
    <cellStyle name="Standaard 4 3 3 2 3 2 3 2 3 2" xfId="29222" xr:uid="{F05DEBBD-21D6-41CD-B599-D55109D66464}"/>
    <cellStyle name="Standaard 4 3 3 2 3 2 3 2 4" xfId="19108" xr:uid="{C416D645-E4D6-47D5-B7A1-0FA66A2A4833}"/>
    <cellStyle name="Standaard 4 3 3 2 3 2 3 2 5" xfId="29220" xr:uid="{5196BCA2-2FA5-45F2-9E1D-254B0978538C}"/>
    <cellStyle name="Standaard 4 3 3 2 3 2 3 3" xfId="8465" xr:uid="{1F065DEE-9F97-4F97-A9FC-C40491D1B784}"/>
    <cellStyle name="Standaard 4 3 3 2 3 2 3 3 2" xfId="29223" xr:uid="{46665AB2-5959-47A1-8757-AD59D37790E9}"/>
    <cellStyle name="Standaard 4 3 3 2 3 2 3 4" xfId="14439" xr:uid="{B0E8FE71-09A0-491E-AB7C-8554988622B5}"/>
    <cellStyle name="Standaard 4 3 3 2 3 2 3 4 2" xfId="29224" xr:uid="{2FC2063A-1F76-4739-9260-E9A595A15F7D}"/>
    <cellStyle name="Standaard 4 3 3 2 3 2 3 5" xfId="19107" xr:uid="{E9951CD7-0FBB-4F78-95F4-33B886CDDB88}"/>
    <cellStyle name="Standaard 4 3 3 2 3 2 3 6" xfId="29219" xr:uid="{7910613B-7276-4610-9F32-074C4098D171}"/>
    <cellStyle name="Standaard 4 3 3 2 3 2 3 7" xfId="3799" xr:uid="{7096B97D-42F9-42B5-9DCF-CD993A6A38DF}"/>
    <cellStyle name="Standaard 4 3 3 2 3 2 4" xfId="5353" xr:uid="{72DB5420-46CC-4DF0-B610-45FF5F1921F2}"/>
    <cellStyle name="Standaard 4 3 3 2 3 2 4 2" xfId="10019" xr:uid="{2244409F-B3AD-489C-B827-5C59D93544D6}"/>
    <cellStyle name="Standaard 4 3 3 2 3 2 4 2 2" xfId="29226" xr:uid="{ACDF02EE-216E-4B28-98DD-CB51AA5C4576}"/>
    <cellStyle name="Standaard 4 3 3 2 3 2 4 3" xfId="14441" xr:uid="{B5B236D0-6F43-464F-851A-CC1C12FF0DAF}"/>
    <cellStyle name="Standaard 4 3 3 2 3 2 4 3 2" xfId="29227" xr:uid="{C2938E05-D24F-4195-B60D-0E717D42D1F4}"/>
    <cellStyle name="Standaard 4 3 3 2 3 2 4 4" xfId="19109" xr:uid="{C4EEE2ED-A6E2-4E0C-82FA-3E559CB2ADF9}"/>
    <cellStyle name="Standaard 4 3 3 2 3 2 4 5" xfId="29225" xr:uid="{410DC4D4-93A2-4158-A23C-98AD7AF71AB8}"/>
    <cellStyle name="Standaard 4 3 3 2 3 2 5" xfId="7688" xr:uid="{39BBE815-87C2-47DB-8E00-440365599415}"/>
    <cellStyle name="Standaard 4 3 3 2 3 2 5 2" xfId="29228" xr:uid="{B5AAF11E-B96F-4346-8546-78E87731625A}"/>
    <cellStyle name="Standaard 4 3 3 2 3 2 6" xfId="14436" xr:uid="{13924388-13D6-4526-8901-B0B2331B4C74}"/>
    <cellStyle name="Standaard 4 3 3 2 3 2 6 2" xfId="29229" xr:uid="{5910331F-739A-405D-A496-AEC21F616563}"/>
    <cellStyle name="Standaard 4 3 3 2 3 2 7" xfId="19104" xr:uid="{2F8CDB3E-F60D-4A20-839E-A8CA614B91D5}"/>
    <cellStyle name="Standaard 4 3 3 2 3 2 8" xfId="29212" xr:uid="{DF276BFD-2FD7-4254-B4D5-384A5E7B274C}"/>
    <cellStyle name="Standaard 4 3 3 2 3 2 9" xfId="3019" xr:uid="{8132E1F2-384A-4BF8-916A-81055929D639}"/>
    <cellStyle name="Standaard 4 3 3 2 3 3" xfId="1301" xr:uid="{00000000-0005-0000-0000-00007C050000}"/>
    <cellStyle name="Standaard 4 3 3 2 3 3 2" xfId="6519" xr:uid="{B045CC5D-208C-41E7-88D1-0FDCE69DE5D9}"/>
    <cellStyle name="Standaard 4 3 3 2 3 3 2 2" xfId="11185" xr:uid="{99AAFADA-D811-4AB8-AD89-F9F5112B4E78}"/>
    <cellStyle name="Standaard 4 3 3 2 3 3 2 2 2" xfId="29232" xr:uid="{D6483149-9B19-4122-98F0-615B59A5D406}"/>
    <cellStyle name="Standaard 4 3 3 2 3 3 2 3" xfId="14443" xr:uid="{4E50EACB-9BE1-44DB-8A80-BE4F6406E8A7}"/>
    <cellStyle name="Standaard 4 3 3 2 3 3 2 3 2" xfId="29233" xr:uid="{CD1D8C23-17B9-4949-AFDE-271FCED25FAE}"/>
    <cellStyle name="Standaard 4 3 3 2 3 3 2 4" xfId="19111" xr:uid="{68D421A8-CB1D-45F5-A3C1-994DDB869C30}"/>
    <cellStyle name="Standaard 4 3 3 2 3 3 2 5" xfId="29231" xr:uid="{0452BA69-DCAD-4C92-8366-5A5C4FFC224B}"/>
    <cellStyle name="Standaard 4 3 3 2 3 3 3" xfId="8854" xr:uid="{5640C76B-6A8A-48CB-A8C5-6ADEB1529A7E}"/>
    <cellStyle name="Standaard 4 3 3 2 3 3 3 2" xfId="29234" xr:uid="{D9BB5B23-41E5-4CD4-9E3A-6CE8C194C81A}"/>
    <cellStyle name="Standaard 4 3 3 2 3 3 4" xfId="14442" xr:uid="{7DE3D782-C870-42E7-9B48-DD8DE51720F2}"/>
    <cellStyle name="Standaard 4 3 3 2 3 3 4 2" xfId="29235" xr:uid="{A96A208B-99C1-4B90-A5A3-DB4EC337184C}"/>
    <cellStyle name="Standaard 4 3 3 2 3 3 5" xfId="19110" xr:uid="{0B522058-0693-4687-BE30-8518339525D9}"/>
    <cellStyle name="Standaard 4 3 3 2 3 3 6" xfId="29230" xr:uid="{5FB5F3D2-4CDA-42C8-B1A1-02A1AF972E1B}"/>
    <cellStyle name="Standaard 4 3 3 2 3 3 7" xfId="4188" xr:uid="{F7FCE42A-B6B4-43F4-BE77-68EFD554A26E}"/>
    <cellStyle name="Standaard 4 3 3 2 3 4" xfId="2085" xr:uid="{00000000-0005-0000-0000-00007D050000}"/>
    <cellStyle name="Standaard 4 3 3 2 3 4 2" xfId="5742" xr:uid="{941F0482-ACB3-4445-AEA3-4BC34BBE3108}"/>
    <cellStyle name="Standaard 4 3 3 2 3 4 2 2" xfId="10408" xr:uid="{73D02F28-E52D-4049-A3C0-A174D9A37C64}"/>
    <cellStyle name="Standaard 4 3 3 2 3 4 2 2 2" xfId="29238" xr:uid="{AA39BDA2-3C33-4D50-9F6A-EBF253B9853F}"/>
    <cellStyle name="Standaard 4 3 3 2 3 4 2 3" xfId="14445" xr:uid="{B42FAD8E-2665-4AA2-B4D7-6EB4EB3B6C73}"/>
    <cellStyle name="Standaard 4 3 3 2 3 4 2 3 2" xfId="29239" xr:uid="{88584CAD-B0CD-4F86-A633-20C4D9CF673E}"/>
    <cellStyle name="Standaard 4 3 3 2 3 4 2 4" xfId="19113" xr:uid="{BB36EE3E-A1FC-4CA2-8A6A-8EF6EDE3D6D1}"/>
    <cellStyle name="Standaard 4 3 3 2 3 4 2 5" xfId="29237" xr:uid="{EDF755FE-E4E5-400B-B12B-133DC33D38A3}"/>
    <cellStyle name="Standaard 4 3 3 2 3 4 3" xfId="8077" xr:uid="{2CB1E6BA-130C-4A50-8D08-8FA18F14340B}"/>
    <cellStyle name="Standaard 4 3 3 2 3 4 3 2" xfId="29240" xr:uid="{A917892F-D47F-4D98-86FE-3DB9F4D866C7}"/>
    <cellStyle name="Standaard 4 3 3 2 3 4 4" xfId="14444" xr:uid="{3365AADA-E8A7-4C7D-8DF8-276F98C3AF46}"/>
    <cellStyle name="Standaard 4 3 3 2 3 4 4 2" xfId="29241" xr:uid="{CE48F019-920E-41F5-BCCE-197B6F6735E0}"/>
    <cellStyle name="Standaard 4 3 3 2 3 4 5" xfId="19112" xr:uid="{9EFA901C-3EFD-48D3-8505-F77C96EC8724}"/>
    <cellStyle name="Standaard 4 3 3 2 3 4 6" xfId="29236" xr:uid="{3BF06D5E-D94B-45A7-AEA8-05F825356E05}"/>
    <cellStyle name="Standaard 4 3 3 2 3 4 7" xfId="3411" xr:uid="{392CD837-5456-44E1-A4D5-9C1011187847}"/>
    <cellStyle name="Standaard 4 3 3 2 3 5" xfId="4965" xr:uid="{DF18FB14-6EDA-4E82-901B-AEA2CDE8DD76}"/>
    <cellStyle name="Standaard 4 3 3 2 3 5 2" xfId="9631" xr:uid="{177F7E08-834E-47FA-9B1B-812FBF0C277C}"/>
    <cellStyle name="Standaard 4 3 3 2 3 5 2 2" xfId="29243" xr:uid="{35384958-3F84-41E0-8F48-3A5393B66B40}"/>
    <cellStyle name="Standaard 4 3 3 2 3 5 3" xfId="14446" xr:uid="{BAE79C32-C27D-4523-8472-43AA949BF795}"/>
    <cellStyle name="Standaard 4 3 3 2 3 5 3 2" xfId="29244" xr:uid="{99287850-3C48-4BC3-AEA6-85B18893CDE7}"/>
    <cellStyle name="Standaard 4 3 3 2 3 5 4" xfId="19114" xr:uid="{7ED37F65-3EA1-4209-B1CA-8E5C1473E475}"/>
    <cellStyle name="Standaard 4 3 3 2 3 5 5" xfId="29242" xr:uid="{6D7EBE6D-5ED3-4204-844E-B92A4D2D8916}"/>
    <cellStyle name="Standaard 4 3 3 2 3 6" xfId="7300" xr:uid="{F047EAC2-C7D2-44C1-9D11-DFB52518AE81}"/>
    <cellStyle name="Standaard 4 3 3 2 3 6 2" xfId="29245" xr:uid="{0EE72038-9970-4CE2-98AA-8ED60DCD9286}"/>
    <cellStyle name="Standaard 4 3 3 2 3 7" xfId="14435" xr:uid="{A036A184-8771-48C8-88C3-D24B904FC9A8}"/>
    <cellStyle name="Standaard 4 3 3 2 3 7 2" xfId="29246" xr:uid="{985CCC3C-7D98-4DE7-A379-978A3A709F92}"/>
    <cellStyle name="Standaard 4 3 3 2 3 8" xfId="19103" xr:uid="{33D3275F-0CFB-4877-A4E7-3ED465B0FD90}"/>
    <cellStyle name="Standaard 4 3 3 2 3 9" xfId="29211" xr:uid="{81345B97-C716-4570-AD27-583170F652AF}"/>
    <cellStyle name="Standaard 4 3 3 2 4" xfId="515" xr:uid="{00000000-0005-0000-0000-00007E050000}"/>
    <cellStyle name="Standaard 4 3 3 2 4 2" xfId="1303" xr:uid="{00000000-0005-0000-0000-00007F050000}"/>
    <cellStyle name="Standaard 4 3 3 2 4 2 2" xfId="6713" xr:uid="{798AB9F3-DBC8-4608-86BF-267F0ED7B0A9}"/>
    <cellStyle name="Standaard 4 3 3 2 4 2 2 2" xfId="11379" xr:uid="{9E6ACC48-A618-4580-8631-2BF509450A5B}"/>
    <cellStyle name="Standaard 4 3 3 2 4 2 2 2 2" xfId="29250" xr:uid="{EE6B5091-F161-404A-A0D1-8558962CFDB5}"/>
    <cellStyle name="Standaard 4 3 3 2 4 2 2 3" xfId="14449" xr:uid="{08C53A6D-1228-4496-8D94-2BC856E87873}"/>
    <cellStyle name="Standaard 4 3 3 2 4 2 2 3 2" xfId="29251" xr:uid="{6DF6C5ED-7A36-4488-92BB-B4AD26AA62F7}"/>
    <cellStyle name="Standaard 4 3 3 2 4 2 2 4" xfId="19117" xr:uid="{596ACB06-56F2-49D1-AB52-B26E1FD647A3}"/>
    <cellStyle name="Standaard 4 3 3 2 4 2 2 5" xfId="29249" xr:uid="{7C806D97-D09F-4581-8BC1-7E4C767E9A4B}"/>
    <cellStyle name="Standaard 4 3 3 2 4 2 3" xfId="9048" xr:uid="{370A1E9F-3E83-43E4-9198-EEAF6E6EE205}"/>
    <cellStyle name="Standaard 4 3 3 2 4 2 3 2" xfId="29252" xr:uid="{B9B8EBD7-A3BF-45EF-BDE5-BC82A4F43AD8}"/>
    <cellStyle name="Standaard 4 3 3 2 4 2 4" xfId="14448" xr:uid="{07689384-43B0-44E3-8C38-C7294CDA6CD4}"/>
    <cellStyle name="Standaard 4 3 3 2 4 2 4 2" xfId="29253" xr:uid="{2F8382DF-B2CC-4DD9-B889-0C0E8648ECFF}"/>
    <cellStyle name="Standaard 4 3 3 2 4 2 5" xfId="19116" xr:uid="{57ECC4FD-C191-4E5F-AB40-A549922CE87B}"/>
    <cellStyle name="Standaard 4 3 3 2 4 2 6" xfId="29248" xr:uid="{4A649BF6-8060-48C2-80A1-EE835E0CEB69}"/>
    <cellStyle name="Standaard 4 3 3 2 4 2 7" xfId="4382" xr:uid="{4128CA12-30F6-410C-BEA1-F94F7A0BB3A5}"/>
    <cellStyle name="Standaard 4 3 3 2 4 3" xfId="2087" xr:uid="{00000000-0005-0000-0000-000080050000}"/>
    <cellStyle name="Standaard 4 3 3 2 4 3 2" xfId="5936" xr:uid="{05ED7CFB-52D6-4D3D-BC5C-9634D035C21A}"/>
    <cellStyle name="Standaard 4 3 3 2 4 3 2 2" xfId="10602" xr:uid="{3AF0D7C2-0723-43F6-9F24-6B0E89B2A827}"/>
    <cellStyle name="Standaard 4 3 3 2 4 3 2 2 2" xfId="29256" xr:uid="{0D598F8E-0A6B-4D7C-B883-A6D59D40674A}"/>
    <cellStyle name="Standaard 4 3 3 2 4 3 2 3" xfId="14451" xr:uid="{4D225F5D-3926-48F2-B0F0-E056F64FFACA}"/>
    <cellStyle name="Standaard 4 3 3 2 4 3 2 3 2" xfId="29257" xr:uid="{6C22478E-98CE-40FC-8272-80A07BE0BA33}"/>
    <cellStyle name="Standaard 4 3 3 2 4 3 2 4" xfId="19119" xr:uid="{43198DAF-ECAA-41FF-B892-E3F58B3A4854}"/>
    <cellStyle name="Standaard 4 3 3 2 4 3 2 5" xfId="29255" xr:uid="{6B7E39C6-A8EC-4E45-B308-B505AB52BF5F}"/>
    <cellStyle name="Standaard 4 3 3 2 4 3 3" xfId="8271" xr:uid="{19B4E301-E8B8-4E23-922E-F0FBE9E606D3}"/>
    <cellStyle name="Standaard 4 3 3 2 4 3 3 2" xfId="29258" xr:uid="{AED00313-E92A-441E-8B60-BF526EC08C4D}"/>
    <cellStyle name="Standaard 4 3 3 2 4 3 4" xfId="14450" xr:uid="{CF3C337A-C232-4C47-A217-7818A120C278}"/>
    <cellStyle name="Standaard 4 3 3 2 4 3 4 2" xfId="29259" xr:uid="{7839B7A9-0A63-4014-84C6-BB438FB4687D}"/>
    <cellStyle name="Standaard 4 3 3 2 4 3 5" xfId="19118" xr:uid="{7CCD7AE2-4604-455B-B0BB-64C6641CD5CE}"/>
    <cellStyle name="Standaard 4 3 3 2 4 3 6" xfId="29254" xr:uid="{BD30B910-8156-4DC1-9A39-5E13DE232F9D}"/>
    <cellStyle name="Standaard 4 3 3 2 4 3 7" xfId="3605" xr:uid="{AC7AE099-D93D-432E-B453-2673BB0CFCB7}"/>
    <cellStyle name="Standaard 4 3 3 2 4 4" xfId="5159" xr:uid="{0E463E81-4400-4BC1-AC7E-39A44F03B292}"/>
    <cellStyle name="Standaard 4 3 3 2 4 4 2" xfId="9825" xr:uid="{A9846D72-3ACD-4B19-A739-69ACB676F1B4}"/>
    <cellStyle name="Standaard 4 3 3 2 4 4 2 2" xfId="29261" xr:uid="{E0C13B93-9C6C-452A-A9D8-57FFC270C6D2}"/>
    <cellStyle name="Standaard 4 3 3 2 4 4 3" xfId="14452" xr:uid="{02584B57-88C3-4A03-9654-9DC2A99A1795}"/>
    <cellStyle name="Standaard 4 3 3 2 4 4 3 2" xfId="29262" xr:uid="{1EBC1185-161E-4E7E-B214-BAA9CC8DA149}"/>
    <cellStyle name="Standaard 4 3 3 2 4 4 4" xfId="19120" xr:uid="{F3D96EF5-B8D2-4924-8E7C-EAC3F23AB533}"/>
    <cellStyle name="Standaard 4 3 3 2 4 4 5" xfId="29260" xr:uid="{36544BD4-E39E-4475-A924-F5AA56E3A9AA}"/>
    <cellStyle name="Standaard 4 3 3 2 4 5" xfId="7494" xr:uid="{3453E720-A805-48A2-B305-DD4353833E3B}"/>
    <cellStyle name="Standaard 4 3 3 2 4 5 2" xfId="29263" xr:uid="{58EBD12D-8064-4C5D-AAD9-46966D38A0D6}"/>
    <cellStyle name="Standaard 4 3 3 2 4 6" xfId="14447" xr:uid="{797C3395-F2A2-4708-B639-BF9B2D66C9D2}"/>
    <cellStyle name="Standaard 4 3 3 2 4 6 2" xfId="29264" xr:uid="{91C57332-4AA6-4998-BE6F-849B79CE4662}"/>
    <cellStyle name="Standaard 4 3 3 2 4 7" xfId="19115" xr:uid="{6CF0B5A9-144F-4567-9288-B0005FD13873}"/>
    <cellStyle name="Standaard 4 3 3 2 4 8" xfId="29247" xr:uid="{994015FC-B509-43C6-A58B-509E755CB4D0}"/>
    <cellStyle name="Standaard 4 3 3 2 4 9" xfId="2825" xr:uid="{3390D56B-1C0B-4B81-AD82-A640AACF41A9}"/>
    <cellStyle name="Standaard 4 3 3 2 5" xfId="860" xr:uid="{00000000-0005-0000-0000-000081050000}"/>
    <cellStyle name="Standaard 4 3 3 2 5 2" xfId="6325" xr:uid="{6CCC9F41-C653-4715-BC4A-220C5FE1B7B2}"/>
    <cellStyle name="Standaard 4 3 3 2 5 2 2" xfId="10991" xr:uid="{35B26268-36F9-4C9B-BB77-75B030799ED5}"/>
    <cellStyle name="Standaard 4 3 3 2 5 2 2 2" xfId="29267" xr:uid="{853349BB-55EF-42C0-835C-430C96093D9D}"/>
    <cellStyle name="Standaard 4 3 3 2 5 2 3" xfId="14454" xr:uid="{9AB864B7-6715-4C89-9585-56231E0107C0}"/>
    <cellStyle name="Standaard 4 3 3 2 5 2 3 2" xfId="29268" xr:uid="{D50D5AC4-C475-44A1-9AEB-3FEA5CB9F15E}"/>
    <cellStyle name="Standaard 4 3 3 2 5 2 4" xfId="19122" xr:uid="{4BE8FECF-324F-4825-84D7-94435B23CB0E}"/>
    <cellStyle name="Standaard 4 3 3 2 5 2 5" xfId="29266" xr:uid="{6DF0D2CC-96C5-4CEF-B157-7F7E71A5E92B}"/>
    <cellStyle name="Standaard 4 3 3 2 5 3" xfId="8660" xr:uid="{6DE0672A-66BD-4706-9FE0-DF0983DDC24A}"/>
    <cellStyle name="Standaard 4 3 3 2 5 3 2" xfId="29269" xr:uid="{6E6DA372-6524-4B11-93B4-BD0251F3AB94}"/>
    <cellStyle name="Standaard 4 3 3 2 5 4" xfId="14453" xr:uid="{B6026AF9-0AC6-493B-BCF7-C0DDF7EE0E53}"/>
    <cellStyle name="Standaard 4 3 3 2 5 4 2" xfId="29270" xr:uid="{46828009-395E-45FA-82EA-BFCA213955C9}"/>
    <cellStyle name="Standaard 4 3 3 2 5 5" xfId="19121" xr:uid="{B0DE3328-E9FD-48D8-B6A7-A17E7FD9A706}"/>
    <cellStyle name="Standaard 4 3 3 2 5 6" xfId="29265" xr:uid="{B10F7C31-6831-4E17-9B07-55DE2E7A9485}"/>
    <cellStyle name="Standaard 4 3 3 2 5 7" xfId="3994" xr:uid="{A242C34A-13C8-442D-BEA6-2976E3972796}"/>
    <cellStyle name="Standaard 4 3 3 2 6" xfId="1644" xr:uid="{00000000-0005-0000-0000-000082050000}"/>
    <cellStyle name="Standaard 4 3 3 2 6 2" xfId="5548" xr:uid="{0E9ECE2C-5C96-4AC9-A866-311D44FC2C43}"/>
    <cellStyle name="Standaard 4 3 3 2 6 2 2" xfId="10214" xr:uid="{2392717A-5C10-49A9-926A-F9160BDFA9F3}"/>
    <cellStyle name="Standaard 4 3 3 2 6 2 2 2" xfId="29273" xr:uid="{0D73E134-DB00-43FE-847F-A671382FC5BA}"/>
    <cellStyle name="Standaard 4 3 3 2 6 2 3" xfId="14456" xr:uid="{A1BECB32-66BB-4665-8BC5-8247E33DB194}"/>
    <cellStyle name="Standaard 4 3 3 2 6 2 3 2" xfId="29274" xr:uid="{68CA60CC-3913-4929-8BE6-E5A48E512E4C}"/>
    <cellStyle name="Standaard 4 3 3 2 6 2 4" xfId="19124" xr:uid="{C6E88D4A-54F8-4FB3-B6DA-458089E197F6}"/>
    <cellStyle name="Standaard 4 3 3 2 6 2 5" xfId="29272" xr:uid="{3E5D6DED-DB17-4297-8300-AB892362E45C}"/>
    <cellStyle name="Standaard 4 3 3 2 6 3" xfId="7883" xr:uid="{746A5DFA-A2D9-4E78-8D74-1AFDD9049E87}"/>
    <cellStyle name="Standaard 4 3 3 2 6 3 2" xfId="29275" xr:uid="{E25E8692-48A8-4710-997E-63838CEDBA66}"/>
    <cellStyle name="Standaard 4 3 3 2 6 4" xfId="14455" xr:uid="{210162EE-E273-437C-BEF5-6BE367316CF7}"/>
    <cellStyle name="Standaard 4 3 3 2 6 4 2" xfId="29276" xr:uid="{83C28184-44AB-4F61-B036-0BB17AF48AFA}"/>
    <cellStyle name="Standaard 4 3 3 2 6 5" xfId="19123" xr:uid="{53BCC409-B076-4407-A1B3-9DC4F84A12EF}"/>
    <cellStyle name="Standaard 4 3 3 2 6 6" xfId="29271" xr:uid="{BA4B4626-A236-401C-88B2-F1149D7ED612}"/>
    <cellStyle name="Standaard 4 3 3 2 6 7" xfId="3217" xr:uid="{44C5AD53-5860-4926-944A-C5253755707B}"/>
    <cellStyle name="Standaard 4 3 3 2 7" xfId="4771" xr:uid="{0F7A28F7-80F1-4F12-B922-8205918D09D0}"/>
    <cellStyle name="Standaard 4 3 3 2 7 2" xfId="9437" xr:uid="{F4C85689-BACE-4B6B-AF91-845CCF50D2A0}"/>
    <cellStyle name="Standaard 4 3 3 2 7 2 2" xfId="29278" xr:uid="{9784A7AB-E493-4915-9B65-31CA99555734}"/>
    <cellStyle name="Standaard 4 3 3 2 7 3" xfId="14457" xr:uid="{57685F9F-DA73-4C1C-863C-856EF1DCA727}"/>
    <cellStyle name="Standaard 4 3 3 2 7 3 2" xfId="29279" xr:uid="{497EE630-B97D-40A3-9C81-5FA8EFAF06FF}"/>
    <cellStyle name="Standaard 4 3 3 2 7 4" xfId="19125" xr:uid="{91813DAA-6FEF-4DA8-9C32-F3A5CA10CA87}"/>
    <cellStyle name="Standaard 4 3 3 2 7 5" xfId="29277" xr:uid="{EA952805-AB0C-458E-9021-1162BAF58C3A}"/>
    <cellStyle name="Standaard 4 3 3 2 8" xfId="7105" xr:uid="{26AA7C93-090C-448A-AAE9-51B592DF14EF}"/>
    <cellStyle name="Standaard 4 3 3 2 8 2" xfId="29280" xr:uid="{30A2DA66-6653-49EC-9083-495A6EB3C13D}"/>
    <cellStyle name="Standaard 4 3 3 2 9" xfId="14410" xr:uid="{63D895B8-3139-42F4-A4F9-2EBDD5AD9E74}"/>
    <cellStyle name="Standaard 4 3 3 2 9 2" xfId="29281" xr:uid="{EA42E8CA-4C2B-4D50-87FE-9003710876EA}"/>
    <cellStyle name="Standaard 4 3 3 3" xfId="68" xr:uid="{00000000-0005-0000-0000-000083050000}"/>
    <cellStyle name="Standaard 4 3 3 3 10" xfId="19126" xr:uid="{C15AB499-D4BA-4AFB-859F-A0D41E1CFFE2}"/>
    <cellStyle name="Standaard 4 3 3 3 11" xfId="29282" xr:uid="{704B9F6E-4D95-42BF-8513-35C115423E70}"/>
    <cellStyle name="Standaard 4 3 3 3 12" xfId="2438" xr:uid="{2F53C218-9F8F-4506-B318-17ECE025F7AB}"/>
    <cellStyle name="Standaard 4 3 3 3 2" xfId="516" xr:uid="{00000000-0005-0000-0000-000084050000}"/>
    <cellStyle name="Standaard 4 3 3 3 2 10" xfId="29283" xr:uid="{4DE17F6F-7592-4849-8B8C-5C10DB2BB1AC}"/>
    <cellStyle name="Standaard 4 3 3 3 2 11" xfId="2558" xr:uid="{18B50A8B-8F5A-4409-98BC-773A64292924}"/>
    <cellStyle name="Standaard 4 3 3 3 2 2" xfId="517" xr:uid="{00000000-0005-0000-0000-000085050000}"/>
    <cellStyle name="Standaard 4 3 3 3 2 2 10" xfId="2752" xr:uid="{C74CF3BC-D24A-481A-830A-FC27FDFD0E84}"/>
    <cellStyle name="Standaard 4 3 3 3 2 2 2" xfId="518" xr:uid="{00000000-0005-0000-0000-000086050000}"/>
    <cellStyle name="Standaard 4 3 3 3 2 2 2 2" xfId="1306" xr:uid="{00000000-0005-0000-0000-000087050000}"/>
    <cellStyle name="Standaard 4 3 3 3 2 2 2 2 2" xfId="7028" xr:uid="{BE5371F5-D824-4983-8452-7F1717E23910}"/>
    <cellStyle name="Standaard 4 3 3 3 2 2 2 2 2 2" xfId="11694" xr:uid="{1D275F0F-734A-41E4-930C-7714EF91A0CF}"/>
    <cellStyle name="Standaard 4 3 3 3 2 2 2 2 2 2 2" xfId="29288" xr:uid="{F39853FF-F0B2-4CC1-99F9-FEBDA111C41B}"/>
    <cellStyle name="Standaard 4 3 3 3 2 2 2 2 2 3" xfId="14463" xr:uid="{1306889B-9682-44EA-AD78-266E4916BBF2}"/>
    <cellStyle name="Standaard 4 3 3 3 2 2 2 2 2 3 2" xfId="29289" xr:uid="{30F01A13-A008-481F-B573-3C83E5480065}"/>
    <cellStyle name="Standaard 4 3 3 3 2 2 2 2 2 4" xfId="19131" xr:uid="{008AD88F-1815-4046-9414-B2F443308548}"/>
    <cellStyle name="Standaard 4 3 3 3 2 2 2 2 2 5" xfId="29287" xr:uid="{A00B4456-2038-44F2-8CF1-14303E0463EF}"/>
    <cellStyle name="Standaard 4 3 3 3 2 2 2 2 3" xfId="9363" xr:uid="{79B2480E-D320-4AF7-B8AD-33E128A24204}"/>
    <cellStyle name="Standaard 4 3 3 3 2 2 2 2 3 2" xfId="29290" xr:uid="{0B0A3A66-A486-4D04-BD27-C2EBC58B8D95}"/>
    <cellStyle name="Standaard 4 3 3 3 2 2 2 2 4" xfId="14462" xr:uid="{A61A565B-CBD5-4532-BB51-5AB55A72DD06}"/>
    <cellStyle name="Standaard 4 3 3 3 2 2 2 2 4 2" xfId="29291" xr:uid="{15F52041-D800-4252-896B-80496FD361D1}"/>
    <cellStyle name="Standaard 4 3 3 3 2 2 2 2 5" xfId="19130" xr:uid="{CD70BF5B-C21E-46BD-9BCB-111B0B274821}"/>
    <cellStyle name="Standaard 4 3 3 3 2 2 2 2 6" xfId="29286" xr:uid="{56826DF4-EF62-4BC8-918A-79F60FFB8820}"/>
    <cellStyle name="Standaard 4 3 3 3 2 2 2 2 7" xfId="4697" xr:uid="{664C40CA-D45B-4FE9-BEBB-4665C0E45675}"/>
    <cellStyle name="Standaard 4 3 3 3 2 2 2 3" xfId="2090" xr:uid="{00000000-0005-0000-0000-000088050000}"/>
    <cellStyle name="Standaard 4 3 3 3 2 2 2 3 2" xfId="6251" xr:uid="{84F52180-B126-431C-8F87-70C1547A6968}"/>
    <cellStyle name="Standaard 4 3 3 3 2 2 2 3 2 2" xfId="10917" xr:uid="{4BCFB41A-F7F0-4CD0-A634-7DB2B0C036A1}"/>
    <cellStyle name="Standaard 4 3 3 3 2 2 2 3 2 2 2" xfId="29294" xr:uid="{1A778EF4-00C9-4A50-A4D5-8689578D5052}"/>
    <cellStyle name="Standaard 4 3 3 3 2 2 2 3 2 3" xfId="14465" xr:uid="{43962A55-6EAC-4D71-905B-9557AE9E8BA5}"/>
    <cellStyle name="Standaard 4 3 3 3 2 2 2 3 2 3 2" xfId="29295" xr:uid="{830A1E98-2910-45BD-AF11-A37442328FE8}"/>
    <cellStyle name="Standaard 4 3 3 3 2 2 2 3 2 4" xfId="19133" xr:uid="{2AC4B94F-7B55-431C-8D95-9371734DFA31}"/>
    <cellStyle name="Standaard 4 3 3 3 2 2 2 3 2 5" xfId="29293" xr:uid="{2B71058E-AEAD-43A1-AD9C-878876300D40}"/>
    <cellStyle name="Standaard 4 3 3 3 2 2 2 3 3" xfId="8586" xr:uid="{87103523-DC5B-4333-B405-F822C2016982}"/>
    <cellStyle name="Standaard 4 3 3 3 2 2 2 3 3 2" xfId="29296" xr:uid="{34621F71-EEA2-4A10-8B4A-0C7BA4EABDF2}"/>
    <cellStyle name="Standaard 4 3 3 3 2 2 2 3 4" xfId="14464" xr:uid="{F148E77C-D9E6-49FE-89FF-EB61FE94D26D}"/>
    <cellStyle name="Standaard 4 3 3 3 2 2 2 3 4 2" xfId="29297" xr:uid="{69158F32-5C11-4DBD-83FA-50FA3D642DD8}"/>
    <cellStyle name="Standaard 4 3 3 3 2 2 2 3 5" xfId="19132" xr:uid="{BBD5F1C4-B265-4281-BE07-6E03BCF56415}"/>
    <cellStyle name="Standaard 4 3 3 3 2 2 2 3 6" xfId="29292" xr:uid="{CA29E924-BD82-4208-A033-498B5E4B7100}"/>
    <cellStyle name="Standaard 4 3 3 3 2 2 2 3 7" xfId="3920" xr:uid="{79258ACB-EBA1-4542-8CAC-7A9E698A6701}"/>
    <cellStyle name="Standaard 4 3 3 3 2 2 2 4" xfId="5474" xr:uid="{B5D958AD-074C-4A86-A21B-68C7FBDC57D9}"/>
    <cellStyle name="Standaard 4 3 3 3 2 2 2 4 2" xfId="10140" xr:uid="{8E38207B-30CD-4809-9FA0-429880992B46}"/>
    <cellStyle name="Standaard 4 3 3 3 2 2 2 4 2 2" xfId="29299" xr:uid="{8B68274D-8B60-403A-B3B2-99C4B3E0398B}"/>
    <cellStyle name="Standaard 4 3 3 3 2 2 2 4 3" xfId="14466" xr:uid="{63F2E0C0-40FC-4CEC-BD16-CB4E54BF9E03}"/>
    <cellStyle name="Standaard 4 3 3 3 2 2 2 4 3 2" xfId="29300" xr:uid="{726773C5-0620-46CC-969F-95B1BE334801}"/>
    <cellStyle name="Standaard 4 3 3 3 2 2 2 4 4" xfId="19134" xr:uid="{7BCA33DA-2DB5-4668-A2E0-5EE8C261965F}"/>
    <cellStyle name="Standaard 4 3 3 3 2 2 2 4 5" xfId="29298" xr:uid="{F2463E2C-136A-4934-B2D2-ACDBB4D91808}"/>
    <cellStyle name="Standaard 4 3 3 3 2 2 2 5" xfId="7809" xr:uid="{6347B6AB-25B6-4767-B359-A258A77DE786}"/>
    <cellStyle name="Standaard 4 3 3 3 2 2 2 5 2" xfId="29301" xr:uid="{A510CC43-43CA-4829-85E3-E2B2E5763316}"/>
    <cellStyle name="Standaard 4 3 3 3 2 2 2 6" xfId="14461" xr:uid="{AF943DED-57C1-4BA7-8180-2A6A0CB5B446}"/>
    <cellStyle name="Standaard 4 3 3 3 2 2 2 6 2" xfId="29302" xr:uid="{5D9688C6-997C-4025-BBCD-024E54913D86}"/>
    <cellStyle name="Standaard 4 3 3 3 2 2 2 7" xfId="19129" xr:uid="{84E72468-059F-44AD-AC1C-B19B5DDD8B2B}"/>
    <cellStyle name="Standaard 4 3 3 3 2 2 2 8" xfId="29285" xr:uid="{D718AFCB-87F0-49BF-AA7B-88CAD9F5D6E0}"/>
    <cellStyle name="Standaard 4 3 3 3 2 2 2 9" xfId="3140" xr:uid="{E2037F91-08EC-4665-9345-CD222B8FCEC5}"/>
    <cellStyle name="Standaard 4 3 3 3 2 2 3" xfId="1305" xr:uid="{00000000-0005-0000-0000-000089050000}"/>
    <cellStyle name="Standaard 4 3 3 3 2 2 3 2" xfId="6640" xr:uid="{659B64B6-EDA6-4D48-99E8-1C9854E329BB}"/>
    <cellStyle name="Standaard 4 3 3 3 2 2 3 2 2" xfId="11306" xr:uid="{4D6E73D0-AF2D-4569-AC85-A187E111B84F}"/>
    <cellStyle name="Standaard 4 3 3 3 2 2 3 2 2 2" xfId="29305" xr:uid="{5EAB6B82-BC09-40C6-886F-EBA37BF0F3C6}"/>
    <cellStyle name="Standaard 4 3 3 3 2 2 3 2 3" xfId="14468" xr:uid="{656F2ED0-8024-4C1B-9F12-ED0A57E5FFC3}"/>
    <cellStyle name="Standaard 4 3 3 3 2 2 3 2 3 2" xfId="29306" xr:uid="{F94B5A4D-2CB3-40AA-90A6-39F9F3545659}"/>
    <cellStyle name="Standaard 4 3 3 3 2 2 3 2 4" xfId="19136" xr:uid="{374287BA-FD81-4D63-A82D-4EDDDC02671F}"/>
    <cellStyle name="Standaard 4 3 3 3 2 2 3 2 5" xfId="29304" xr:uid="{C71A17DE-8926-4DDD-8F6F-393B3973A63B}"/>
    <cellStyle name="Standaard 4 3 3 3 2 2 3 3" xfId="8975" xr:uid="{5A451C7D-9E33-411D-8070-96AEE906C360}"/>
    <cellStyle name="Standaard 4 3 3 3 2 2 3 3 2" xfId="29307" xr:uid="{B6C3FD70-06DB-44F6-81D4-8157EC24CA01}"/>
    <cellStyle name="Standaard 4 3 3 3 2 2 3 4" xfId="14467" xr:uid="{17155162-B9BF-4E75-8521-262BB8E7F006}"/>
    <cellStyle name="Standaard 4 3 3 3 2 2 3 4 2" xfId="29308" xr:uid="{EAC83C40-BD94-4ADF-864E-99FE350EF2D6}"/>
    <cellStyle name="Standaard 4 3 3 3 2 2 3 5" xfId="19135" xr:uid="{DF4B85D9-216F-40DA-A1B5-822C3D3912A7}"/>
    <cellStyle name="Standaard 4 3 3 3 2 2 3 6" xfId="29303" xr:uid="{BB0D446B-43C2-4DD4-B3DB-1464CCBF2282}"/>
    <cellStyle name="Standaard 4 3 3 3 2 2 3 7" xfId="4309" xr:uid="{77A2BEC1-584B-451A-BD97-4F60EE999683}"/>
    <cellStyle name="Standaard 4 3 3 3 2 2 4" xfId="2089" xr:uid="{00000000-0005-0000-0000-00008A050000}"/>
    <cellStyle name="Standaard 4 3 3 3 2 2 4 2" xfId="5863" xr:uid="{13C26652-C9C6-46A4-8200-6CDDCC85002B}"/>
    <cellStyle name="Standaard 4 3 3 3 2 2 4 2 2" xfId="10529" xr:uid="{FBEFCE7D-104B-4C4D-9390-2FF62FB0AB98}"/>
    <cellStyle name="Standaard 4 3 3 3 2 2 4 2 2 2" xfId="29311" xr:uid="{815BF479-F06A-49CA-962A-2475820F429E}"/>
    <cellStyle name="Standaard 4 3 3 3 2 2 4 2 3" xfId="14470" xr:uid="{DBA45733-2A7D-42E6-BF13-2BFD6876111B}"/>
    <cellStyle name="Standaard 4 3 3 3 2 2 4 2 3 2" xfId="29312" xr:uid="{6F1DFD5E-EE3D-4664-B264-C20631308AFD}"/>
    <cellStyle name="Standaard 4 3 3 3 2 2 4 2 4" xfId="19138" xr:uid="{656B315D-54AF-485E-A616-AFBC505229B3}"/>
    <cellStyle name="Standaard 4 3 3 3 2 2 4 2 5" xfId="29310" xr:uid="{76CF7188-343C-4387-AA59-B15E2CBB6772}"/>
    <cellStyle name="Standaard 4 3 3 3 2 2 4 3" xfId="8198" xr:uid="{960D6A89-C4C2-4DAB-A071-AE67D0BB36C4}"/>
    <cellStyle name="Standaard 4 3 3 3 2 2 4 3 2" xfId="29313" xr:uid="{65C6DE47-B12A-4F51-84ED-9433547C82C4}"/>
    <cellStyle name="Standaard 4 3 3 3 2 2 4 4" xfId="14469" xr:uid="{223FE37B-A268-4501-829E-2A502EAD82FC}"/>
    <cellStyle name="Standaard 4 3 3 3 2 2 4 4 2" xfId="29314" xr:uid="{4D50AD6D-E01A-4896-B597-2CE9DBD00E24}"/>
    <cellStyle name="Standaard 4 3 3 3 2 2 4 5" xfId="19137" xr:uid="{0DC9271B-2D5F-4CE9-A1E3-3AF8B778AF01}"/>
    <cellStyle name="Standaard 4 3 3 3 2 2 4 6" xfId="29309" xr:uid="{AA51F914-C34E-4AF6-974E-2E514F13F279}"/>
    <cellStyle name="Standaard 4 3 3 3 2 2 4 7" xfId="3532" xr:uid="{4FC6F023-7493-442C-A66E-B795292FEBE7}"/>
    <cellStyle name="Standaard 4 3 3 3 2 2 5" xfId="5086" xr:uid="{F953C83F-5EC3-4A29-9821-702FF10E3BA6}"/>
    <cellStyle name="Standaard 4 3 3 3 2 2 5 2" xfId="9752" xr:uid="{87B72101-6860-4990-8030-6C52B742D0F2}"/>
    <cellStyle name="Standaard 4 3 3 3 2 2 5 2 2" xfId="29316" xr:uid="{5AE04605-856E-4D5A-836C-ABA652CEDBE5}"/>
    <cellStyle name="Standaard 4 3 3 3 2 2 5 3" xfId="14471" xr:uid="{80937691-AFA0-416D-A9BE-7B1150AF2E1E}"/>
    <cellStyle name="Standaard 4 3 3 3 2 2 5 3 2" xfId="29317" xr:uid="{420EE058-3722-44EE-952A-AA4F595ED8E8}"/>
    <cellStyle name="Standaard 4 3 3 3 2 2 5 4" xfId="19139" xr:uid="{7F5ACA36-A78F-42E0-BA6A-A2516A90BABF}"/>
    <cellStyle name="Standaard 4 3 3 3 2 2 5 5" xfId="29315" xr:uid="{66ADEE12-DBC7-4004-86FA-BE8E09A9DC46}"/>
    <cellStyle name="Standaard 4 3 3 3 2 2 6" xfId="7421" xr:uid="{EB2E0CE0-96F4-4F74-BC4B-B073618596BF}"/>
    <cellStyle name="Standaard 4 3 3 3 2 2 6 2" xfId="29318" xr:uid="{969ED403-2774-48FF-B566-C2D8D4BD70FB}"/>
    <cellStyle name="Standaard 4 3 3 3 2 2 7" xfId="14460" xr:uid="{5BD20280-0367-43C2-8944-552C269B66F0}"/>
    <cellStyle name="Standaard 4 3 3 3 2 2 7 2" xfId="29319" xr:uid="{5E391170-A76B-43BB-8D51-41F0EF24B8BD}"/>
    <cellStyle name="Standaard 4 3 3 3 2 2 8" xfId="19128" xr:uid="{82F0C239-8BB5-4CB2-91E8-ED06DEAAEA22}"/>
    <cellStyle name="Standaard 4 3 3 3 2 2 9" xfId="29284" xr:uid="{47EBF2A6-FF1B-44A2-B4D5-FBE6999A1A11}"/>
    <cellStyle name="Standaard 4 3 3 3 2 3" xfId="519" xr:uid="{00000000-0005-0000-0000-00008B050000}"/>
    <cellStyle name="Standaard 4 3 3 3 2 3 2" xfId="1307" xr:uid="{00000000-0005-0000-0000-00008C050000}"/>
    <cellStyle name="Standaard 4 3 3 3 2 3 2 2" xfId="6834" xr:uid="{EE8F6688-78A1-4C72-909E-A2ED6D5F8A8C}"/>
    <cellStyle name="Standaard 4 3 3 3 2 3 2 2 2" xfId="11500" xr:uid="{FF4B6A10-8B79-4354-876B-BBF7308F2A4D}"/>
    <cellStyle name="Standaard 4 3 3 3 2 3 2 2 2 2" xfId="29323" xr:uid="{067834E9-9623-4CE7-AF98-5615228440A2}"/>
    <cellStyle name="Standaard 4 3 3 3 2 3 2 2 3" xfId="14474" xr:uid="{816B7090-9F3D-4840-ACE6-26455145D7A0}"/>
    <cellStyle name="Standaard 4 3 3 3 2 3 2 2 3 2" xfId="29324" xr:uid="{06E08378-CD19-4AE8-97FC-F7005617E147}"/>
    <cellStyle name="Standaard 4 3 3 3 2 3 2 2 4" xfId="19142" xr:uid="{7A9F546C-3ED0-4609-B9C5-2C1EE2E5D278}"/>
    <cellStyle name="Standaard 4 3 3 3 2 3 2 2 5" xfId="29322" xr:uid="{861A1B34-67B0-47C0-BD83-0FBA24C7C266}"/>
    <cellStyle name="Standaard 4 3 3 3 2 3 2 3" xfId="9169" xr:uid="{188AE56D-009E-4266-BBFC-4EA273F5921E}"/>
    <cellStyle name="Standaard 4 3 3 3 2 3 2 3 2" xfId="29325" xr:uid="{E2E5AEBE-33E6-421A-A991-0432E438F0BD}"/>
    <cellStyle name="Standaard 4 3 3 3 2 3 2 4" xfId="14473" xr:uid="{AC80F6E2-A7EC-4D1F-A756-EB7813372EC8}"/>
    <cellStyle name="Standaard 4 3 3 3 2 3 2 4 2" xfId="29326" xr:uid="{D64619BE-AC53-4E20-B8D7-2FD05CA8F806}"/>
    <cellStyle name="Standaard 4 3 3 3 2 3 2 5" xfId="19141" xr:uid="{136F3AD2-C444-4603-BF2A-B54017E5B763}"/>
    <cellStyle name="Standaard 4 3 3 3 2 3 2 6" xfId="29321" xr:uid="{23E80F18-9ED6-4144-8FC7-D836F9B8E5C9}"/>
    <cellStyle name="Standaard 4 3 3 3 2 3 2 7" xfId="4503" xr:uid="{18E613F4-FD61-447B-B455-A9295CC3DC4D}"/>
    <cellStyle name="Standaard 4 3 3 3 2 3 3" xfId="2091" xr:uid="{00000000-0005-0000-0000-00008D050000}"/>
    <cellStyle name="Standaard 4 3 3 3 2 3 3 2" xfId="6057" xr:uid="{A2D144D1-CF3E-4273-8823-56E01631E075}"/>
    <cellStyle name="Standaard 4 3 3 3 2 3 3 2 2" xfId="10723" xr:uid="{DC7346DA-71FC-4F94-BE62-53F015049453}"/>
    <cellStyle name="Standaard 4 3 3 3 2 3 3 2 2 2" xfId="29329" xr:uid="{D0282C75-30F2-418C-A6CE-CEC4C427326A}"/>
    <cellStyle name="Standaard 4 3 3 3 2 3 3 2 3" xfId="14476" xr:uid="{1E1713E9-7FDE-43A2-B676-B39942C0D55F}"/>
    <cellStyle name="Standaard 4 3 3 3 2 3 3 2 3 2" xfId="29330" xr:uid="{F83EF764-44F5-4276-9AC1-4651B9552FAE}"/>
    <cellStyle name="Standaard 4 3 3 3 2 3 3 2 4" xfId="19144" xr:uid="{17A01D21-FAD0-4F7D-B989-99397D8E081E}"/>
    <cellStyle name="Standaard 4 3 3 3 2 3 3 2 5" xfId="29328" xr:uid="{601C6C28-4B3A-424F-8F28-AECCF2492FB6}"/>
    <cellStyle name="Standaard 4 3 3 3 2 3 3 3" xfId="8392" xr:uid="{A77FE512-540B-4FFF-924E-1B2E4DCCB43F}"/>
    <cellStyle name="Standaard 4 3 3 3 2 3 3 3 2" xfId="29331" xr:uid="{2B4E6729-112A-4D59-8322-D39A65F258D8}"/>
    <cellStyle name="Standaard 4 3 3 3 2 3 3 4" xfId="14475" xr:uid="{DBE39EB3-72EB-48F4-BDBF-B502E71FCC3C}"/>
    <cellStyle name="Standaard 4 3 3 3 2 3 3 4 2" xfId="29332" xr:uid="{4A7E832F-88C5-49F9-AB5B-A1D7D743292B}"/>
    <cellStyle name="Standaard 4 3 3 3 2 3 3 5" xfId="19143" xr:uid="{F4693A75-592F-4E56-A67D-0322651B26BF}"/>
    <cellStyle name="Standaard 4 3 3 3 2 3 3 6" xfId="29327" xr:uid="{FF65E894-E098-45FF-95A1-B0058224581D}"/>
    <cellStyle name="Standaard 4 3 3 3 2 3 3 7" xfId="3726" xr:uid="{34DA50EA-E86A-4658-8263-57D0ED679AAD}"/>
    <cellStyle name="Standaard 4 3 3 3 2 3 4" xfId="5280" xr:uid="{90DE214A-A4A6-41B1-97FC-433F704D2A1F}"/>
    <cellStyle name="Standaard 4 3 3 3 2 3 4 2" xfId="9946" xr:uid="{B67C4EA6-BC1A-4E86-A809-8F8DABF0F00D}"/>
    <cellStyle name="Standaard 4 3 3 3 2 3 4 2 2" xfId="29334" xr:uid="{5D0F33E9-0EAC-4BBA-8DA5-1E811E56CFBB}"/>
    <cellStyle name="Standaard 4 3 3 3 2 3 4 3" xfId="14477" xr:uid="{A0DE04E9-C1AB-49BB-B25F-F1BD3FFA7AA6}"/>
    <cellStyle name="Standaard 4 3 3 3 2 3 4 3 2" xfId="29335" xr:uid="{E6389090-E0D2-47A0-A343-333568278D17}"/>
    <cellStyle name="Standaard 4 3 3 3 2 3 4 4" xfId="19145" xr:uid="{62557A74-9CD5-4AE5-8743-F2D8F4A1ED56}"/>
    <cellStyle name="Standaard 4 3 3 3 2 3 4 5" xfId="29333" xr:uid="{A83FD0CC-F676-4887-8D98-A4115E7A13AB}"/>
    <cellStyle name="Standaard 4 3 3 3 2 3 5" xfId="7615" xr:uid="{A408AB3A-1137-49D1-8973-90D0B091546A}"/>
    <cellStyle name="Standaard 4 3 3 3 2 3 5 2" xfId="29336" xr:uid="{24F57D2B-E8A1-4FDA-BAAC-1C18AFEAD2C1}"/>
    <cellStyle name="Standaard 4 3 3 3 2 3 6" xfId="14472" xr:uid="{9E33D5C5-334B-4B88-A866-B26DF5DA44A0}"/>
    <cellStyle name="Standaard 4 3 3 3 2 3 6 2" xfId="29337" xr:uid="{ABD3877F-EE84-4AF5-9598-2607B567F65B}"/>
    <cellStyle name="Standaard 4 3 3 3 2 3 7" xfId="19140" xr:uid="{7014315D-EE98-463B-BC25-894A3819DFE5}"/>
    <cellStyle name="Standaard 4 3 3 3 2 3 8" xfId="29320" xr:uid="{D84E85FB-3FA6-4E3D-8D91-52B479A36F04}"/>
    <cellStyle name="Standaard 4 3 3 3 2 3 9" xfId="2946" xr:uid="{7F5137CF-1300-4059-B682-0162719F358A}"/>
    <cellStyle name="Standaard 4 3 3 3 2 4" xfId="1304" xr:uid="{00000000-0005-0000-0000-00008E050000}"/>
    <cellStyle name="Standaard 4 3 3 3 2 4 2" xfId="6446" xr:uid="{82574A06-DB8F-46A0-B742-F4DB125512D5}"/>
    <cellStyle name="Standaard 4 3 3 3 2 4 2 2" xfId="11112" xr:uid="{6D16CF5B-C547-4FE8-A6CD-FAEF97442118}"/>
    <cellStyle name="Standaard 4 3 3 3 2 4 2 2 2" xfId="29340" xr:uid="{1CD8331C-D74B-4746-BE5A-C6AC331D63DD}"/>
    <cellStyle name="Standaard 4 3 3 3 2 4 2 3" xfId="14479" xr:uid="{0CC09E8E-7D60-47D2-B15D-0EC250024772}"/>
    <cellStyle name="Standaard 4 3 3 3 2 4 2 3 2" xfId="29341" xr:uid="{632BB9D9-FBA4-492A-B477-1A3FD840EDBB}"/>
    <cellStyle name="Standaard 4 3 3 3 2 4 2 4" xfId="19147" xr:uid="{4F040083-8D23-415A-8791-465BCA9470CD}"/>
    <cellStyle name="Standaard 4 3 3 3 2 4 2 5" xfId="29339" xr:uid="{0497BB32-A98C-4404-84F7-98EC33360132}"/>
    <cellStyle name="Standaard 4 3 3 3 2 4 3" xfId="8781" xr:uid="{2F0672A7-70F2-42EE-854A-1ED685D0DEB5}"/>
    <cellStyle name="Standaard 4 3 3 3 2 4 3 2" xfId="29342" xr:uid="{09B064B5-C735-428D-8A3B-FF73438B2225}"/>
    <cellStyle name="Standaard 4 3 3 3 2 4 4" xfId="14478" xr:uid="{4561C5E6-BAB5-4CE7-A8BF-234250C5F382}"/>
    <cellStyle name="Standaard 4 3 3 3 2 4 4 2" xfId="29343" xr:uid="{317382CB-8CEA-473D-8D6F-A764492CB81B}"/>
    <cellStyle name="Standaard 4 3 3 3 2 4 5" xfId="19146" xr:uid="{40F44AB2-CFE5-463C-BF78-97CB7D82185B}"/>
    <cellStyle name="Standaard 4 3 3 3 2 4 6" xfId="29338" xr:uid="{3C46372C-BD31-402C-9AF9-C88CC6D49F29}"/>
    <cellStyle name="Standaard 4 3 3 3 2 4 7" xfId="4115" xr:uid="{AB80C26B-8A44-44A8-91BA-6287EE54B44F}"/>
    <cellStyle name="Standaard 4 3 3 3 2 5" xfId="2088" xr:uid="{00000000-0005-0000-0000-00008F050000}"/>
    <cellStyle name="Standaard 4 3 3 3 2 5 2" xfId="5669" xr:uid="{5E70B242-8DBE-4284-AB49-440E5681623D}"/>
    <cellStyle name="Standaard 4 3 3 3 2 5 2 2" xfId="10335" xr:uid="{B6DAA078-DE54-4A03-B83A-0B4613E6FBFD}"/>
    <cellStyle name="Standaard 4 3 3 3 2 5 2 2 2" xfId="29346" xr:uid="{E3993460-CF57-42BA-8BE0-EABFD9EEA06C}"/>
    <cellStyle name="Standaard 4 3 3 3 2 5 2 3" xfId="14481" xr:uid="{B3E632C5-8041-47CA-A527-1199BBF909AF}"/>
    <cellStyle name="Standaard 4 3 3 3 2 5 2 3 2" xfId="29347" xr:uid="{275A3EED-8CCC-4532-8A25-A6A4905D22F9}"/>
    <cellStyle name="Standaard 4 3 3 3 2 5 2 4" xfId="19149" xr:uid="{F22D9579-44F3-48D9-B08E-55E28DF25A16}"/>
    <cellStyle name="Standaard 4 3 3 3 2 5 2 5" xfId="29345" xr:uid="{E99D87C7-6364-4137-9EFF-AFD842DB536B}"/>
    <cellStyle name="Standaard 4 3 3 3 2 5 3" xfId="8004" xr:uid="{D2AA702B-6E61-43E6-92CE-28EFA7BE9703}"/>
    <cellStyle name="Standaard 4 3 3 3 2 5 3 2" xfId="29348" xr:uid="{C30344C2-0122-45C2-8C9E-234CC2A2D484}"/>
    <cellStyle name="Standaard 4 3 3 3 2 5 4" xfId="14480" xr:uid="{5B4A2A9A-A965-43D5-993B-D3C1AC9363DF}"/>
    <cellStyle name="Standaard 4 3 3 3 2 5 4 2" xfId="29349" xr:uid="{53BC55C2-3E5B-43C0-88DD-55D679FC15A6}"/>
    <cellStyle name="Standaard 4 3 3 3 2 5 5" xfId="19148" xr:uid="{C4CD8B69-EFBE-436B-948D-1448DE2AAAE1}"/>
    <cellStyle name="Standaard 4 3 3 3 2 5 6" xfId="29344" xr:uid="{2B6272CC-8759-46EC-9F63-0032D42926B9}"/>
    <cellStyle name="Standaard 4 3 3 3 2 5 7" xfId="3338" xr:uid="{16E122C6-5CBD-41D4-B0E2-CEA391118FF7}"/>
    <cellStyle name="Standaard 4 3 3 3 2 6" xfId="4892" xr:uid="{336A597A-ED88-40C1-9710-267A620DE7A2}"/>
    <cellStyle name="Standaard 4 3 3 3 2 6 2" xfId="9558" xr:uid="{C80B0C3F-CBE9-40DF-B341-5736DE10021C}"/>
    <cellStyle name="Standaard 4 3 3 3 2 6 2 2" xfId="29351" xr:uid="{0C0072B6-BEF6-4EE1-9C11-F8267110197D}"/>
    <cellStyle name="Standaard 4 3 3 3 2 6 3" xfId="14482" xr:uid="{52731D56-B60A-4805-ACAC-A6B19E2E0F3F}"/>
    <cellStyle name="Standaard 4 3 3 3 2 6 3 2" xfId="29352" xr:uid="{977B0E26-BED2-4772-80E7-4504DAAD4635}"/>
    <cellStyle name="Standaard 4 3 3 3 2 6 4" xfId="19150" xr:uid="{3BF18CBC-4131-43B3-B658-752D68BB91FB}"/>
    <cellStyle name="Standaard 4 3 3 3 2 6 5" xfId="29350" xr:uid="{C92B273C-89C3-40E8-B12D-F8ABA1DA8627}"/>
    <cellStyle name="Standaard 4 3 3 3 2 7" xfId="7227" xr:uid="{AA6F2349-E3D5-492B-8706-06CCF06F4BBC}"/>
    <cellStyle name="Standaard 4 3 3 3 2 7 2" xfId="29353" xr:uid="{3B93C0E3-50B9-4897-8151-6E8C945F5F96}"/>
    <cellStyle name="Standaard 4 3 3 3 2 8" xfId="14459" xr:uid="{8C58919C-BED6-45F4-BECE-6DAFC9A9A0DF}"/>
    <cellStyle name="Standaard 4 3 3 3 2 8 2" xfId="29354" xr:uid="{C004E063-207F-4D6D-A317-8F6EB2FC9955}"/>
    <cellStyle name="Standaard 4 3 3 3 2 9" xfId="19127" xr:uid="{1AA31A95-D29E-48E4-BBE7-877F6C7F068F}"/>
    <cellStyle name="Standaard 4 3 3 3 3" xfId="520" xr:uid="{00000000-0005-0000-0000-000090050000}"/>
    <cellStyle name="Standaard 4 3 3 3 3 10" xfId="2632" xr:uid="{99EF2DE1-3C43-4238-958A-7C388CB78131}"/>
    <cellStyle name="Standaard 4 3 3 3 3 2" xfId="521" xr:uid="{00000000-0005-0000-0000-000091050000}"/>
    <cellStyle name="Standaard 4 3 3 3 3 2 2" xfId="1309" xr:uid="{00000000-0005-0000-0000-000092050000}"/>
    <cellStyle name="Standaard 4 3 3 3 3 2 2 2" xfId="6908" xr:uid="{A9F24CBF-5FEB-4C3C-AD96-A9E8CA49C451}"/>
    <cellStyle name="Standaard 4 3 3 3 3 2 2 2 2" xfId="11574" xr:uid="{3113964E-2581-4199-BD70-512C1F4E1EC4}"/>
    <cellStyle name="Standaard 4 3 3 3 3 2 2 2 2 2" xfId="29359" xr:uid="{098BE36C-2B96-4587-A2C5-40C7B99ADCB8}"/>
    <cellStyle name="Standaard 4 3 3 3 3 2 2 2 3" xfId="14486" xr:uid="{ED113A6A-93AC-4E52-892B-797ABBC8493E}"/>
    <cellStyle name="Standaard 4 3 3 3 3 2 2 2 3 2" xfId="29360" xr:uid="{0C3A37AD-7589-4522-9EDB-9F00F11E3593}"/>
    <cellStyle name="Standaard 4 3 3 3 3 2 2 2 4" xfId="19154" xr:uid="{6EA8FB02-BAF8-476B-9367-45A04D0E2E3E}"/>
    <cellStyle name="Standaard 4 3 3 3 3 2 2 2 5" xfId="29358" xr:uid="{A7FF5A7F-D7E0-4DB7-8A03-3201250A034C}"/>
    <cellStyle name="Standaard 4 3 3 3 3 2 2 3" xfId="9243" xr:uid="{08169D87-7B9A-4D5C-8CFF-A850B47A93B2}"/>
    <cellStyle name="Standaard 4 3 3 3 3 2 2 3 2" xfId="29361" xr:uid="{00DAE00E-76D9-493E-9753-A0FE5F4E7456}"/>
    <cellStyle name="Standaard 4 3 3 3 3 2 2 4" xfId="14485" xr:uid="{58CFFC61-362D-4C9A-9B76-EAA66659C95D}"/>
    <cellStyle name="Standaard 4 3 3 3 3 2 2 4 2" xfId="29362" xr:uid="{C77806E1-49A1-4DFE-80D0-A0B5C6F50E0F}"/>
    <cellStyle name="Standaard 4 3 3 3 3 2 2 5" xfId="19153" xr:uid="{846E004F-E5F9-48D3-B671-B89702AE3C9F}"/>
    <cellStyle name="Standaard 4 3 3 3 3 2 2 6" xfId="29357" xr:uid="{C8794292-2780-41E0-949A-EA405F0D1D69}"/>
    <cellStyle name="Standaard 4 3 3 3 3 2 2 7" xfId="4577" xr:uid="{337B0071-BF21-40DE-85E1-491BC1A0C0E4}"/>
    <cellStyle name="Standaard 4 3 3 3 3 2 3" xfId="2093" xr:uid="{00000000-0005-0000-0000-000093050000}"/>
    <cellStyle name="Standaard 4 3 3 3 3 2 3 2" xfId="6131" xr:uid="{FFE2818C-EF3F-4C37-9B73-AECA0562F905}"/>
    <cellStyle name="Standaard 4 3 3 3 3 2 3 2 2" xfId="10797" xr:uid="{E0BBFCC4-7CDA-47A9-BFF1-D4D055378B61}"/>
    <cellStyle name="Standaard 4 3 3 3 3 2 3 2 2 2" xfId="29365" xr:uid="{38C348C9-6CDC-41DC-A7B1-18B8DF300FA0}"/>
    <cellStyle name="Standaard 4 3 3 3 3 2 3 2 3" xfId="14488" xr:uid="{61C4C2F7-E80F-426A-B868-47EF6C019C66}"/>
    <cellStyle name="Standaard 4 3 3 3 3 2 3 2 3 2" xfId="29366" xr:uid="{AE2E7881-7EBE-49D9-AD66-F89E392566FC}"/>
    <cellStyle name="Standaard 4 3 3 3 3 2 3 2 4" xfId="19156" xr:uid="{D86E3061-77E8-4CA7-A04D-F1705D41BD03}"/>
    <cellStyle name="Standaard 4 3 3 3 3 2 3 2 5" xfId="29364" xr:uid="{0E7DCA64-1B1D-450E-888E-3070095AB578}"/>
    <cellStyle name="Standaard 4 3 3 3 3 2 3 3" xfId="8466" xr:uid="{685858AE-4ECA-4634-A849-0F9BBED5C906}"/>
    <cellStyle name="Standaard 4 3 3 3 3 2 3 3 2" xfId="29367" xr:uid="{6A4FF2FF-4E1E-45C1-908A-BE0247F4C0A2}"/>
    <cellStyle name="Standaard 4 3 3 3 3 2 3 4" xfId="14487" xr:uid="{059970FC-EF5E-4DBF-AC60-CC588092CE15}"/>
    <cellStyle name="Standaard 4 3 3 3 3 2 3 4 2" xfId="29368" xr:uid="{1FD7D6E5-002C-4847-AB11-224564EC3395}"/>
    <cellStyle name="Standaard 4 3 3 3 3 2 3 5" xfId="19155" xr:uid="{48B4444D-0355-4CF5-B5F6-F0288DD63CCE}"/>
    <cellStyle name="Standaard 4 3 3 3 3 2 3 6" xfId="29363" xr:uid="{6294CF99-1CAC-4295-8E0E-A7F0093BAE03}"/>
    <cellStyle name="Standaard 4 3 3 3 3 2 3 7" xfId="3800" xr:uid="{2DA82D07-690E-4BAD-9AFF-35C6FF79CA55}"/>
    <cellStyle name="Standaard 4 3 3 3 3 2 4" xfId="5354" xr:uid="{6DFFED5B-6059-4A0E-A094-F7220A36A26F}"/>
    <cellStyle name="Standaard 4 3 3 3 3 2 4 2" xfId="10020" xr:uid="{949950DD-12E7-444E-86C3-3C7CE222BE88}"/>
    <cellStyle name="Standaard 4 3 3 3 3 2 4 2 2" xfId="29370" xr:uid="{923ACA2B-FC12-4DB8-95C3-E0AE56E10A8E}"/>
    <cellStyle name="Standaard 4 3 3 3 3 2 4 3" xfId="14489" xr:uid="{6D3841E5-AE1C-4D53-B370-02B5894DE70E}"/>
    <cellStyle name="Standaard 4 3 3 3 3 2 4 3 2" xfId="29371" xr:uid="{9560269F-0EE0-462B-BA43-B1E4C5B5F458}"/>
    <cellStyle name="Standaard 4 3 3 3 3 2 4 4" xfId="19157" xr:uid="{2BF76A4E-A1F4-436E-9A59-9AB3C2C3F550}"/>
    <cellStyle name="Standaard 4 3 3 3 3 2 4 5" xfId="29369" xr:uid="{F14FBAD5-0757-4303-A410-F2751F2BE783}"/>
    <cellStyle name="Standaard 4 3 3 3 3 2 5" xfId="7689" xr:uid="{4AD439F8-8BDF-4DDE-8BFC-827A70C2A76A}"/>
    <cellStyle name="Standaard 4 3 3 3 3 2 5 2" xfId="29372" xr:uid="{2E1C9F26-4ACB-4B78-9B4D-89CE9D52560D}"/>
    <cellStyle name="Standaard 4 3 3 3 3 2 6" xfId="14484" xr:uid="{9C7DBB9D-012A-4987-8805-C6002678AD14}"/>
    <cellStyle name="Standaard 4 3 3 3 3 2 6 2" xfId="29373" xr:uid="{17C2FABB-61E5-452A-BBFC-D1BB154EEEF5}"/>
    <cellStyle name="Standaard 4 3 3 3 3 2 7" xfId="19152" xr:uid="{0D8ADBC0-86A5-4C8E-A4F5-49673F5758DA}"/>
    <cellStyle name="Standaard 4 3 3 3 3 2 8" xfId="29356" xr:uid="{97903745-EB76-458B-BCBD-F17B145CD5D3}"/>
    <cellStyle name="Standaard 4 3 3 3 3 2 9" xfId="3020" xr:uid="{A25A7609-9037-4CC1-B35E-9D0D30A3BED0}"/>
    <cellStyle name="Standaard 4 3 3 3 3 3" xfId="1308" xr:uid="{00000000-0005-0000-0000-000094050000}"/>
    <cellStyle name="Standaard 4 3 3 3 3 3 2" xfId="6520" xr:uid="{50995E31-913B-442C-B6A7-95EB2E0EEE06}"/>
    <cellStyle name="Standaard 4 3 3 3 3 3 2 2" xfId="11186" xr:uid="{CCAE8A07-6EF3-4291-B437-F337AB20C982}"/>
    <cellStyle name="Standaard 4 3 3 3 3 3 2 2 2" xfId="29376" xr:uid="{E34C0370-DE82-4C3F-B7BC-2BD8E88AD209}"/>
    <cellStyle name="Standaard 4 3 3 3 3 3 2 3" xfId="14491" xr:uid="{B601F7E8-0387-4E3E-824B-A539219F398D}"/>
    <cellStyle name="Standaard 4 3 3 3 3 3 2 3 2" xfId="29377" xr:uid="{57479F68-1CE0-46C7-8294-D566C4E79B66}"/>
    <cellStyle name="Standaard 4 3 3 3 3 3 2 4" xfId="19159" xr:uid="{D36C469C-EC1D-45F8-B8D6-9017DA66B1D2}"/>
    <cellStyle name="Standaard 4 3 3 3 3 3 2 5" xfId="29375" xr:uid="{CD8C28CD-6EAA-42BE-B8F1-F36CAA5EE26C}"/>
    <cellStyle name="Standaard 4 3 3 3 3 3 3" xfId="8855" xr:uid="{CDAE31E8-275B-4442-A8C4-96797C12D447}"/>
    <cellStyle name="Standaard 4 3 3 3 3 3 3 2" xfId="29378" xr:uid="{E0484045-CEA7-426F-ACE9-E4D71DF115BF}"/>
    <cellStyle name="Standaard 4 3 3 3 3 3 4" xfId="14490" xr:uid="{2148F27C-9444-4878-9680-95F910888B7B}"/>
    <cellStyle name="Standaard 4 3 3 3 3 3 4 2" xfId="29379" xr:uid="{768FD33A-948E-4EAA-BBC4-F10F94AFA5AA}"/>
    <cellStyle name="Standaard 4 3 3 3 3 3 5" xfId="19158" xr:uid="{F7218CF1-3A4A-473B-8CA6-2C3E114D645C}"/>
    <cellStyle name="Standaard 4 3 3 3 3 3 6" xfId="29374" xr:uid="{6241075B-1328-4101-B4AA-0264A654887B}"/>
    <cellStyle name="Standaard 4 3 3 3 3 3 7" xfId="4189" xr:uid="{9CB6720E-9D18-4DF9-A641-D02024132087}"/>
    <cellStyle name="Standaard 4 3 3 3 3 4" xfId="2092" xr:uid="{00000000-0005-0000-0000-000095050000}"/>
    <cellStyle name="Standaard 4 3 3 3 3 4 2" xfId="5743" xr:uid="{0F4E2573-518C-49C1-B7D9-14E0702A6DE5}"/>
    <cellStyle name="Standaard 4 3 3 3 3 4 2 2" xfId="10409" xr:uid="{8C5D6DD6-1507-4C4D-BA4E-080ED44A1935}"/>
    <cellStyle name="Standaard 4 3 3 3 3 4 2 2 2" xfId="29382" xr:uid="{60304D1B-E1B8-4AD6-9787-DECF841EF9C8}"/>
    <cellStyle name="Standaard 4 3 3 3 3 4 2 3" xfId="14493" xr:uid="{F9EB8860-7BB9-40F4-9D79-3116EE6CEF1F}"/>
    <cellStyle name="Standaard 4 3 3 3 3 4 2 3 2" xfId="29383" xr:uid="{98A1B298-476A-406C-99BF-B50F98B81AC8}"/>
    <cellStyle name="Standaard 4 3 3 3 3 4 2 4" xfId="19161" xr:uid="{2873279A-9641-4492-9B4F-F88D217D3FF8}"/>
    <cellStyle name="Standaard 4 3 3 3 3 4 2 5" xfId="29381" xr:uid="{5F3AEC07-6CC2-4F97-9778-946302BB858A}"/>
    <cellStyle name="Standaard 4 3 3 3 3 4 3" xfId="8078" xr:uid="{D6C0900A-3248-4916-9E33-F81548F4885F}"/>
    <cellStyle name="Standaard 4 3 3 3 3 4 3 2" xfId="29384" xr:uid="{8C530DB5-0A5A-4D85-8A82-8DCAA2D0BEB9}"/>
    <cellStyle name="Standaard 4 3 3 3 3 4 4" xfId="14492" xr:uid="{7D93AE92-DEDF-4F9D-8F32-24A6074A0A5B}"/>
    <cellStyle name="Standaard 4 3 3 3 3 4 4 2" xfId="29385" xr:uid="{4ECE5846-0059-4C80-91A9-2A0B772F7821}"/>
    <cellStyle name="Standaard 4 3 3 3 3 4 5" xfId="19160" xr:uid="{43BF3975-7471-4D53-9E55-27433FE05AAC}"/>
    <cellStyle name="Standaard 4 3 3 3 3 4 6" xfId="29380" xr:uid="{00B938B7-B425-456A-812C-8A7228E7E2CA}"/>
    <cellStyle name="Standaard 4 3 3 3 3 4 7" xfId="3412" xr:uid="{38FED37D-C6B6-43F0-9948-F518DBF52D6C}"/>
    <cellStyle name="Standaard 4 3 3 3 3 5" xfId="4966" xr:uid="{60F122EE-0A38-47E2-81FF-FB95AA6FA934}"/>
    <cellStyle name="Standaard 4 3 3 3 3 5 2" xfId="9632" xr:uid="{7A563F58-EEB2-42C1-AEB3-07D9BE50E4CD}"/>
    <cellStyle name="Standaard 4 3 3 3 3 5 2 2" xfId="29387" xr:uid="{3185017A-B958-463E-88FF-17C622B1DA0D}"/>
    <cellStyle name="Standaard 4 3 3 3 3 5 3" xfId="14494" xr:uid="{8A5AD1D4-A888-47D6-A083-5A994FE987B6}"/>
    <cellStyle name="Standaard 4 3 3 3 3 5 3 2" xfId="29388" xr:uid="{B9D36DDB-9F87-45FA-98AD-F40E0080E9D9}"/>
    <cellStyle name="Standaard 4 3 3 3 3 5 4" xfId="19162" xr:uid="{2F210AA2-D2F8-47F3-A5F5-0A235104E2C0}"/>
    <cellStyle name="Standaard 4 3 3 3 3 5 5" xfId="29386" xr:uid="{08EC0448-5BA5-45AF-98E8-A9C92D1C5A10}"/>
    <cellStyle name="Standaard 4 3 3 3 3 6" xfId="7301" xr:uid="{30DE642A-EE29-4293-AF37-BECDDBF5213C}"/>
    <cellStyle name="Standaard 4 3 3 3 3 6 2" xfId="29389" xr:uid="{E889F513-3FD7-4A50-A1E1-0B40E419EF3B}"/>
    <cellStyle name="Standaard 4 3 3 3 3 7" xfId="14483" xr:uid="{72BAAFAC-B6D5-412C-B32D-7486D7B78640}"/>
    <cellStyle name="Standaard 4 3 3 3 3 7 2" xfId="29390" xr:uid="{FCFA5947-B4B0-4592-A9C4-FC9885EE3577}"/>
    <cellStyle name="Standaard 4 3 3 3 3 8" xfId="19151" xr:uid="{8D1727AC-2312-4AFE-BBF1-B6D87A50A203}"/>
    <cellStyle name="Standaard 4 3 3 3 3 9" xfId="29355" xr:uid="{42013CAE-AAB3-47B1-AC10-55D3D59EBB91}"/>
    <cellStyle name="Standaard 4 3 3 3 4" xfId="522" xr:uid="{00000000-0005-0000-0000-000096050000}"/>
    <cellStyle name="Standaard 4 3 3 3 4 2" xfId="1310" xr:uid="{00000000-0005-0000-0000-000097050000}"/>
    <cellStyle name="Standaard 4 3 3 3 4 2 2" xfId="6714" xr:uid="{B5C72BA8-0D45-47A9-B3FB-B232CA478FB3}"/>
    <cellStyle name="Standaard 4 3 3 3 4 2 2 2" xfId="11380" xr:uid="{EF4E479F-4BA9-400A-9210-300036FAAEA1}"/>
    <cellStyle name="Standaard 4 3 3 3 4 2 2 2 2" xfId="29394" xr:uid="{955458AB-1605-4828-8CED-719F04233831}"/>
    <cellStyle name="Standaard 4 3 3 3 4 2 2 3" xfId="14497" xr:uid="{EF581995-C15A-41D8-B285-A6CA2C4B0D0C}"/>
    <cellStyle name="Standaard 4 3 3 3 4 2 2 3 2" xfId="29395" xr:uid="{89A9E98D-3221-4734-AD80-0334B733E0AC}"/>
    <cellStyle name="Standaard 4 3 3 3 4 2 2 4" xfId="19165" xr:uid="{7ECF700A-7823-499F-877E-D79C0517B622}"/>
    <cellStyle name="Standaard 4 3 3 3 4 2 2 5" xfId="29393" xr:uid="{997C56AC-B1E2-4157-9129-6A76DACAE592}"/>
    <cellStyle name="Standaard 4 3 3 3 4 2 3" xfId="9049" xr:uid="{AC75B94B-B81E-4E74-B97C-5598437DD95F}"/>
    <cellStyle name="Standaard 4 3 3 3 4 2 3 2" xfId="29396" xr:uid="{B5F8671E-3F84-4EA4-BBD1-56BFE6579550}"/>
    <cellStyle name="Standaard 4 3 3 3 4 2 4" xfId="14496" xr:uid="{3B0CED4F-2812-41F9-AE09-FF86C36890C6}"/>
    <cellStyle name="Standaard 4 3 3 3 4 2 4 2" xfId="29397" xr:uid="{CD6A1E3A-09B8-4136-8B8C-7714DB9E24B3}"/>
    <cellStyle name="Standaard 4 3 3 3 4 2 5" xfId="19164" xr:uid="{1A6A7BE0-C030-4984-9E39-B08F10E11682}"/>
    <cellStyle name="Standaard 4 3 3 3 4 2 6" xfId="29392" xr:uid="{8FAD0B82-BD90-49AA-AA59-83D6ADF8E86D}"/>
    <cellStyle name="Standaard 4 3 3 3 4 2 7" xfId="4383" xr:uid="{8FB60804-13BA-4D38-A8A0-483739BCCB7A}"/>
    <cellStyle name="Standaard 4 3 3 3 4 3" xfId="2094" xr:uid="{00000000-0005-0000-0000-000098050000}"/>
    <cellStyle name="Standaard 4 3 3 3 4 3 2" xfId="5937" xr:uid="{3E166C19-3A44-4B0B-9E7B-8AA659310A4C}"/>
    <cellStyle name="Standaard 4 3 3 3 4 3 2 2" xfId="10603" xr:uid="{00101277-1285-4A59-978C-A102A0B92450}"/>
    <cellStyle name="Standaard 4 3 3 3 4 3 2 2 2" xfId="29400" xr:uid="{27959510-B602-4BF5-BA09-8D08A95A2420}"/>
    <cellStyle name="Standaard 4 3 3 3 4 3 2 3" xfId="14499" xr:uid="{FD43E078-7BE2-4885-B5B2-132E1E57CFF6}"/>
    <cellStyle name="Standaard 4 3 3 3 4 3 2 3 2" xfId="29401" xr:uid="{8B65EDC6-30E0-4346-9CCF-DFF0113DD2B1}"/>
    <cellStyle name="Standaard 4 3 3 3 4 3 2 4" xfId="19167" xr:uid="{0CE89EFF-C29E-4DA6-AF84-853AEDC954EA}"/>
    <cellStyle name="Standaard 4 3 3 3 4 3 2 5" xfId="29399" xr:uid="{D875A349-C076-4555-84C6-7136F062DEB1}"/>
    <cellStyle name="Standaard 4 3 3 3 4 3 3" xfId="8272" xr:uid="{CD0571E2-8267-4A31-878E-2F10616B6F8C}"/>
    <cellStyle name="Standaard 4 3 3 3 4 3 3 2" xfId="29402" xr:uid="{C4192CDC-1E76-4161-85AA-445104AF6E83}"/>
    <cellStyle name="Standaard 4 3 3 3 4 3 4" xfId="14498" xr:uid="{DE9839BA-096E-4FA7-B67E-89BFC88F24C4}"/>
    <cellStyle name="Standaard 4 3 3 3 4 3 4 2" xfId="29403" xr:uid="{27231E95-5139-4C10-987F-31D46EE99A65}"/>
    <cellStyle name="Standaard 4 3 3 3 4 3 5" xfId="19166" xr:uid="{64689BEF-FF78-4C67-A60E-BED146B19E6E}"/>
    <cellStyle name="Standaard 4 3 3 3 4 3 6" xfId="29398" xr:uid="{4201D136-14A7-4E26-A5D4-051BB698403E}"/>
    <cellStyle name="Standaard 4 3 3 3 4 3 7" xfId="3606" xr:uid="{BAAD41BC-D378-4844-908A-6CD73D1A446F}"/>
    <cellStyle name="Standaard 4 3 3 3 4 4" xfId="5160" xr:uid="{FD5C97C3-E2D0-4312-87B1-0C7CB6730AFB}"/>
    <cellStyle name="Standaard 4 3 3 3 4 4 2" xfId="9826" xr:uid="{66457030-9B31-4B7A-9D9C-2D450D2C003B}"/>
    <cellStyle name="Standaard 4 3 3 3 4 4 2 2" xfId="29405" xr:uid="{BE48010F-9359-4723-BE43-414148650555}"/>
    <cellStyle name="Standaard 4 3 3 3 4 4 3" xfId="14500" xr:uid="{69562BF6-C39A-4C91-8BE6-233BEF2BD3A8}"/>
    <cellStyle name="Standaard 4 3 3 3 4 4 3 2" xfId="29406" xr:uid="{CA4FD4C2-E271-4DC7-B33A-2D70B2548084}"/>
    <cellStyle name="Standaard 4 3 3 3 4 4 4" xfId="19168" xr:uid="{AE54FFCC-2733-4C5C-9A6D-2AF52D410140}"/>
    <cellStyle name="Standaard 4 3 3 3 4 4 5" xfId="29404" xr:uid="{2F286B0C-8BE3-4B45-8881-C1B59C8EE719}"/>
    <cellStyle name="Standaard 4 3 3 3 4 5" xfId="7495" xr:uid="{E0DDF497-07F2-438D-864F-B3B5A6AD0E41}"/>
    <cellStyle name="Standaard 4 3 3 3 4 5 2" xfId="29407" xr:uid="{079EBBED-8E31-4B0A-B609-EC91971D1789}"/>
    <cellStyle name="Standaard 4 3 3 3 4 6" xfId="14495" xr:uid="{67F08A3F-9408-465D-8510-5BD06F17B6DA}"/>
    <cellStyle name="Standaard 4 3 3 3 4 6 2" xfId="29408" xr:uid="{B027C261-D9D4-4696-9E64-F602E2B020C5}"/>
    <cellStyle name="Standaard 4 3 3 3 4 7" xfId="19163" xr:uid="{9CA0588A-5255-494B-9B39-38250ABDAE37}"/>
    <cellStyle name="Standaard 4 3 3 3 4 8" xfId="29391" xr:uid="{08060022-9CE3-4892-AAE4-1E9418D301CE}"/>
    <cellStyle name="Standaard 4 3 3 3 4 9" xfId="2826" xr:uid="{F9E543DE-304C-4DEA-8820-1CAB6919505E}"/>
    <cellStyle name="Standaard 4 3 3 3 5" xfId="861" xr:uid="{00000000-0005-0000-0000-000099050000}"/>
    <cellStyle name="Standaard 4 3 3 3 5 2" xfId="6326" xr:uid="{91C918BD-AF65-4B1B-B8A2-08AB5502548D}"/>
    <cellStyle name="Standaard 4 3 3 3 5 2 2" xfId="10992" xr:uid="{BD41755B-C85B-46A0-AEBD-FDB39E675A6D}"/>
    <cellStyle name="Standaard 4 3 3 3 5 2 2 2" xfId="29411" xr:uid="{BF2D91AF-BE83-434A-87E4-2A435DEB7A95}"/>
    <cellStyle name="Standaard 4 3 3 3 5 2 3" xfId="14502" xr:uid="{48C73AC2-F8B4-44D3-A9E2-F34501ED7682}"/>
    <cellStyle name="Standaard 4 3 3 3 5 2 3 2" xfId="29412" xr:uid="{E8DF0C11-FDC7-416B-8CB9-7F65C16A99B6}"/>
    <cellStyle name="Standaard 4 3 3 3 5 2 4" xfId="19170" xr:uid="{FDC64476-305A-4516-AE93-7C927F5BBB71}"/>
    <cellStyle name="Standaard 4 3 3 3 5 2 5" xfId="29410" xr:uid="{706DDB66-A6E4-4EFE-A3E8-E821C5BB839C}"/>
    <cellStyle name="Standaard 4 3 3 3 5 3" xfId="8661" xr:uid="{FFE43C6C-41B6-4701-AC55-1F149DD5FD3B}"/>
    <cellStyle name="Standaard 4 3 3 3 5 3 2" xfId="29413" xr:uid="{ADC73A2C-0258-432E-A8E7-1F52AEB56352}"/>
    <cellStyle name="Standaard 4 3 3 3 5 4" xfId="14501" xr:uid="{D5A9910A-22F4-48E6-8ED4-7F3BE02320F8}"/>
    <cellStyle name="Standaard 4 3 3 3 5 4 2" xfId="29414" xr:uid="{AE970B5D-72B0-4D55-A79F-1C8957762F3E}"/>
    <cellStyle name="Standaard 4 3 3 3 5 5" xfId="19169" xr:uid="{D626134E-1496-47BA-8AF9-A784D0F46ECC}"/>
    <cellStyle name="Standaard 4 3 3 3 5 6" xfId="29409" xr:uid="{8384CA21-789E-4200-B1B3-4878F50AD2D1}"/>
    <cellStyle name="Standaard 4 3 3 3 5 7" xfId="3995" xr:uid="{34174F43-2FE2-4A0F-94FF-A04C23BAB73D}"/>
    <cellStyle name="Standaard 4 3 3 3 6" xfId="1645" xr:uid="{00000000-0005-0000-0000-00009A050000}"/>
    <cellStyle name="Standaard 4 3 3 3 6 2" xfId="5549" xr:uid="{22DBBF71-8534-4BBF-9EF0-A4477B7766C4}"/>
    <cellStyle name="Standaard 4 3 3 3 6 2 2" xfId="10215" xr:uid="{B17F33EF-B3FF-47E1-82C9-7BDD620BB094}"/>
    <cellStyle name="Standaard 4 3 3 3 6 2 2 2" xfId="29417" xr:uid="{D9A12081-7BB7-423E-9458-EB2012CD692B}"/>
    <cellStyle name="Standaard 4 3 3 3 6 2 3" xfId="14504" xr:uid="{0D5E17B7-E66D-4FF3-B40C-39873C96A67B}"/>
    <cellStyle name="Standaard 4 3 3 3 6 2 3 2" xfId="29418" xr:uid="{96DC8D9F-C33C-4942-874E-1246FC714641}"/>
    <cellStyle name="Standaard 4 3 3 3 6 2 4" xfId="19172" xr:uid="{DCBA5E38-71F4-4E19-8EBE-A45355F49A7F}"/>
    <cellStyle name="Standaard 4 3 3 3 6 2 5" xfId="29416" xr:uid="{20C82168-AE63-425D-85D5-A7C6ABCD26A4}"/>
    <cellStyle name="Standaard 4 3 3 3 6 3" xfId="7884" xr:uid="{4A481388-B968-4736-8A45-F840758E7CDC}"/>
    <cellStyle name="Standaard 4 3 3 3 6 3 2" xfId="29419" xr:uid="{41F12B9C-F437-486C-A1A2-670BA61EE9D0}"/>
    <cellStyle name="Standaard 4 3 3 3 6 4" xfId="14503" xr:uid="{AC2E561A-F47D-4297-A0C3-9DAFC7221317}"/>
    <cellStyle name="Standaard 4 3 3 3 6 4 2" xfId="29420" xr:uid="{AF78AC67-9DFA-4EAC-A7CA-056423DB5117}"/>
    <cellStyle name="Standaard 4 3 3 3 6 5" xfId="19171" xr:uid="{6E46571F-4F25-428C-8DA2-675BD7932FCC}"/>
    <cellStyle name="Standaard 4 3 3 3 6 6" xfId="29415" xr:uid="{1FD64CEE-CB49-4D59-AACF-4B3413EF4043}"/>
    <cellStyle name="Standaard 4 3 3 3 6 7" xfId="3218" xr:uid="{CFB61D35-3809-41A2-853C-863617121C23}"/>
    <cellStyle name="Standaard 4 3 3 3 7" xfId="4772" xr:uid="{BFC3B5A2-4E18-4E12-8251-57BAE43063F3}"/>
    <cellStyle name="Standaard 4 3 3 3 7 2" xfId="9438" xr:uid="{022195B3-7FD1-4A83-8503-31006F3D1691}"/>
    <cellStyle name="Standaard 4 3 3 3 7 2 2" xfId="29422" xr:uid="{77560C5C-8C3F-4F7A-91B0-3802527AABC1}"/>
    <cellStyle name="Standaard 4 3 3 3 7 3" xfId="14505" xr:uid="{B8A1CE79-D0E1-47A6-BB66-8130466CF2BA}"/>
    <cellStyle name="Standaard 4 3 3 3 7 3 2" xfId="29423" xr:uid="{74B96722-C7F8-44FC-A068-B99C3FA2AAD9}"/>
    <cellStyle name="Standaard 4 3 3 3 7 4" xfId="19173" xr:uid="{8B6B33D1-D3A8-492C-AA4E-C090816C80E2}"/>
    <cellStyle name="Standaard 4 3 3 3 7 5" xfId="29421" xr:uid="{7BBC0100-FFAD-4AE0-BB15-C65480143C15}"/>
    <cellStyle name="Standaard 4 3 3 3 8" xfId="7129" xr:uid="{42D7E97F-5705-4BCB-9AF8-85768194B27C}"/>
    <cellStyle name="Standaard 4 3 3 3 8 2" xfId="29424" xr:uid="{2507B070-0A45-42CD-B7C9-BA4AD17A7727}"/>
    <cellStyle name="Standaard 4 3 3 3 9" xfId="14458" xr:uid="{71A66C88-90BE-4E20-91DA-F0900404C3EB}"/>
    <cellStyle name="Standaard 4 3 3 3 9 2" xfId="29425" xr:uid="{D5E0E268-5FB5-445D-B553-6E61A85F4B87}"/>
    <cellStyle name="Standaard 4 3 3 4" xfId="69" xr:uid="{00000000-0005-0000-0000-00009B050000}"/>
    <cellStyle name="Standaard 4 3 3 4 10" xfId="19174" xr:uid="{BC27F27C-13CF-4261-A1F6-689FDA849221}"/>
    <cellStyle name="Standaard 4 3 3 4 11" xfId="29426" xr:uid="{8301AA5E-0903-49FC-8207-5BAD6B1D5746}"/>
    <cellStyle name="Standaard 4 3 3 4 12" xfId="2439" xr:uid="{BC890EE0-A922-4E24-B748-671354F60DA9}"/>
    <cellStyle name="Standaard 4 3 3 4 2" xfId="523" xr:uid="{00000000-0005-0000-0000-00009C050000}"/>
    <cellStyle name="Standaard 4 3 3 4 2 10" xfId="29427" xr:uid="{11EB12D0-048F-4140-828D-68C3C40E4BCB}"/>
    <cellStyle name="Standaard 4 3 3 4 2 11" xfId="2510" xr:uid="{84C9FE15-06DA-4642-910F-92379F86A592}"/>
    <cellStyle name="Standaard 4 3 3 4 2 2" xfId="524" xr:uid="{00000000-0005-0000-0000-00009D050000}"/>
    <cellStyle name="Standaard 4 3 3 4 2 2 10" xfId="2704" xr:uid="{BD61AEDF-3840-40B6-A1CF-2F16C9AA8A00}"/>
    <cellStyle name="Standaard 4 3 3 4 2 2 2" xfId="525" xr:uid="{00000000-0005-0000-0000-00009E050000}"/>
    <cellStyle name="Standaard 4 3 3 4 2 2 2 2" xfId="1313" xr:uid="{00000000-0005-0000-0000-00009F050000}"/>
    <cellStyle name="Standaard 4 3 3 4 2 2 2 2 2" xfId="6980" xr:uid="{47969639-5525-4679-BB8F-C14687FEB437}"/>
    <cellStyle name="Standaard 4 3 3 4 2 2 2 2 2 2" xfId="11646" xr:uid="{FBAB4F67-5A1F-47A4-93E0-EC1F12C4D351}"/>
    <cellStyle name="Standaard 4 3 3 4 2 2 2 2 2 2 2" xfId="29432" xr:uid="{49D5D00F-6F28-4AC1-93EF-34E044B45315}"/>
    <cellStyle name="Standaard 4 3 3 4 2 2 2 2 2 3" xfId="14511" xr:uid="{A47A1721-542C-479E-850A-E763FAEE08BF}"/>
    <cellStyle name="Standaard 4 3 3 4 2 2 2 2 2 3 2" xfId="29433" xr:uid="{4BB4F40B-879D-4A67-842D-865B28BA155A}"/>
    <cellStyle name="Standaard 4 3 3 4 2 2 2 2 2 4" xfId="19179" xr:uid="{F01B4E62-5BD9-47CC-9BD1-1F80B3E76372}"/>
    <cellStyle name="Standaard 4 3 3 4 2 2 2 2 2 5" xfId="29431" xr:uid="{E1E80808-0F51-4537-94C3-10C811AD92D4}"/>
    <cellStyle name="Standaard 4 3 3 4 2 2 2 2 3" xfId="9315" xr:uid="{6EFF9450-0863-429A-AC18-CE7950CE7943}"/>
    <cellStyle name="Standaard 4 3 3 4 2 2 2 2 3 2" xfId="29434" xr:uid="{A32EE20A-290E-4F11-B6B4-61B9BEB9EC88}"/>
    <cellStyle name="Standaard 4 3 3 4 2 2 2 2 4" xfId="14510" xr:uid="{068722DA-EE65-433E-9F19-D78F2904E9D8}"/>
    <cellStyle name="Standaard 4 3 3 4 2 2 2 2 4 2" xfId="29435" xr:uid="{4E2AD629-FE15-40D7-8408-9BB0A5472EAB}"/>
    <cellStyle name="Standaard 4 3 3 4 2 2 2 2 5" xfId="19178" xr:uid="{992C7AAD-A264-4665-866E-092EC2703B41}"/>
    <cellStyle name="Standaard 4 3 3 4 2 2 2 2 6" xfId="29430" xr:uid="{A10E6CC7-2993-4761-9D04-CF98DF0A57AA}"/>
    <cellStyle name="Standaard 4 3 3 4 2 2 2 2 7" xfId="4649" xr:uid="{917A8C70-EAE9-42C6-B93F-40B4A3AEA5F8}"/>
    <cellStyle name="Standaard 4 3 3 4 2 2 2 3" xfId="2097" xr:uid="{00000000-0005-0000-0000-0000A0050000}"/>
    <cellStyle name="Standaard 4 3 3 4 2 2 2 3 2" xfId="6203" xr:uid="{D8E384FD-ED0A-43D8-A2B9-20050710AAD4}"/>
    <cellStyle name="Standaard 4 3 3 4 2 2 2 3 2 2" xfId="10869" xr:uid="{DDFFC5FD-74B2-44BD-8C2D-191AC6C86968}"/>
    <cellStyle name="Standaard 4 3 3 4 2 2 2 3 2 2 2" xfId="29438" xr:uid="{A2379049-F3E0-40F5-B413-ECFBFC48941D}"/>
    <cellStyle name="Standaard 4 3 3 4 2 2 2 3 2 3" xfId="14513" xr:uid="{BB6139EC-71D9-4F7C-BFC0-F324A59B2A06}"/>
    <cellStyle name="Standaard 4 3 3 4 2 2 2 3 2 3 2" xfId="29439" xr:uid="{802738F9-9D31-4006-9106-4DC8C35CEBB7}"/>
    <cellStyle name="Standaard 4 3 3 4 2 2 2 3 2 4" xfId="19181" xr:uid="{D04039CB-3B4A-44D8-A948-FFA3336E75DC}"/>
    <cellStyle name="Standaard 4 3 3 4 2 2 2 3 2 5" xfId="29437" xr:uid="{29B2117B-1CCB-4A0C-8B05-E5BF01996267}"/>
    <cellStyle name="Standaard 4 3 3 4 2 2 2 3 3" xfId="8538" xr:uid="{81E22366-C1E8-4DF5-B8CC-F93ED8F96160}"/>
    <cellStyle name="Standaard 4 3 3 4 2 2 2 3 3 2" xfId="29440" xr:uid="{5E7C6C24-9E55-494C-9533-3B4D91F2E7AC}"/>
    <cellStyle name="Standaard 4 3 3 4 2 2 2 3 4" xfId="14512" xr:uid="{F5B7161E-B742-4E8F-A6D1-D9FD08D4E00B}"/>
    <cellStyle name="Standaard 4 3 3 4 2 2 2 3 4 2" xfId="29441" xr:uid="{648C7728-2ABD-42D8-B146-BC0026368553}"/>
    <cellStyle name="Standaard 4 3 3 4 2 2 2 3 5" xfId="19180" xr:uid="{1899321F-EEAE-4B68-B183-D809B53C9347}"/>
    <cellStyle name="Standaard 4 3 3 4 2 2 2 3 6" xfId="29436" xr:uid="{885F78E3-1CD7-4EE2-9FBE-F61BF69325F5}"/>
    <cellStyle name="Standaard 4 3 3 4 2 2 2 3 7" xfId="3872" xr:uid="{BF72C18D-BF98-46A9-A94A-3E4F6796F5E0}"/>
    <cellStyle name="Standaard 4 3 3 4 2 2 2 4" xfId="5426" xr:uid="{FE662C92-FB87-4FE2-AF64-2B0469357C5C}"/>
    <cellStyle name="Standaard 4 3 3 4 2 2 2 4 2" xfId="10092" xr:uid="{FDEF16E4-A1EA-490E-BAF8-0D9220F67C4B}"/>
    <cellStyle name="Standaard 4 3 3 4 2 2 2 4 2 2" xfId="29443" xr:uid="{F6D8836D-3543-4555-A203-6819516417F5}"/>
    <cellStyle name="Standaard 4 3 3 4 2 2 2 4 3" xfId="14514" xr:uid="{3D953381-F88A-4938-B757-C35AB6B44FB7}"/>
    <cellStyle name="Standaard 4 3 3 4 2 2 2 4 3 2" xfId="29444" xr:uid="{BE9DB98D-379E-450A-81A8-FD5E7947DECC}"/>
    <cellStyle name="Standaard 4 3 3 4 2 2 2 4 4" xfId="19182" xr:uid="{C96B889E-44BD-4F9B-8994-82F4317BD0CC}"/>
    <cellStyle name="Standaard 4 3 3 4 2 2 2 4 5" xfId="29442" xr:uid="{43DDC39F-0BD3-4636-ADE9-77C84175EC3B}"/>
    <cellStyle name="Standaard 4 3 3 4 2 2 2 5" xfId="7761" xr:uid="{FE485D92-E5E8-42B6-B2E7-72F519270256}"/>
    <cellStyle name="Standaard 4 3 3 4 2 2 2 5 2" xfId="29445" xr:uid="{6AEAADCC-49F9-44FC-87C6-3CA7943DC87C}"/>
    <cellStyle name="Standaard 4 3 3 4 2 2 2 6" xfId="14509" xr:uid="{B2587F37-17F9-4D01-A01C-0DE9ECDD47F5}"/>
    <cellStyle name="Standaard 4 3 3 4 2 2 2 6 2" xfId="29446" xr:uid="{E2AA698A-D0BD-4B8B-A0A3-E5491D01D943}"/>
    <cellStyle name="Standaard 4 3 3 4 2 2 2 7" xfId="19177" xr:uid="{C877FA50-6DD9-4793-9560-C77B772FD36D}"/>
    <cellStyle name="Standaard 4 3 3 4 2 2 2 8" xfId="29429" xr:uid="{EB542C5F-FA63-4B26-B9A5-EC1491E5FDD9}"/>
    <cellStyle name="Standaard 4 3 3 4 2 2 2 9" xfId="3092" xr:uid="{0871EA35-0EB3-413A-BEE1-439B9A4CD2EF}"/>
    <cellStyle name="Standaard 4 3 3 4 2 2 3" xfId="1312" xr:uid="{00000000-0005-0000-0000-0000A1050000}"/>
    <cellStyle name="Standaard 4 3 3 4 2 2 3 2" xfId="6592" xr:uid="{F55B13F7-4759-4DFE-A41B-4A66F0306179}"/>
    <cellStyle name="Standaard 4 3 3 4 2 2 3 2 2" xfId="11258" xr:uid="{6A5C2F2D-395C-4340-BFB6-217A20A04701}"/>
    <cellStyle name="Standaard 4 3 3 4 2 2 3 2 2 2" xfId="29449" xr:uid="{FF1B0018-EC27-4C81-B7C4-1D1FBD24E0C8}"/>
    <cellStyle name="Standaard 4 3 3 4 2 2 3 2 3" xfId="14516" xr:uid="{8C67AEBB-FB0C-4101-8947-651BE938E863}"/>
    <cellStyle name="Standaard 4 3 3 4 2 2 3 2 3 2" xfId="29450" xr:uid="{A560A69D-5437-47E5-9203-D064053C3D46}"/>
    <cellStyle name="Standaard 4 3 3 4 2 2 3 2 4" xfId="19184" xr:uid="{E300825D-7C47-4372-9CAF-26B1F9FE22E2}"/>
    <cellStyle name="Standaard 4 3 3 4 2 2 3 2 5" xfId="29448" xr:uid="{312676A6-A212-4685-880C-E3E553762AF4}"/>
    <cellStyle name="Standaard 4 3 3 4 2 2 3 3" xfId="8927" xr:uid="{7F685843-E4A2-46D0-B686-4A8663FCB9C9}"/>
    <cellStyle name="Standaard 4 3 3 4 2 2 3 3 2" xfId="29451" xr:uid="{82EE92B0-5C1D-4604-A8DB-31425980F2FB}"/>
    <cellStyle name="Standaard 4 3 3 4 2 2 3 4" xfId="14515" xr:uid="{C6A021D5-5A3E-41F6-9A85-C1AA7E8F52A5}"/>
    <cellStyle name="Standaard 4 3 3 4 2 2 3 4 2" xfId="29452" xr:uid="{9C7575DB-B7C6-43BE-B4B8-B099967C0A36}"/>
    <cellStyle name="Standaard 4 3 3 4 2 2 3 5" xfId="19183" xr:uid="{73BB44CF-A8FF-4451-B8E9-41A5C9E690DA}"/>
    <cellStyle name="Standaard 4 3 3 4 2 2 3 6" xfId="29447" xr:uid="{180A856D-1665-4542-88E4-C175CDE5ECEC}"/>
    <cellStyle name="Standaard 4 3 3 4 2 2 3 7" xfId="4261" xr:uid="{88F8014F-81B6-4906-8873-65122C00E1C3}"/>
    <cellStyle name="Standaard 4 3 3 4 2 2 4" xfId="2096" xr:uid="{00000000-0005-0000-0000-0000A2050000}"/>
    <cellStyle name="Standaard 4 3 3 4 2 2 4 2" xfId="5815" xr:uid="{B097E3FB-337A-4F22-BEE2-C4071AF95661}"/>
    <cellStyle name="Standaard 4 3 3 4 2 2 4 2 2" xfId="10481" xr:uid="{6AB88BAE-9D68-4E70-AAEE-D7FDAABCF741}"/>
    <cellStyle name="Standaard 4 3 3 4 2 2 4 2 2 2" xfId="29455" xr:uid="{E5448D1F-03E4-4263-BAF8-769B2305345A}"/>
    <cellStyle name="Standaard 4 3 3 4 2 2 4 2 3" xfId="14518" xr:uid="{13FE3146-4390-4DBD-85DD-8FDC3236C5E6}"/>
    <cellStyle name="Standaard 4 3 3 4 2 2 4 2 3 2" xfId="29456" xr:uid="{DF20BD2B-87EE-4F68-AF2D-255FE6D3A48A}"/>
    <cellStyle name="Standaard 4 3 3 4 2 2 4 2 4" xfId="19186" xr:uid="{05C26CA4-5585-4FE2-9AEE-5FC584EA3C17}"/>
    <cellStyle name="Standaard 4 3 3 4 2 2 4 2 5" xfId="29454" xr:uid="{2104BAAD-B8DE-4B90-AD04-7EB9F1E013F2}"/>
    <cellStyle name="Standaard 4 3 3 4 2 2 4 3" xfId="8150" xr:uid="{F39E8606-77E5-4005-B30F-127650748836}"/>
    <cellStyle name="Standaard 4 3 3 4 2 2 4 3 2" xfId="29457" xr:uid="{0627EFBA-A476-4DC3-B810-1E86994277E7}"/>
    <cellStyle name="Standaard 4 3 3 4 2 2 4 4" xfId="14517" xr:uid="{D2D5AB7C-B5D1-4E88-8BA1-195326965AAD}"/>
    <cellStyle name="Standaard 4 3 3 4 2 2 4 4 2" xfId="29458" xr:uid="{2B2F2624-D4D6-4EC1-8A78-45134A3FD3BA}"/>
    <cellStyle name="Standaard 4 3 3 4 2 2 4 5" xfId="19185" xr:uid="{8B6FBD06-D4D1-4F16-B5DA-6FD1810AF130}"/>
    <cellStyle name="Standaard 4 3 3 4 2 2 4 6" xfId="29453" xr:uid="{72024E1D-A0D8-4B5A-9917-DA5FEC5B1EEB}"/>
    <cellStyle name="Standaard 4 3 3 4 2 2 4 7" xfId="3484" xr:uid="{6C1A1CE7-DBDF-401A-8275-CF761DFC9712}"/>
    <cellStyle name="Standaard 4 3 3 4 2 2 5" xfId="5038" xr:uid="{622DEC10-7245-41A3-976E-D90E28614EFF}"/>
    <cellStyle name="Standaard 4 3 3 4 2 2 5 2" xfId="9704" xr:uid="{8C2BC2BF-27FB-4CD1-BD58-740BABF46446}"/>
    <cellStyle name="Standaard 4 3 3 4 2 2 5 2 2" xfId="29460" xr:uid="{FA66E75A-CCB5-445C-B9C2-163243387464}"/>
    <cellStyle name="Standaard 4 3 3 4 2 2 5 3" xfId="14519" xr:uid="{3E5C237E-C3F3-4AFC-822C-E6CD91C10F40}"/>
    <cellStyle name="Standaard 4 3 3 4 2 2 5 3 2" xfId="29461" xr:uid="{C435CD3B-AC77-4C4B-A8E4-BD8933C6437B}"/>
    <cellStyle name="Standaard 4 3 3 4 2 2 5 4" xfId="19187" xr:uid="{908AFEF0-DA98-465C-A69E-B1AD778DE2F4}"/>
    <cellStyle name="Standaard 4 3 3 4 2 2 5 5" xfId="29459" xr:uid="{17A12772-FDAC-49BF-AA23-24B8B91A37E0}"/>
    <cellStyle name="Standaard 4 3 3 4 2 2 6" xfId="7373" xr:uid="{BA6A27E6-9230-4C0F-BAF7-35686061F6F8}"/>
    <cellStyle name="Standaard 4 3 3 4 2 2 6 2" xfId="29462" xr:uid="{16FC7F57-E19F-4850-87FD-41EA23EA2631}"/>
    <cellStyle name="Standaard 4 3 3 4 2 2 7" xfId="14508" xr:uid="{DDF2D934-1A8B-43B2-B2E8-AD385E64A87C}"/>
    <cellStyle name="Standaard 4 3 3 4 2 2 7 2" xfId="29463" xr:uid="{34A13F17-9E00-4625-8076-E31665D8FD67}"/>
    <cellStyle name="Standaard 4 3 3 4 2 2 8" xfId="19176" xr:uid="{14203DFF-8194-4AC2-8B1D-EC20DF78B00D}"/>
    <cellStyle name="Standaard 4 3 3 4 2 2 9" xfId="29428" xr:uid="{A99A9B42-199D-48B1-87F6-F76531C34C2F}"/>
    <cellStyle name="Standaard 4 3 3 4 2 3" xfId="526" xr:uid="{00000000-0005-0000-0000-0000A3050000}"/>
    <cellStyle name="Standaard 4 3 3 4 2 3 2" xfId="1314" xr:uid="{00000000-0005-0000-0000-0000A4050000}"/>
    <cellStyle name="Standaard 4 3 3 4 2 3 2 2" xfId="6786" xr:uid="{C972AC6A-0649-4768-957A-7E68A7CF97F2}"/>
    <cellStyle name="Standaard 4 3 3 4 2 3 2 2 2" xfId="11452" xr:uid="{77C3040A-60BE-4C64-AF8D-6ABE45D8DD51}"/>
    <cellStyle name="Standaard 4 3 3 4 2 3 2 2 2 2" xfId="29467" xr:uid="{A81173C5-A6F0-408F-BB84-3FD06D32FBE4}"/>
    <cellStyle name="Standaard 4 3 3 4 2 3 2 2 3" xfId="14522" xr:uid="{A453B7E8-76F2-42A9-A50E-FBB1828A66A0}"/>
    <cellStyle name="Standaard 4 3 3 4 2 3 2 2 3 2" xfId="29468" xr:uid="{DB165B06-BAA7-4E0B-95FE-21D1A752895C}"/>
    <cellStyle name="Standaard 4 3 3 4 2 3 2 2 4" xfId="19190" xr:uid="{603F936D-40D4-43AD-920B-39FDD1D3D310}"/>
    <cellStyle name="Standaard 4 3 3 4 2 3 2 2 5" xfId="29466" xr:uid="{AB0E1468-F821-40EF-96A0-E87676F8D222}"/>
    <cellStyle name="Standaard 4 3 3 4 2 3 2 3" xfId="9121" xr:uid="{084FB746-958E-4CA2-A358-CA0C6E3811AD}"/>
    <cellStyle name="Standaard 4 3 3 4 2 3 2 3 2" xfId="29469" xr:uid="{32D69C27-49DE-42D7-9F9D-47E36B1BDE85}"/>
    <cellStyle name="Standaard 4 3 3 4 2 3 2 4" xfId="14521" xr:uid="{09E15D46-7634-4462-AB4C-200AE6635141}"/>
    <cellStyle name="Standaard 4 3 3 4 2 3 2 4 2" xfId="29470" xr:uid="{6C99753A-0791-465E-9252-F645FAC668F8}"/>
    <cellStyle name="Standaard 4 3 3 4 2 3 2 5" xfId="19189" xr:uid="{88329EC5-EDEA-4AD8-AFC9-38E90C00ED1C}"/>
    <cellStyle name="Standaard 4 3 3 4 2 3 2 6" xfId="29465" xr:uid="{461862F0-25C1-4A05-96D2-B88B64E1231D}"/>
    <cellStyle name="Standaard 4 3 3 4 2 3 2 7" xfId="4455" xr:uid="{BC646E73-02FC-4927-8679-E4C6DD8BA9EF}"/>
    <cellStyle name="Standaard 4 3 3 4 2 3 3" xfId="2098" xr:uid="{00000000-0005-0000-0000-0000A5050000}"/>
    <cellStyle name="Standaard 4 3 3 4 2 3 3 2" xfId="6009" xr:uid="{0D35CE17-1A5E-4CC5-8BC2-646419F529C5}"/>
    <cellStyle name="Standaard 4 3 3 4 2 3 3 2 2" xfId="10675" xr:uid="{3F127F1E-D464-4327-B882-896C5694E387}"/>
    <cellStyle name="Standaard 4 3 3 4 2 3 3 2 2 2" xfId="29473" xr:uid="{0F1FE675-F3D4-4442-8F3C-AB800405E444}"/>
    <cellStyle name="Standaard 4 3 3 4 2 3 3 2 3" xfId="14524" xr:uid="{A1990324-8A0F-42D1-B4A0-58AC534F0784}"/>
    <cellStyle name="Standaard 4 3 3 4 2 3 3 2 3 2" xfId="29474" xr:uid="{C1015B01-102E-4880-B414-8502DCDAFAE8}"/>
    <cellStyle name="Standaard 4 3 3 4 2 3 3 2 4" xfId="19192" xr:uid="{B8D2512C-C549-4E2A-BC70-03B84B6F17FE}"/>
    <cellStyle name="Standaard 4 3 3 4 2 3 3 2 5" xfId="29472" xr:uid="{46470882-947C-4AAE-8E48-B40D5A7726AA}"/>
    <cellStyle name="Standaard 4 3 3 4 2 3 3 3" xfId="8344" xr:uid="{A304A954-40EE-4D3E-9867-BA20460D1F71}"/>
    <cellStyle name="Standaard 4 3 3 4 2 3 3 3 2" xfId="29475" xr:uid="{02117238-2FD0-416E-8F91-D084696D4156}"/>
    <cellStyle name="Standaard 4 3 3 4 2 3 3 4" xfId="14523" xr:uid="{BBAB7B0A-79BF-4392-BADF-D7BFE90D4CFC}"/>
    <cellStyle name="Standaard 4 3 3 4 2 3 3 4 2" xfId="29476" xr:uid="{E7656B1C-0D83-44BC-A2B2-1A1EC27A126C}"/>
    <cellStyle name="Standaard 4 3 3 4 2 3 3 5" xfId="19191" xr:uid="{0B1EC003-6F41-488A-B151-663470A64FFA}"/>
    <cellStyle name="Standaard 4 3 3 4 2 3 3 6" xfId="29471" xr:uid="{222E6D56-6C85-474C-BC40-8EA18F682EFC}"/>
    <cellStyle name="Standaard 4 3 3 4 2 3 3 7" xfId="3678" xr:uid="{044A5619-DA44-4E59-AC3D-FE4072FA7EFC}"/>
    <cellStyle name="Standaard 4 3 3 4 2 3 4" xfId="5232" xr:uid="{F04A25D2-6C71-4480-9C3F-5090F06C063A}"/>
    <cellStyle name="Standaard 4 3 3 4 2 3 4 2" xfId="9898" xr:uid="{558F4C7C-3412-4115-8782-FC15CA044649}"/>
    <cellStyle name="Standaard 4 3 3 4 2 3 4 2 2" xfId="29478" xr:uid="{BC89ABAC-84F7-486C-824B-88FD1DE33F0B}"/>
    <cellStyle name="Standaard 4 3 3 4 2 3 4 3" xfId="14525" xr:uid="{7302BAB7-917D-4FA8-9052-C7AEF2F7871C}"/>
    <cellStyle name="Standaard 4 3 3 4 2 3 4 3 2" xfId="29479" xr:uid="{9299E4AA-B15D-4F81-9CCF-038D99F92274}"/>
    <cellStyle name="Standaard 4 3 3 4 2 3 4 4" xfId="19193" xr:uid="{3FAFA7A9-55BF-43DA-B18D-84EECE6F666E}"/>
    <cellStyle name="Standaard 4 3 3 4 2 3 4 5" xfId="29477" xr:uid="{9C504BB6-B790-4C3A-8E93-90679DFD02E3}"/>
    <cellStyle name="Standaard 4 3 3 4 2 3 5" xfId="7567" xr:uid="{3B470148-2CC1-4E65-B56B-8D7588A7014D}"/>
    <cellStyle name="Standaard 4 3 3 4 2 3 5 2" xfId="29480" xr:uid="{867E1998-5971-45B9-B80C-866436A5742F}"/>
    <cellStyle name="Standaard 4 3 3 4 2 3 6" xfId="14520" xr:uid="{E56902F5-1F35-4037-8F41-B210EC718A1D}"/>
    <cellStyle name="Standaard 4 3 3 4 2 3 6 2" xfId="29481" xr:uid="{5A03F3EE-6BCE-4D8D-8B8A-FA29F031BAF7}"/>
    <cellStyle name="Standaard 4 3 3 4 2 3 7" xfId="19188" xr:uid="{5F01BA5E-E27E-4B6D-A2A5-D0E6B28426D6}"/>
    <cellStyle name="Standaard 4 3 3 4 2 3 8" xfId="29464" xr:uid="{1D08B56C-AFC6-4B00-9D46-35BAE88CEED8}"/>
    <cellStyle name="Standaard 4 3 3 4 2 3 9" xfId="2898" xr:uid="{5C670F17-D741-4C5B-BE12-0C87D34749BA}"/>
    <cellStyle name="Standaard 4 3 3 4 2 4" xfId="1311" xr:uid="{00000000-0005-0000-0000-0000A6050000}"/>
    <cellStyle name="Standaard 4 3 3 4 2 4 2" xfId="6398" xr:uid="{E72F1668-44A2-4258-81B3-60F4150C6DB7}"/>
    <cellStyle name="Standaard 4 3 3 4 2 4 2 2" xfId="11064" xr:uid="{EB4FC6C5-4D30-4140-A6E2-0897FAC82978}"/>
    <cellStyle name="Standaard 4 3 3 4 2 4 2 2 2" xfId="29484" xr:uid="{E5D565F2-CB89-4A16-997E-135058111E08}"/>
    <cellStyle name="Standaard 4 3 3 4 2 4 2 3" xfId="14527" xr:uid="{0E966565-41BC-45CC-AF3E-7550694272F3}"/>
    <cellStyle name="Standaard 4 3 3 4 2 4 2 3 2" xfId="29485" xr:uid="{BD95C2E1-D1F1-488B-8BD5-FE7AD6E55889}"/>
    <cellStyle name="Standaard 4 3 3 4 2 4 2 4" xfId="19195" xr:uid="{EA1612BD-5B91-4ED3-A8E2-A0655AB2CB97}"/>
    <cellStyle name="Standaard 4 3 3 4 2 4 2 5" xfId="29483" xr:uid="{E8712F73-8596-4A0D-9C8A-7D2785E328F3}"/>
    <cellStyle name="Standaard 4 3 3 4 2 4 3" xfId="8733" xr:uid="{8EBE7F29-C196-423B-B178-E139F679592B}"/>
    <cellStyle name="Standaard 4 3 3 4 2 4 3 2" xfId="29486" xr:uid="{6DD9AD96-3489-478D-9B97-CF440D966AEA}"/>
    <cellStyle name="Standaard 4 3 3 4 2 4 4" xfId="14526" xr:uid="{E9EA7DFA-271C-48D4-B11A-10FE3F51A75D}"/>
    <cellStyle name="Standaard 4 3 3 4 2 4 4 2" xfId="29487" xr:uid="{65500B1D-D573-4E13-98CE-024918571266}"/>
    <cellStyle name="Standaard 4 3 3 4 2 4 5" xfId="19194" xr:uid="{520C9666-5EFB-4324-9BDF-02C7DB8BDE61}"/>
    <cellStyle name="Standaard 4 3 3 4 2 4 6" xfId="29482" xr:uid="{47AC7600-E1AE-473F-A346-A450CCB7EB89}"/>
    <cellStyle name="Standaard 4 3 3 4 2 4 7" xfId="4067" xr:uid="{E5CE9E41-397B-4992-8386-EFF7251EA0A2}"/>
    <cellStyle name="Standaard 4 3 3 4 2 5" xfId="2095" xr:uid="{00000000-0005-0000-0000-0000A7050000}"/>
    <cellStyle name="Standaard 4 3 3 4 2 5 2" xfId="5621" xr:uid="{E0DA55F6-AAC1-42E9-B839-4F191B7D9C46}"/>
    <cellStyle name="Standaard 4 3 3 4 2 5 2 2" xfId="10287" xr:uid="{CB5AE1EE-C425-4EA6-B03E-4F587645363A}"/>
    <cellStyle name="Standaard 4 3 3 4 2 5 2 2 2" xfId="29490" xr:uid="{D6952BA7-D546-475B-B15E-A4B5DB4E031D}"/>
    <cellStyle name="Standaard 4 3 3 4 2 5 2 3" xfId="14529" xr:uid="{8F19A310-85B2-4A78-833F-519FCBA27F15}"/>
    <cellStyle name="Standaard 4 3 3 4 2 5 2 3 2" xfId="29491" xr:uid="{C482ABF0-E2EB-4D79-BBD5-61B1271AD2CB}"/>
    <cellStyle name="Standaard 4 3 3 4 2 5 2 4" xfId="19197" xr:uid="{664950C1-78A8-432C-959D-DEECA39267F4}"/>
    <cellStyle name="Standaard 4 3 3 4 2 5 2 5" xfId="29489" xr:uid="{1F58B2E0-763D-4C8F-B56A-9AAEE5D74E2D}"/>
    <cellStyle name="Standaard 4 3 3 4 2 5 3" xfId="7956" xr:uid="{BBBF86A3-39E2-45E9-9664-8439B97353E6}"/>
    <cellStyle name="Standaard 4 3 3 4 2 5 3 2" xfId="29492" xr:uid="{3DDD6916-C76C-4094-882E-6A6E9BEDC74B}"/>
    <cellStyle name="Standaard 4 3 3 4 2 5 4" xfId="14528" xr:uid="{E610618B-8650-45B9-A01E-622CF84C3E6D}"/>
    <cellStyle name="Standaard 4 3 3 4 2 5 4 2" xfId="29493" xr:uid="{25E93388-224A-426B-9F80-298C245CC6AD}"/>
    <cellStyle name="Standaard 4 3 3 4 2 5 5" xfId="19196" xr:uid="{20343C44-4D66-4C45-B46E-76E2E34A0DBE}"/>
    <cellStyle name="Standaard 4 3 3 4 2 5 6" xfId="29488" xr:uid="{1A7055F5-6753-4A3A-98F2-45926E60A1D8}"/>
    <cellStyle name="Standaard 4 3 3 4 2 5 7" xfId="3290" xr:uid="{7D1ADC4A-C076-4FD7-8DB8-03C9117CEE1A}"/>
    <cellStyle name="Standaard 4 3 3 4 2 6" xfId="4844" xr:uid="{5E07EECE-FA29-4EC0-BF40-81E8A95AF1C0}"/>
    <cellStyle name="Standaard 4 3 3 4 2 6 2" xfId="9510" xr:uid="{0D19E435-7AC5-4C78-9DCF-C82BFB8A9263}"/>
    <cellStyle name="Standaard 4 3 3 4 2 6 2 2" xfId="29495" xr:uid="{60297940-89CD-4921-AFE0-AB7894997E86}"/>
    <cellStyle name="Standaard 4 3 3 4 2 6 3" xfId="14530" xr:uid="{51220E83-B843-45C1-9984-A58E311A2017}"/>
    <cellStyle name="Standaard 4 3 3 4 2 6 3 2" xfId="29496" xr:uid="{EEE27894-C690-481B-A10E-EF4D5E1FA8B5}"/>
    <cellStyle name="Standaard 4 3 3 4 2 6 4" xfId="19198" xr:uid="{2AA2BBEE-E5A5-495B-A881-14740FB35A49}"/>
    <cellStyle name="Standaard 4 3 3 4 2 6 5" xfId="29494" xr:uid="{2EAB78F1-DF9A-4B37-A084-45CEEA0F02CF}"/>
    <cellStyle name="Standaard 4 3 3 4 2 7" xfId="7179" xr:uid="{A84DD024-B018-4328-A253-362E8A732D74}"/>
    <cellStyle name="Standaard 4 3 3 4 2 7 2" xfId="29497" xr:uid="{CD7D2864-228C-4A3F-AF89-5D324FA6ABF5}"/>
    <cellStyle name="Standaard 4 3 3 4 2 8" xfId="14507" xr:uid="{E8FD4339-F07B-4301-B968-5C62C6D20C15}"/>
    <cellStyle name="Standaard 4 3 3 4 2 8 2" xfId="29498" xr:uid="{31978495-EC7C-4785-9417-FC1F1D826E6B}"/>
    <cellStyle name="Standaard 4 3 3 4 2 9" xfId="19175" xr:uid="{81027BDE-13F0-40BE-B6BC-FA6358FC453F}"/>
    <cellStyle name="Standaard 4 3 3 4 3" xfId="527" xr:uid="{00000000-0005-0000-0000-0000A8050000}"/>
    <cellStyle name="Standaard 4 3 3 4 3 10" xfId="2633" xr:uid="{FD1FEF10-08D6-4332-811F-7FDD4EE646B0}"/>
    <cellStyle name="Standaard 4 3 3 4 3 2" xfId="528" xr:uid="{00000000-0005-0000-0000-0000A9050000}"/>
    <cellStyle name="Standaard 4 3 3 4 3 2 2" xfId="1316" xr:uid="{00000000-0005-0000-0000-0000AA050000}"/>
    <cellStyle name="Standaard 4 3 3 4 3 2 2 2" xfId="6909" xr:uid="{9B506721-5AE8-492C-9DFD-80988C783237}"/>
    <cellStyle name="Standaard 4 3 3 4 3 2 2 2 2" xfId="11575" xr:uid="{5CC90BE0-278C-47A8-8DD3-29B504807CB0}"/>
    <cellStyle name="Standaard 4 3 3 4 3 2 2 2 2 2" xfId="29503" xr:uid="{FEBE3DDF-8A06-405F-810D-D432C1CA1C3F}"/>
    <cellStyle name="Standaard 4 3 3 4 3 2 2 2 3" xfId="14534" xr:uid="{DA48108B-64F8-4F3A-BFE5-D563BD2753EC}"/>
    <cellStyle name="Standaard 4 3 3 4 3 2 2 2 3 2" xfId="29504" xr:uid="{71D10534-1F4E-4947-A5D1-D87DA2F27941}"/>
    <cellStyle name="Standaard 4 3 3 4 3 2 2 2 4" xfId="19202" xr:uid="{695EE41A-6ECE-42D7-A65A-FC236B4F4DF1}"/>
    <cellStyle name="Standaard 4 3 3 4 3 2 2 2 5" xfId="29502" xr:uid="{728F33F2-8882-4E6B-9DEA-4FEFF660880A}"/>
    <cellStyle name="Standaard 4 3 3 4 3 2 2 3" xfId="9244" xr:uid="{9B93E5A7-EEAB-476E-834F-8F460223B905}"/>
    <cellStyle name="Standaard 4 3 3 4 3 2 2 3 2" xfId="29505" xr:uid="{BEB66ADC-634D-457E-A407-5919E04DD738}"/>
    <cellStyle name="Standaard 4 3 3 4 3 2 2 4" xfId="14533" xr:uid="{0FD902A6-A497-420C-ADD2-1C82382B9B5C}"/>
    <cellStyle name="Standaard 4 3 3 4 3 2 2 4 2" xfId="29506" xr:uid="{83628B65-8479-43F7-A110-3CD189E2CFEB}"/>
    <cellStyle name="Standaard 4 3 3 4 3 2 2 5" xfId="19201" xr:uid="{45DBEC08-21C3-4125-8E9F-B9CF145C4254}"/>
    <cellStyle name="Standaard 4 3 3 4 3 2 2 6" xfId="29501" xr:uid="{96DFE00B-0A67-42F1-8638-CE60DB53646A}"/>
    <cellStyle name="Standaard 4 3 3 4 3 2 2 7" xfId="4578" xr:uid="{BB2788EE-8D06-4037-B7F6-BA902EFAAFD4}"/>
    <cellStyle name="Standaard 4 3 3 4 3 2 3" xfId="2100" xr:uid="{00000000-0005-0000-0000-0000AB050000}"/>
    <cellStyle name="Standaard 4 3 3 4 3 2 3 2" xfId="6132" xr:uid="{D1D7D4A3-FC33-4720-9E9A-DB04708497E1}"/>
    <cellStyle name="Standaard 4 3 3 4 3 2 3 2 2" xfId="10798" xr:uid="{F950AAA3-D881-4167-84A1-00CC39DFA5DB}"/>
    <cellStyle name="Standaard 4 3 3 4 3 2 3 2 2 2" xfId="29509" xr:uid="{8A5CEF44-A8BC-4A07-9F25-CEAF81A9924F}"/>
    <cellStyle name="Standaard 4 3 3 4 3 2 3 2 3" xfId="14536" xr:uid="{0E63A8E4-E436-4FDF-A1C8-AB8C38172C0F}"/>
    <cellStyle name="Standaard 4 3 3 4 3 2 3 2 3 2" xfId="29510" xr:uid="{559DB474-EB17-42C2-86E0-2F4B4A82E5C4}"/>
    <cellStyle name="Standaard 4 3 3 4 3 2 3 2 4" xfId="19204" xr:uid="{E604D7D5-0C5B-40A4-8B6D-30B22CB948ED}"/>
    <cellStyle name="Standaard 4 3 3 4 3 2 3 2 5" xfId="29508" xr:uid="{D3D0BCB0-BC86-4F13-8D89-7E8C5F459507}"/>
    <cellStyle name="Standaard 4 3 3 4 3 2 3 3" xfId="8467" xr:uid="{CD67DAD1-5C35-493D-BCDD-87662543019C}"/>
    <cellStyle name="Standaard 4 3 3 4 3 2 3 3 2" xfId="29511" xr:uid="{6176D079-8674-42ED-A514-CB61766C0E7F}"/>
    <cellStyle name="Standaard 4 3 3 4 3 2 3 4" xfId="14535" xr:uid="{638873DE-F869-45E8-8A68-7D2D3C471EA9}"/>
    <cellStyle name="Standaard 4 3 3 4 3 2 3 4 2" xfId="29512" xr:uid="{29ACD0F3-F1BE-4AE2-BAA8-05D91D135615}"/>
    <cellStyle name="Standaard 4 3 3 4 3 2 3 5" xfId="19203" xr:uid="{A2912580-8536-4B65-A1EB-6941AF0F0782}"/>
    <cellStyle name="Standaard 4 3 3 4 3 2 3 6" xfId="29507" xr:uid="{98505E38-B318-41B8-8E03-57CBD24C35E9}"/>
    <cellStyle name="Standaard 4 3 3 4 3 2 3 7" xfId="3801" xr:uid="{46353471-2D03-44A4-9326-29332502F2B0}"/>
    <cellStyle name="Standaard 4 3 3 4 3 2 4" xfId="5355" xr:uid="{75BECA59-C60A-405C-8D0C-2058E2533CA3}"/>
    <cellStyle name="Standaard 4 3 3 4 3 2 4 2" xfId="10021" xr:uid="{6A9A956B-25CB-4050-8268-EE24F225401D}"/>
    <cellStyle name="Standaard 4 3 3 4 3 2 4 2 2" xfId="29514" xr:uid="{1B6824F3-CBA6-4D45-ABD8-C52C9EB7160B}"/>
    <cellStyle name="Standaard 4 3 3 4 3 2 4 3" xfId="14537" xr:uid="{6B5721B6-B1A4-400D-BC90-98890087780F}"/>
    <cellStyle name="Standaard 4 3 3 4 3 2 4 3 2" xfId="29515" xr:uid="{D1151034-80F0-4C09-9998-573233597F1B}"/>
    <cellStyle name="Standaard 4 3 3 4 3 2 4 4" xfId="19205" xr:uid="{FE6B4DDC-A84B-4716-A162-83064A51C756}"/>
    <cellStyle name="Standaard 4 3 3 4 3 2 4 5" xfId="29513" xr:uid="{491CADF7-9DF5-49D0-92ED-60F393087D4F}"/>
    <cellStyle name="Standaard 4 3 3 4 3 2 5" xfId="7690" xr:uid="{4661D6AC-B3BB-4637-8B54-5AFF393450DB}"/>
    <cellStyle name="Standaard 4 3 3 4 3 2 5 2" xfId="29516" xr:uid="{BA936572-BD0B-4202-B0E3-A8BD618FF253}"/>
    <cellStyle name="Standaard 4 3 3 4 3 2 6" xfId="14532" xr:uid="{AF7CE02A-347C-4F89-A32C-16E463D57DC6}"/>
    <cellStyle name="Standaard 4 3 3 4 3 2 6 2" xfId="29517" xr:uid="{B7FED604-29A8-452E-9474-FEA388AF36E7}"/>
    <cellStyle name="Standaard 4 3 3 4 3 2 7" xfId="19200" xr:uid="{4E5631D3-8F4A-4BC1-AEBC-A5711D2290EC}"/>
    <cellStyle name="Standaard 4 3 3 4 3 2 8" xfId="29500" xr:uid="{7554D814-58B4-4DD3-831F-3288E562A79F}"/>
    <cellStyle name="Standaard 4 3 3 4 3 2 9" xfId="3021" xr:uid="{EFAFCAE5-ED8A-451A-9137-636DF7F7757D}"/>
    <cellStyle name="Standaard 4 3 3 4 3 3" xfId="1315" xr:uid="{00000000-0005-0000-0000-0000AC050000}"/>
    <cellStyle name="Standaard 4 3 3 4 3 3 2" xfId="6521" xr:uid="{DD02F3A7-63A1-4FF1-9B2E-EB5B8633E139}"/>
    <cellStyle name="Standaard 4 3 3 4 3 3 2 2" xfId="11187" xr:uid="{DFF43DB7-FB7E-4EB2-8CF7-47287AB1DE65}"/>
    <cellStyle name="Standaard 4 3 3 4 3 3 2 2 2" xfId="29520" xr:uid="{84D7BFCA-6374-432F-B4F1-742E05A75CCE}"/>
    <cellStyle name="Standaard 4 3 3 4 3 3 2 3" xfId="14539" xr:uid="{6E5B03F2-E86E-44E8-A0CA-42D0D2DC72EE}"/>
    <cellStyle name="Standaard 4 3 3 4 3 3 2 3 2" xfId="29521" xr:uid="{28D44917-4722-4F65-8F3E-7839A1B3076A}"/>
    <cellStyle name="Standaard 4 3 3 4 3 3 2 4" xfId="19207" xr:uid="{F885465A-EF4A-4F44-8B26-9BC7B9129927}"/>
    <cellStyle name="Standaard 4 3 3 4 3 3 2 5" xfId="29519" xr:uid="{21849AF4-F564-459C-A5E2-5FA92B8F87A0}"/>
    <cellStyle name="Standaard 4 3 3 4 3 3 3" xfId="8856" xr:uid="{B890CB33-BE9E-4FF1-8ADA-1321CE3D7FA6}"/>
    <cellStyle name="Standaard 4 3 3 4 3 3 3 2" xfId="29522" xr:uid="{A7066D3A-A03C-4611-9F4B-46F0B019B309}"/>
    <cellStyle name="Standaard 4 3 3 4 3 3 4" xfId="14538" xr:uid="{0B4C6CB7-FA82-48DB-8F8B-372466CD5216}"/>
    <cellStyle name="Standaard 4 3 3 4 3 3 4 2" xfId="29523" xr:uid="{A5917FFF-30DA-4CDD-A83B-33C326A01337}"/>
    <cellStyle name="Standaard 4 3 3 4 3 3 5" xfId="19206" xr:uid="{467CBAE1-1E5E-4F68-9587-7FD5FA802AC1}"/>
    <cellStyle name="Standaard 4 3 3 4 3 3 6" xfId="29518" xr:uid="{7F35546F-9910-4DFA-8D65-205835461965}"/>
    <cellStyle name="Standaard 4 3 3 4 3 3 7" xfId="4190" xr:uid="{25A2791C-0F5A-49E1-A0F7-759EDEFCB628}"/>
    <cellStyle name="Standaard 4 3 3 4 3 4" xfId="2099" xr:uid="{00000000-0005-0000-0000-0000AD050000}"/>
    <cellStyle name="Standaard 4 3 3 4 3 4 2" xfId="5744" xr:uid="{FF37065B-6F36-4E87-9487-19C8942389EF}"/>
    <cellStyle name="Standaard 4 3 3 4 3 4 2 2" xfId="10410" xr:uid="{0BF8C205-8D79-4AF7-8740-AC043CBFFE8B}"/>
    <cellStyle name="Standaard 4 3 3 4 3 4 2 2 2" xfId="29526" xr:uid="{64E927F7-398D-4716-8506-6DCF25A9EEAA}"/>
    <cellStyle name="Standaard 4 3 3 4 3 4 2 3" xfId="14541" xr:uid="{F1E83DF9-F282-4145-A1FE-D0EDBD4B9AC5}"/>
    <cellStyle name="Standaard 4 3 3 4 3 4 2 3 2" xfId="29527" xr:uid="{4E399BCF-97CB-4453-A8DA-C045B2DB3E5C}"/>
    <cellStyle name="Standaard 4 3 3 4 3 4 2 4" xfId="19209" xr:uid="{CF48D250-609D-4A16-854D-28AEBCD51BB6}"/>
    <cellStyle name="Standaard 4 3 3 4 3 4 2 5" xfId="29525" xr:uid="{3FD578F9-F50B-446B-A683-DC36C9A7348F}"/>
    <cellStyle name="Standaard 4 3 3 4 3 4 3" xfId="8079" xr:uid="{F1B7B93A-3B90-4660-BD6B-86AFECEC0A39}"/>
    <cellStyle name="Standaard 4 3 3 4 3 4 3 2" xfId="29528" xr:uid="{271D212E-D00A-41C2-99C6-F5F0A7178DA6}"/>
    <cellStyle name="Standaard 4 3 3 4 3 4 4" xfId="14540" xr:uid="{2E81912C-1B34-4C3A-91FF-F3F571A171E5}"/>
    <cellStyle name="Standaard 4 3 3 4 3 4 4 2" xfId="29529" xr:uid="{6E519621-422C-4817-BBE5-922D6A3D8F2F}"/>
    <cellStyle name="Standaard 4 3 3 4 3 4 5" xfId="19208" xr:uid="{668E8C71-71DF-4221-B15D-070EECD14DEC}"/>
    <cellStyle name="Standaard 4 3 3 4 3 4 6" xfId="29524" xr:uid="{80309C87-55A8-4CEA-97AD-0AC8436EA0FA}"/>
    <cellStyle name="Standaard 4 3 3 4 3 4 7" xfId="3413" xr:uid="{664EA2D3-ED26-420B-849F-6FD9A5B3700E}"/>
    <cellStyle name="Standaard 4 3 3 4 3 5" xfId="4967" xr:uid="{2DD40EFD-BCED-44DF-B483-3BF6546B46CD}"/>
    <cellStyle name="Standaard 4 3 3 4 3 5 2" xfId="9633" xr:uid="{F0FC6182-BCFB-4316-AA31-160CE435EE61}"/>
    <cellStyle name="Standaard 4 3 3 4 3 5 2 2" xfId="29531" xr:uid="{33D721B6-59E5-4B96-9477-265074814F44}"/>
    <cellStyle name="Standaard 4 3 3 4 3 5 3" xfId="14542" xr:uid="{5D215862-88B1-45C7-B1A3-0D4FDE79DF79}"/>
    <cellStyle name="Standaard 4 3 3 4 3 5 3 2" xfId="29532" xr:uid="{910422BA-7D2C-40B7-90E0-3C73D72DA27E}"/>
    <cellStyle name="Standaard 4 3 3 4 3 5 4" xfId="19210" xr:uid="{E7C21AB9-9DF9-4264-819F-BEBDF97D69BC}"/>
    <cellStyle name="Standaard 4 3 3 4 3 5 5" xfId="29530" xr:uid="{2682FE50-758A-45B0-863F-1519099AE07B}"/>
    <cellStyle name="Standaard 4 3 3 4 3 6" xfId="7302" xr:uid="{BAE45B5F-E64E-487B-B441-8521A835E387}"/>
    <cellStyle name="Standaard 4 3 3 4 3 6 2" xfId="29533" xr:uid="{6CA34AEE-E92C-48A4-BCC1-3EAABF089D32}"/>
    <cellStyle name="Standaard 4 3 3 4 3 7" xfId="14531" xr:uid="{9ADC0767-9555-44A1-B555-31C1D2B44188}"/>
    <cellStyle name="Standaard 4 3 3 4 3 7 2" xfId="29534" xr:uid="{908926EA-9770-4105-9CC4-3F55BC819466}"/>
    <cellStyle name="Standaard 4 3 3 4 3 8" xfId="19199" xr:uid="{30DAF864-4C7F-43A4-97A4-2AC5E4C6EAD0}"/>
    <cellStyle name="Standaard 4 3 3 4 3 9" xfId="29499" xr:uid="{2D5C409D-AD79-4297-8AE5-C11ABEDEF4B0}"/>
    <cellStyle name="Standaard 4 3 3 4 4" xfId="529" xr:uid="{00000000-0005-0000-0000-0000AE050000}"/>
    <cellStyle name="Standaard 4 3 3 4 4 2" xfId="1317" xr:uid="{00000000-0005-0000-0000-0000AF050000}"/>
    <cellStyle name="Standaard 4 3 3 4 4 2 2" xfId="6715" xr:uid="{98704D2E-4369-410C-8DB0-30A459FA8313}"/>
    <cellStyle name="Standaard 4 3 3 4 4 2 2 2" xfId="11381" xr:uid="{D4B42B1E-2FF5-4BBD-A0A3-FE2D7F663D6B}"/>
    <cellStyle name="Standaard 4 3 3 4 4 2 2 2 2" xfId="29538" xr:uid="{3A2A2D10-8F4D-4BE0-A85E-1942E06D3673}"/>
    <cellStyle name="Standaard 4 3 3 4 4 2 2 3" xfId="14545" xr:uid="{B10B9D25-B073-4F74-A6EC-B7B747BE4B3C}"/>
    <cellStyle name="Standaard 4 3 3 4 4 2 2 3 2" xfId="29539" xr:uid="{713CB4FF-9653-4E4D-ABCD-37E2B3D62D38}"/>
    <cellStyle name="Standaard 4 3 3 4 4 2 2 4" xfId="19213" xr:uid="{8069D3FD-0F5F-4E60-BD4D-6443CB8C2582}"/>
    <cellStyle name="Standaard 4 3 3 4 4 2 2 5" xfId="29537" xr:uid="{1E39E63A-9C2F-4946-A624-4A1A1BB05902}"/>
    <cellStyle name="Standaard 4 3 3 4 4 2 3" xfId="9050" xr:uid="{0A5E169C-4487-4046-AF2C-65213289A9A7}"/>
    <cellStyle name="Standaard 4 3 3 4 4 2 3 2" xfId="29540" xr:uid="{982C2C86-EBE7-4D54-9E1A-E06E6B6D8E8B}"/>
    <cellStyle name="Standaard 4 3 3 4 4 2 4" xfId="14544" xr:uid="{4CDEC03A-213A-4C10-A361-C5E889FDDD21}"/>
    <cellStyle name="Standaard 4 3 3 4 4 2 4 2" xfId="29541" xr:uid="{3C12979B-6143-44BA-A509-FDAAD6D53D39}"/>
    <cellStyle name="Standaard 4 3 3 4 4 2 5" xfId="19212" xr:uid="{1BA98D68-B43C-4E3A-A7FC-E47DE4DD2777}"/>
    <cellStyle name="Standaard 4 3 3 4 4 2 6" xfId="29536" xr:uid="{0466853A-FE05-4C04-83C8-EAFDDE6320BE}"/>
    <cellStyle name="Standaard 4 3 3 4 4 2 7" xfId="4384" xr:uid="{5BED3DF4-1128-4B5D-B33B-4986451DD01B}"/>
    <cellStyle name="Standaard 4 3 3 4 4 3" xfId="2101" xr:uid="{00000000-0005-0000-0000-0000B0050000}"/>
    <cellStyle name="Standaard 4 3 3 4 4 3 2" xfId="5938" xr:uid="{D9D4B63B-36C6-4069-8382-44211140620A}"/>
    <cellStyle name="Standaard 4 3 3 4 4 3 2 2" xfId="10604" xr:uid="{B12B9BC9-B4AC-4F75-BD64-6183061A7117}"/>
    <cellStyle name="Standaard 4 3 3 4 4 3 2 2 2" xfId="29544" xr:uid="{70FB9798-2531-43ED-B8E0-23826BCF8354}"/>
    <cellStyle name="Standaard 4 3 3 4 4 3 2 3" xfId="14547" xr:uid="{B38B24F9-99AB-4353-82CF-A7AFC82B9C56}"/>
    <cellStyle name="Standaard 4 3 3 4 4 3 2 3 2" xfId="29545" xr:uid="{E81A0E89-411F-4EEB-97EA-5D0A0E857D92}"/>
    <cellStyle name="Standaard 4 3 3 4 4 3 2 4" xfId="19215" xr:uid="{1B8A5C23-D135-46B1-9987-76294B8069CA}"/>
    <cellStyle name="Standaard 4 3 3 4 4 3 2 5" xfId="29543" xr:uid="{F886EE24-69F8-468C-92EA-6514AE7FD136}"/>
    <cellStyle name="Standaard 4 3 3 4 4 3 3" xfId="8273" xr:uid="{C77FBA3B-6E23-46B1-8F8B-01C60D199178}"/>
    <cellStyle name="Standaard 4 3 3 4 4 3 3 2" xfId="29546" xr:uid="{D65E6A7D-BF5E-4D1F-B7D6-AD78E87C1E0C}"/>
    <cellStyle name="Standaard 4 3 3 4 4 3 4" xfId="14546" xr:uid="{51547E2C-ACCA-4878-82BE-9944A107AD23}"/>
    <cellStyle name="Standaard 4 3 3 4 4 3 4 2" xfId="29547" xr:uid="{B1C0E535-A765-40A7-8A27-00C10AB180DB}"/>
    <cellStyle name="Standaard 4 3 3 4 4 3 5" xfId="19214" xr:uid="{7E09A04E-734B-49FD-A656-F5BDD4B3747E}"/>
    <cellStyle name="Standaard 4 3 3 4 4 3 6" xfId="29542" xr:uid="{5D585EDF-7FB8-4A13-998F-5CEC85CD25DA}"/>
    <cellStyle name="Standaard 4 3 3 4 4 3 7" xfId="3607" xr:uid="{AD3087E0-B29E-4348-9DA8-C20186708759}"/>
    <cellStyle name="Standaard 4 3 3 4 4 4" xfId="5161" xr:uid="{BE389CE8-90CD-4058-AB93-E178C41EB4DA}"/>
    <cellStyle name="Standaard 4 3 3 4 4 4 2" xfId="9827" xr:uid="{1F0BEFBD-A306-4A95-8176-411957BF0E01}"/>
    <cellStyle name="Standaard 4 3 3 4 4 4 2 2" xfId="29549" xr:uid="{F85D47D5-D88A-4EB1-89AF-2FD14861CBC1}"/>
    <cellStyle name="Standaard 4 3 3 4 4 4 3" xfId="14548" xr:uid="{2F2E4EBF-E549-4F36-B181-4F5557B49AEA}"/>
    <cellStyle name="Standaard 4 3 3 4 4 4 3 2" xfId="29550" xr:uid="{CFB5EC0F-2C38-4106-8D55-4E9CF7E5CB4A}"/>
    <cellStyle name="Standaard 4 3 3 4 4 4 4" xfId="19216" xr:uid="{2DE19DDA-3360-46D3-8E95-412FA7F73C06}"/>
    <cellStyle name="Standaard 4 3 3 4 4 4 5" xfId="29548" xr:uid="{98781E1E-249F-4687-ABEF-B0D4AF1492B6}"/>
    <cellStyle name="Standaard 4 3 3 4 4 5" xfId="7496" xr:uid="{D85D8197-707B-4884-987C-54C4C14725EF}"/>
    <cellStyle name="Standaard 4 3 3 4 4 5 2" xfId="29551" xr:uid="{DFBC0B3F-66F7-4A74-8D5F-68995A393D09}"/>
    <cellStyle name="Standaard 4 3 3 4 4 6" xfId="14543" xr:uid="{57C5A33F-B1B2-489A-9874-3B646DB9D0F6}"/>
    <cellStyle name="Standaard 4 3 3 4 4 6 2" xfId="29552" xr:uid="{B3D5878D-3F9E-4AC8-946C-CCAFFF13EBFE}"/>
    <cellStyle name="Standaard 4 3 3 4 4 7" xfId="19211" xr:uid="{3E8CC9BA-E2E4-4E2E-B3B9-840881E7E6C5}"/>
    <cellStyle name="Standaard 4 3 3 4 4 8" xfId="29535" xr:uid="{9D47AE7F-4E34-49C8-ACB3-4C1379836D99}"/>
    <cellStyle name="Standaard 4 3 3 4 4 9" xfId="2827" xr:uid="{134B8F8A-3058-4F50-B3F1-0F4293010DA4}"/>
    <cellStyle name="Standaard 4 3 3 4 5" xfId="862" xr:uid="{00000000-0005-0000-0000-0000B1050000}"/>
    <cellStyle name="Standaard 4 3 3 4 5 2" xfId="6327" xr:uid="{7F23B11B-DA46-4BED-BA63-2BE23EBF701B}"/>
    <cellStyle name="Standaard 4 3 3 4 5 2 2" xfId="10993" xr:uid="{25E77753-5C5C-4AA7-941F-2F194C38D156}"/>
    <cellStyle name="Standaard 4 3 3 4 5 2 2 2" xfId="29555" xr:uid="{FD3A0C83-4DD0-4756-980F-CD3756B0975D}"/>
    <cellStyle name="Standaard 4 3 3 4 5 2 3" xfId="14550" xr:uid="{7CE7C18F-C368-4BA5-BDE6-C85B04E62322}"/>
    <cellStyle name="Standaard 4 3 3 4 5 2 3 2" xfId="29556" xr:uid="{BB51A947-F5D6-465A-B5C6-743A0EEDBFE7}"/>
    <cellStyle name="Standaard 4 3 3 4 5 2 4" xfId="19218" xr:uid="{3920C48A-DF70-4A16-BBC6-EC7B1EA266A7}"/>
    <cellStyle name="Standaard 4 3 3 4 5 2 5" xfId="29554" xr:uid="{81D399CE-D43A-4318-80B5-705C60A4E55A}"/>
    <cellStyle name="Standaard 4 3 3 4 5 3" xfId="8662" xr:uid="{0F12716D-F963-4B37-9D95-FEB010C1F5D7}"/>
    <cellStyle name="Standaard 4 3 3 4 5 3 2" xfId="29557" xr:uid="{2C3ADB55-6375-437D-AAE1-3562F20A9DC1}"/>
    <cellStyle name="Standaard 4 3 3 4 5 4" xfId="14549" xr:uid="{91D18DA0-A248-4F27-B2F8-D63CC73E9C4E}"/>
    <cellStyle name="Standaard 4 3 3 4 5 4 2" xfId="29558" xr:uid="{BFF291F7-CF20-4C88-8726-F39DABB20ED5}"/>
    <cellStyle name="Standaard 4 3 3 4 5 5" xfId="19217" xr:uid="{2A7B6B10-5E31-4C81-BC44-292F72B7EC2D}"/>
    <cellStyle name="Standaard 4 3 3 4 5 6" xfId="29553" xr:uid="{960AF977-3B09-4DC7-9D26-15808F8B9B79}"/>
    <cellStyle name="Standaard 4 3 3 4 5 7" xfId="3996" xr:uid="{E8F17593-DD92-4890-B3BB-36BFD633D1D1}"/>
    <cellStyle name="Standaard 4 3 3 4 6" xfId="1646" xr:uid="{00000000-0005-0000-0000-0000B2050000}"/>
    <cellStyle name="Standaard 4 3 3 4 6 2" xfId="5550" xr:uid="{5A891862-B9E9-44F4-8C29-0FE2CF247064}"/>
    <cellStyle name="Standaard 4 3 3 4 6 2 2" xfId="10216" xr:uid="{67A8CF11-5AC8-4B5A-9517-CEABEA499B18}"/>
    <cellStyle name="Standaard 4 3 3 4 6 2 2 2" xfId="29561" xr:uid="{C1BBBE6D-B915-44AD-A81F-80041072A9A2}"/>
    <cellStyle name="Standaard 4 3 3 4 6 2 3" xfId="14552" xr:uid="{B046AC07-2AE7-4227-ACCF-39B98C0D063A}"/>
    <cellStyle name="Standaard 4 3 3 4 6 2 3 2" xfId="29562" xr:uid="{6EA1336D-AFF4-49DD-9AEB-9F8AA7567798}"/>
    <cellStyle name="Standaard 4 3 3 4 6 2 4" xfId="19220" xr:uid="{BA19CB7D-CB4B-4E26-9659-1944CAC208DD}"/>
    <cellStyle name="Standaard 4 3 3 4 6 2 5" xfId="29560" xr:uid="{DB9F0D2F-92A1-4C20-A983-8858A139C6F2}"/>
    <cellStyle name="Standaard 4 3 3 4 6 3" xfId="7885" xr:uid="{927F8E5B-63BB-456F-93B5-DB5AFC27734E}"/>
    <cellStyle name="Standaard 4 3 3 4 6 3 2" xfId="29563" xr:uid="{F5A52848-007D-44CF-BF86-5DE376D1CDB5}"/>
    <cellStyle name="Standaard 4 3 3 4 6 4" xfId="14551" xr:uid="{6EEED04C-0774-4E09-9CCA-694356BB5B57}"/>
    <cellStyle name="Standaard 4 3 3 4 6 4 2" xfId="29564" xr:uid="{742380C6-CD9A-42DE-85C8-DEC829397616}"/>
    <cellStyle name="Standaard 4 3 3 4 6 5" xfId="19219" xr:uid="{50F0677A-1D44-48A6-AD70-D30E2902324F}"/>
    <cellStyle name="Standaard 4 3 3 4 6 6" xfId="29559" xr:uid="{D985832A-CC93-4B08-923C-7061ED8E0207}"/>
    <cellStyle name="Standaard 4 3 3 4 6 7" xfId="3219" xr:uid="{D083F485-7F1F-4A56-B428-89463D6B67F3}"/>
    <cellStyle name="Standaard 4 3 3 4 7" xfId="4773" xr:uid="{DE696E2B-1B7E-4608-8264-BD6B2E4740E2}"/>
    <cellStyle name="Standaard 4 3 3 4 7 2" xfId="9439" xr:uid="{0D9B1E05-2438-4351-8388-6B2100716BA3}"/>
    <cellStyle name="Standaard 4 3 3 4 7 2 2" xfId="29566" xr:uid="{F0F3BA2F-DF3E-4236-99D6-38FABFD2BBE2}"/>
    <cellStyle name="Standaard 4 3 3 4 7 3" xfId="14553" xr:uid="{735B1CD8-ED63-4483-980D-D8B93B90EB2D}"/>
    <cellStyle name="Standaard 4 3 3 4 7 3 2" xfId="29567" xr:uid="{442E7A9A-876A-43F1-9CE4-6557148CA10E}"/>
    <cellStyle name="Standaard 4 3 3 4 7 4" xfId="19221" xr:uid="{4211A2C9-863A-4505-899D-D1D1782EF734}"/>
    <cellStyle name="Standaard 4 3 3 4 7 5" xfId="29565" xr:uid="{FA716912-BEB8-4EAE-BCC1-E85B73BD56BB}"/>
    <cellStyle name="Standaard 4 3 3 4 8" xfId="7081" xr:uid="{FF916309-E35A-40FA-8E82-1FAA6FD0C3CA}"/>
    <cellStyle name="Standaard 4 3 3 4 8 2" xfId="29568" xr:uid="{26DF380C-09A8-463F-AB61-D3F1E73355E0}"/>
    <cellStyle name="Standaard 4 3 3 4 9" xfId="14506" xr:uid="{FD856104-C056-4296-B085-CE4871B1A230}"/>
    <cellStyle name="Standaard 4 3 3 4 9 2" xfId="29569" xr:uid="{F12C7CAE-FFD2-472C-B510-336FF7CC39A4}"/>
    <cellStyle name="Standaard 4 3 3 5" xfId="530" xr:uid="{00000000-0005-0000-0000-0000B3050000}"/>
    <cellStyle name="Standaard 4 3 3 5 10" xfId="29570" xr:uid="{48F2FA2C-755F-4FD4-812E-A9A892D855E0}"/>
    <cellStyle name="Standaard 4 3 3 5 11" xfId="2492" xr:uid="{C43ECC17-09C0-498B-A75D-07E70E58A123}"/>
    <cellStyle name="Standaard 4 3 3 5 2" xfId="531" xr:uid="{00000000-0005-0000-0000-0000B4050000}"/>
    <cellStyle name="Standaard 4 3 3 5 2 10" xfId="2686" xr:uid="{A8CBF99C-F2C7-40A5-A4B9-811F5E9B7432}"/>
    <cellStyle name="Standaard 4 3 3 5 2 2" xfId="532" xr:uid="{00000000-0005-0000-0000-0000B5050000}"/>
    <cellStyle name="Standaard 4 3 3 5 2 2 2" xfId="1320" xr:uid="{00000000-0005-0000-0000-0000B6050000}"/>
    <cellStyle name="Standaard 4 3 3 5 2 2 2 2" xfId="6962" xr:uid="{5537D187-88A6-4036-A1E6-4A122C93E24A}"/>
    <cellStyle name="Standaard 4 3 3 5 2 2 2 2 2" xfId="11628" xr:uid="{097BB55F-D3D5-4653-95E3-F17DD2371BA4}"/>
    <cellStyle name="Standaard 4 3 3 5 2 2 2 2 2 2" xfId="29575" xr:uid="{DEF25C5A-A5D2-4C11-B88C-205083691D06}"/>
    <cellStyle name="Standaard 4 3 3 5 2 2 2 2 3" xfId="14558" xr:uid="{62CCFB76-8522-4434-AAF9-C7EA0FC0A01D}"/>
    <cellStyle name="Standaard 4 3 3 5 2 2 2 2 3 2" xfId="29576" xr:uid="{0C21DC2F-4068-400B-9186-BCE6C9D6F3EB}"/>
    <cellStyle name="Standaard 4 3 3 5 2 2 2 2 4" xfId="19226" xr:uid="{1A5E7AFE-44CF-4693-80B4-B823C5BDC9C4}"/>
    <cellStyle name="Standaard 4 3 3 5 2 2 2 2 5" xfId="29574" xr:uid="{51DB5CA6-D105-4B90-A6F9-74A5B696F733}"/>
    <cellStyle name="Standaard 4 3 3 5 2 2 2 3" xfId="9297" xr:uid="{0E989B4F-891F-474D-9610-D10B4C8DC10D}"/>
    <cellStyle name="Standaard 4 3 3 5 2 2 2 3 2" xfId="29577" xr:uid="{68064014-F1BF-4491-8891-4FE329470B45}"/>
    <cellStyle name="Standaard 4 3 3 5 2 2 2 4" xfId="14557" xr:uid="{EA0BC0C7-F983-4649-84D7-80E62170357C}"/>
    <cellStyle name="Standaard 4 3 3 5 2 2 2 4 2" xfId="29578" xr:uid="{F51AF9A4-8AC5-437C-BC7C-657B7C217F0C}"/>
    <cellStyle name="Standaard 4 3 3 5 2 2 2 5" xfId="19225" xr:uid="{B81F971C-0E87-453D-A892-88CD6DEDA91F}"/>
    <cellStyle name="Standaard 4 3 3 5 2 2 2 6" xfId="29573" xr:uid="{BB6D149A-AD52-4562-86C1-BB8092CBA5A9}"/>
    <cellStyle name="Standaard 4 3 3 5 2 2 2 7" xfId="4631" xr:uid="{AD36EE9F-65FE-4A23-8A67-1EF75B82636B}"/>
    <cellStyle name="Standaard 4 3 3 5 2 2 3" xfId="2104" xr:uid="{00000000-0005-0000-0000-0000B7050000}"/>
    <cellStyle name="Standaard 4 3 3 5 2 2 3 2" xfId="6185" xr:uid="{001C1431-5219-491E-8EDF-745BCCC63E3B}"/>
    <cellStyle name="Standaard 4 3 3 5 2 2 3 2 2" xfId="10851" xr:uid="{9A6E9BB5-4B72-48C4-8C28-AED0AD401851}"/>
    <cellStyle name="Standaard 4 3 3 5 2 2 3 2 2 2" xfId="29581" xr:uid="{6491D82E-5E3A-4283-AF1E-426D79491DC7}"/>
    <cellStyle name="Standaard 4 3 3 5 2 2 3 2 3" xfId="14560" xr:uid="{F5FD733D-8C53-40B4-B32D-135DCF319E9B}"/>
    <cellStyle name="Standaard 4 3 3 5 2 2 3 2 3 2" xfId="29582" xr:uid="{EBEEC278-7F30-450C-A2BB-AC9D53EB3CB0}"/>
    <cellStyle name="Standaard 4 3 3 5 2 2 3 2 4" xfId="19228" xr:uid="{36DA7AF5-64EA-4F6B-81F9-C7A705DDCC15}"/>
    <cellStyle name="Standaard 4 3 3 5 2 2 3 2 5" xfId="29580" xr:uid="{787C99C2-BDB7-4086-B7F4-FC838CD73AB4}"/>
    <cellStyle name="Standaard 4 3 3 5 2 2 3 3" xfId="8520" xr:uid="{06E87827-79AE-425D-ADFD-D2BB7A84C74E}"/>
    <cellStyle name="Standaard 4 3 3 5 2 2 3 3 2" xfId="29583" xr:uid="{01A4027E-619D-4850-B774-559E135F7B75}"/>
    <cellStyle name="Standaard 4 3 3 5 2 2 3 4" xfId="14559" xr:uid="{F29F8611-360F-4688-B068-D50201EF8E6D}"/>
    <cellStyle name="Standaard 4 3 3 5 2 2 3 4 2" xfId="29584" xr:uid="{84DDA217-CE27-4C9E-B944-18544884FC85}"/>
    <cellStyle name="Standaard 4 3 3 5 2 2 3 5" xfId="19227" xr:uid="{C7CEFE81-4188-4D89-A55D-7DBE9A57AFA2}"/>
    <cellStyle name="Standaard 4 3 3 5 2 2 3 6" xfId="29579" xr:uid="{8358CB14-9A07-4DAD-A35D-02D65070E39C}"/>
    <cellStyle name="Standaard 4 3 3 5 2 2 3 7" xfId="3854" xr:uid="{A03D3D2A-89F8-4DF0-8889-5E3BA6E7D889}"/>
    <cellStyle name="Standaard 4 3 3 5 2 2 4" xfId="5408" xr:uid="{261B5473-938D-4D4E-9209-4B345C9421D4}"/>
    <cellStyle name="Standaard 4 3 3 5 2 2 4 2" xfId="10074" xr:uid="{A67CAFE9-44F8-457B-BE99-95808AD19F43}"/>
    <cellStyle name="Standaard 4 3 3 5 2 2 4 2 2" xfId="29586" xr:uid="{7136A80F-72A1-444D-887B-EAB51ED67D18}"/>
    <cellStyle name="Standaard 4 3 3 5 2 2 4 3" xfId="14561" xr:uid="{53DE81B6-F10C-476A-8BDB-3E8B6C6F4FD8}"/>
    <cellStyle name="Standaard 4 3 3 5 2 2 4 3 2" xfId="29587" xr:uid="{F3373E50-AD62-4A11-B9BE-09004C023115}"/>
    <cellStyle name="Standaard 4 3 3 5 2 2 4 4" xfId="19229" xr:uid="{E15C53DB-4837-457E-9AAD-39B80F0031BC}"/>
    <cellStyle name="Standaard 4 3 3 5 2 2 4 5" xfId="29585" xr:uid="{58C023A6-9D91-4862-9138-F3489DCAC821}"/>
    <cellStyle name="Standaard 4 3 3 5 2 2 5" xfId="7743" xr:uid="{CE30999E-4D91-4F4F-B60A-563AB9C96F19}"/>
    <cellStyle name="Standaard 4 3 3 5 2 2 5 2" xfId="29588" xr:uid="{A0A65B6E-56E0-43F5-A0E0-64B3BB31744E}"/>
    <cellStyle name="Standaard 4 3 3 5 2 2 6" xfId="14556" xr:uid="{1D76625A-4172-4CBC-9260-EB6D9A07C4C8}"/>
    <cellStyle name="Standaard 4 3 3 5 2 2 6 2" xfId="29589" xr:uid="{2A499E48-4A82-4FF2-B854-5C9919B008B8}"/>
    <cellStyle name="Standaard 4 3 3 5 2 2 7" xfId="19224" xr:uid="{C1DAEB6B-C100-4929-B86F-56E6AA306579}"/>
    <cellStyle name="Standaard 4 3 3 5 2 2 8" xfId="29572" xr:uid="{D3DF875B-F8C4-42AD-8F57-B7694F2D0070}"/>
    <cellStyle name="Standaard 4 3 3 5 2 2 9" xfId="3074" xr:uid="{85E7AFB2-62A6-43A6-94A3-98FF3D7EE98A}"/>
    <cellStyle name="Standaard 4 3 3 5 2 3" xfId="1319" xr:uid="{00000000-0005-0000-0000-0000B8050000}"/>
    <cellStyle name="Standaard 4 3 3 5 2 3 2" xfId="6574" xr:uid="{A49ACF6D-D8C5-45F2-ABF7-09DD5EBD4800}"/>
    <cellStyle name="Standaard 4 3 3 5 2 3 2 2" xfId="11240" xr:uid="{B7D9F7E2-705B-4F61-9745-0F9EE7E219E6}"/>
    <cellStyle name="Standaard 4 3 3 5 2 3 2 2 2" xfId="29592" xr:uid="{6E6D7C0E-DC01-4932-B16F-49BA44FDF9B1}"/>
    <cellStyle name="Standaard 4 3 3 5 2 3 2 3" xfId="14563" xr:uid="{DCED10E6-6384-4469-AC14-32631D225CAE}"/>
    <cellStyle name="Standaard 4 3 3 5 2 3 2 3 2" xfId="29593" xr:uid="{471F8429-F632-4611-B9D0-CDE6B062AF13}"/>
    <cellStyle name="Standaard 4 3 3 5 2 3 2 4" xfId="19231" xr:uid="{7F304548-358D-420F-BB57-BD1B885756AC}"/>
    <cellStyle name="Standaard 4 3 3 5 2 3 2 5" xfId="29591" xr:uid="{46A32B01-C1E6-4E22-882E-4F5D9FE0309C}"/>
    <cellStyle name="Standaard 4 3 3 5 2 3 3" xfId="8909" xr:uid="{E5B96324-510D-4EED-A1A8-74198762BD58}"/>
    <cellStyle name="Standaard 4 3 3 5 2 3 3 2" xfId="29594" xr:uid="{FE556A85-B40D-4118-9CFF-B6C28D17DD23}"/>
    <cellStyle name="Standaard 4 3 3 5 2 3 4" xfId="14562" xr:uid="{88EFA748-1C49-401B-B3B1-8813BD921754}"/>
    <cellStyle name="Standaard 4 3 3 5 2 3 4 2" xfId="29595" xr:uid="{D6C11A9E-ACD2-4576-9ED8-A1A08428F1BF}"/>
    <cellStyle name="Standaard 4 3 3 5 2 3 5" xfId="19230" xr:uid="{D5D5B25E-E26B-4D0A-8C29-D6C3CD8C1497}"/>
    <cellStyle name="Standaard 4 3 3 5 2 3 6" xfId="29590" xr:uid="{0B339A24-434E-4763-AC3E-AD1C79B8EDCA}"/>
    <cellStyle name="Standaard 4 3 3 5 2 3 7" xfId="4243" xr:uid="{886062F4-E8FA-4521-8D6B-443AAFF200E6}"/>
    <cellStyle name="Standaard 4 3 3 5 2 4" xfId="2103" xr:uid="{00000000-0005-0000-0000-0000B9050000}"/>
    <cellStyle name="Standaard 4 3 3 5 2 4 2" xfId="5797" xr:uid="{7446420F-19DD-4BF7-B59B-683BCBA02BCE}"/>
    <cellStyle name="Standaard 4 3 3 5 2 4 2 2" xfId="10463" xr:uid="{F335480D-7A14-429B-971D-2F4D4ACFCFB5}"/>
    <cellStyle name="Standaard 4 3 3 5 2 4 2 2 2" xfId="29598" xr:uid="{A00B3BDC-2865-493A-97A3-56F1BEFA5E37}"/>
    <cellStyle name="Standaard 4 3 3 5 2 4 2 3" xfId="14565" xr:uid="{804ECA70-3EE2-4608-A5D3-F8504DD57DA1}"/>
    <cellStyle name="Standaard 4 3 3 5 2 4 2 3 2" xfId="29599" xr:uid="{5A793E74-832C-4E7D-95EE-41D3E77E26D9}"/>
    <cellStyle name="Standaard 4 3 3 5 2 4 2 4" xfId="19233" xr:uid="{F1F6005A-A059-416D-8904-3EEECB5A68B4}"/>
    <cellStyle name="Standaard 4 3 3 5 2 4 2 5" xfId="29597" xr:uid="{5B07EB0E-BB5E-4993-9B5B-B36C017FC67A}"/>
    <cellStyle name="Standaard 4 3 3 5 2 4 3" xfId="8132" xr:uid="{0F027665-30DA-4974-BD1E-34A0C2632964}"/>
    <cellStyle name="Standaard 4 3 3 5 2 4 3 2" xfId="29600" xr:uid="{0939575B-1CDC-4BE8-BDA6-D275499BCD31}"/>
    <cellStyle name="Standaard 4 3 3 5 2 4 4" xfId="14564" xr:uid="{9003A449-448C-4C04-AB5C-49A345F36872}"/>
    <cellStyle name="Standaard 4 3 3 5 2 4 4 2" xfId="29601" xr:uid="{ACF36295-9B0D-4C3C-8C81-2E1FED3E15F9}"/>
    <cellStyle name="Standaard 4 3 3 5 2 4 5" xfId="19232" xr:uid="{DC13A824-D75A-4E3C-A0FC-45571E1518DD}"/>
    <cellStyle name="Standaard 4 3 3 5 2 4 6" xfId="29596" xr:uid="{285FB4C4-0427-441B-8E3D-CCA6C0B208E5}"/>
    <cellStyle name="Standaard 4 3 3 5 2 4 7" xfId="3466" xr:uid="{B4F25F17-08A5-4B99-931E-1AE27BA7CB2F}"/>
    <cellStyle name="Standaard 4 3 3 5 2 5" xfId="5020" xr:uid="{DD456C71-40CE-444F-8BC7-8027F15684AE}"/>
    <cellStyle name="Standaard 4 3 3 5 2 5 2" xfId="9686" xr:uid="{3B8A1D34-7EA6-4BB2-B3CA-424F23308CE3}"/>
    <cellStyle name="Standaard 4 3 3 5 2 5 2 2" xfId="29603" xr:uid="{F20FF68B-E55A-4269-8BA8-75B5214C87EC}"/>
    <cellStyle name="Standaard 4 3 3 5 2 5 3" xfId="14566" xr:uid="{C1FF845E-44C5-4194-8239-3BE97545CF70}"/>
    <cellStyle name="Standaard 4 3 3 5 2 5 3 2" xfId="29604" xr:uid="{A19E96B7-B471-4CDC-82A8-5BBB2F819F52}"/>
    <cellStyle name="Standaard 4 3 3 5 2 5 4" xfId="19234" xr:uid="{B01A3CE0-1363-41E8-945F-10057611A5B9}"/>
    <cellStyle name="Standaard 4 3 3 5 2 5 5" xfId="29602" xr:uid="{BCFD1A1C-6FCC-4423-8D75-9BF47ABDB07A}"/>
    <cellStyle name="Standaard 4 3 3 5 2 6" xfId="7355" xr:uid="{4A8B43D1-904A-4E53-A0F5-A23787E71121}"/>
    <cellStyle name="Standaard 4 3 3 5 2 6 2" xfId="29605" xr:uid="{DAF6FB52-8579-4C83-BDFA-7A3B76463675}"/>
    <cellStyle name="Standaard 4 3 3 5 2 7" xfId="14555" xr:uid="{3B018DCD-E986-4A54-AA0A-BB1FADC5E81A}"/>
    <cellStyle name="Standaard 4 3 3 5 2 7 2" xfId="29606" xr:uid="{56806568-6A5F-478D-97E0-0231081D0A47}"/>
    <cellStyle name="Standaard 4 3 3 5 2 8" xfId="19223" xr:uid="{C62A1C30-DF41-4A16-946C-683012C5F324}"/>
    <cellStyle name="Standaard 4 3 3 5 2 9" xfId="29571" xr:uid="{65D72F91-18C5-4C2D-9E22-F389BAA4CA01}"/>
    <cellStyle name="Standaard 4 3 3 5 3" xfId="533" xr:uid="{00000000-0005-0000-0000-0000BA050000}"/>
    <cellStyle name="Standaard 4 3 3 5 3 2" xfId="1321" xr:uid="{00000000-0005-0000-0000-0000BB050000}"/>
    <cellStyle name="Standaard 4 3 3 5 3 2 2" xfId="6768" xr:uid="{D3E88AAF-2B99-44E8-A736-926A757C6A79}"/>
    <cellStyle name="Standaard 4 3 3 5 3 2 2 2" xfId="11434" xr:uid="{B144D1D4-6565-48C8-A057-8B90A9EB236C}"/>
    <cellStyle name="Standaard 4 3 3 5 3 2 2 2 2" xfId="29610" xr:uid="{F5F79F33-A60F-41CC-8E3D-9D35DE127073}"/>
    <cellStyle name="Standaard 4 3 3 5 3 2 2 3" xfId="14569" xr:uid="{6C96B962-379B-4D67-A47B-734DF699553A}"/>
    <cellStyle name="Standaard 4 3 3 5 3 2 2 3 2" xfId="29611" xr:uid="{E61800CB-9D3B-417B-917A-8D542878C052}"/>
    <cellStyle name="Standaard 4 3 3 5 3 2 2 4" xfId="19237" xr:uid="{F40694D6-A4FC-4398-A8B4-D3F5CD028D4E}"/>
    <cellStyle name="Standaard 4 3 3 5 3 2 2 5" xfId="29609" xr:uid="{506E6192-183E-4793-BF52-406E848D15DF}"/>
    <cellStyle name="Standaard 4 3 3 5 3 2 3" xfId="9103" xr:uid="{4900FDE2-CB1C-4942-8D74-DF2D32F360C4}"/>
    <cellStyle name="Standaard 4 3 3 5 3 2 3 2" xfId="29612" xr:uid="{5A88F5BA-ED39-4A90-A6E3-5BFF336143CF}"/>
    <cellStyle name="Standaard 4 3 3 5 3 2 4" xfId="14568" xr:uid="{D7E1DD52-0741-4A6E-8FCD-6529FAFF4BFE}"/>
    <cellStyle name="Standaard 4 3 3 5 3 2 4 2" xfId="29613" xr:uid="{3D10EF70-252B-45D8-98C4-7D20897E81BC}"/>
    <cellStyle name="Standaard 4 3 3 5 3 2 5" xfId="19236" xr:uid="{CC7DAC0D-0392-43F2-8F6D-8ACD4C3AFCBE}"/>
    <cellStyle name="Standaard 4 3 3 5 3 2 6" xfId="29608" xr:uid="{6BD36444-67E0-4636-AFC8-7FA5A764A4E9}"/>
    <cellStyle name="Standaard 4 3 3 5 3 2 7" xfId="4437" xr:uid="{7046F484-5082-4761-AC1B-51121C18F36B}"/>
    <cellStyle name="Standaard 4 3 3 5 3 3" xfId="2105" xr:uid="{00000000-0005-0000-0000-0000BC050000}"/>
    <cellStyle name="Standaard 4 3 3 5 3 3 2" xfId="5991" xr:uid="{DA3A4AB5-72FB-4FBB-A1E5-7BBEC07FDC0A}"/>
    <cellStyle name="Standaard 4 3 3 5 3 3 2 2" xfId="10657" xr:uid="{F5C2F552-84CC-4CD1-8AB9-43BE7E33880F}"/>
    <cellStyle name="Standaard 4 3 3 5 3 3 2 2 2" xfId="29616" xr:uid="{1854CC65-858D-4F13-A43D-9A09027DB0C8}"/>
    <cellStyle name="Standaard 4 3 3 5 3 3 2 3" xfId="14571" xr:uid="{8C1251E0-0CFB-4A91-8D1D-1A19819C7C73}"/>
    <cellStyle name="Standaard 4 3 3 5 3 3 2 3 2" xfId="29617" xr:uid="{D3F7A5AE-32F7-450E-B474-BC02C5AFD0D8}"/>
    <cellStyle name="Standaard 4 3 3 5 3 3 2 4" xfId="19239" xr:uid="{4B3B1D8E-A6AE-4EF2-AAAE-393A57C5080F}"/>
    <cellStyle name="Standaard 4 3 3 5 3 3 2 5" xfId="29615" xr:uid="{51E80546-83B3-42E0-BBB8-18449537D8A1}"/>
    <cellStyle name="Standaard 4 3 3 5 3 3 3" xfId="8326" xr:uid="{4218CFAF-B71C-487A-B351-0802A589F787}"/>
    <cellStyle name="Standaard 4 3 3 5 3 3 3 2" xfId="29618" xr:uid="{0D67EF94-DBC5-4C3B-B203-5F2CADE95D5A}"/>
    <cellStyle name="Standaard 4 3 3 5 3 3 4" xfId="14570" xr:uid="{F8832EEE-FC70-4867-938B-3FBEE8A9BC85}"/>
    <cellStyle name="Standaard 4 3 3 5 3 3 4 2" xfId="29619" xr:uid="{AF781B6A-D881-48CB-AE7D-32227FF73644}"/>
    <cellStyle name="Standaard 4 3 3 5 3 3 5" xfId="19238" xr:uid="{814156F1-DDA2-4EFF-9846-EDC8C9627358}"/>
    <cellStyle name="Standaard 4 3 3 5 3 3 6" xfId="29614" xr:uid="{DE6321F7-80F5-4E26-A6E2-8ACB26688091}"/>
    <cellStyle name="Standaard 4 3 3 5 3 3 7" xfId="3660" xr:uid="{025874D2-AA1F-4E97-A4EF-800FC0033A39}"/>
    <cellStyle name="Standaard 4 3 3 5 3 4" xfId="5214" xr:uid="{2BD61CA6-38F2-4881-8C1B-EB5FC3ADE419}"/>
    <cellStyle name="Standaard 4 3 3 5 3 4 2" xfId="9880" xr:uid="{E4D5FD76-5CE4-455B-A1C3-BFA9EADA87F9}"/>
    <cellStyle name="Standaard 4 3 3 5 3 4 2 2" xfId="29621" xr:uid="{4BE8C7B5-E255-44A4-8883-F3F525B50464}"/>
    <cellStyle name="Standaard 4 3 3 5 3 4 3" xfId="14572" xr:uid="{E0C5A8FA-F1A4-42EF-8C74-52BF866EDC29}"/>
    <cellStyle name="Standaard 4 3 3 5 3 4 3 2" xfId="29622" xr:uid="{A9077BEB-3165-4218-A37C-A4A6CCDF86EC}"/>
    <cellStyle name="Standaard 4 3 3 5 3 4 4" xfId="19240" xr:uid="{4CF371DB-4C2F-498C-8670-AB1F683AC17E}"/>
    <cellStyle name="Standaard 4 3 3 5 3 4 5" xfId="29620" xr:uid="{39F7B881-1762-451B-8BE5-40C57057659F}"/>
    <cellStyle name="Standaard 4 3 3 5 3 5" xfId="7549" xr:uid="{6212A136-C6A1-4C24-A4DC-84149F0EB78C}"/>
    <cellStyle name="Standaard 4 3 3 5 3 5 2" xfId="29623" xr:uid="{0DB72BA0-3C59-4CDF-AE55-470F074AAA14}"/>
    <cellStyle name="Standaard 4 3 3 5 3 6" xfId="14567" xr:uid="{9287A559-7E78-4AF6-B1EA-0BD2B9B6CDFC}"/>
    <cellStyle name="Standaard 4 3 3 5 3 6 2" xfId="29624" xr:uid="{C6C4820E-3116-4F44-8CA4-ACBA31A19436}"/>
    <cellStyle name="Standaard 4 3 3 5 3 7" xfId="19235" xr:uid="{6871E09B-9705-41B4-BFC3-C1155ED6270E}"/>
    <cellStyle name="Standaard 4 3 3 5 3 8" xfId="29607" xr:uid="{4D746960-F47A-48DF-9839-6065CC89C700}"/>
    <cellStyle name="Standaard 4 3 3 5 3 9" xfId="2880" xr:uid="{A09E4157-0A03-4F5E-A7D2-5A6DB424AFA0}"/>
    <cellStyle name="Standaard 4 3 3 5 4" xfId="1318" xr:uid="{00000000-0005-0000-0000-0000BD050000}"/>
    <cellStyle name="Standaard 4 3 3 5 4 2" xfId="6380" xr:uid="{1207755C-ADEA-40D5-87C1-F8C8A93BC647}"/>
    <cellStyle name="Standaard 4 3 3 5 4 2 2" xfId="11046" xr:uid="{B95959B3-92DC-477A-A857-C7DD15855A28}"/>
    <cellStyle name="Standaard 4 3 3 5 4 2 2 2" xfId="29627" xr:uid="{60B6B449-6085-4AA7-9999-09E81092690A}"/>
    <cellStyle name="Standaard 4 3 3 5 4 2 3" xfId="14574" xr:uid="{66D04C3A-6325-4865-A1F4-6AB47E4303E2}"/>
    <cellStyle name="Standaard 4 3 3 5 4 2 3 2" xfId="29628" xr:uid="{1D74BFAA-5723-40D8-A950-9736D6329B41}"/>
    <cellStyle name="Standaard 4 3 3 5 4 2 4" xfId="19242" xr:uid="{93D449A6-6780-47EF-A578-703DA370404B}"/>
    <cellStyle name="Standaard 4 3 3 5 4 2 5" xfId="29626" xr:uid="{5237BC8E-0EC2-4D7A-B6F8-E333EF11D391}"/>
    <cellStyle name="Standaard 4 3 3 5 4 3" xfId="8715" xr:uid="{C10F5919-9D1E-42F7-A043-B79D15139E57}"/>
    <cellStyle name="Standaard 4 3 3 5 4 3 2" xfId="29629" xr:uid="{079F6D4D-BB22-4CEA-9041-5B286405675A}"/>
    <cellStyle name="Standaard 4 3 3 5 4 4" xfId="14573" xr:uid="{C60C57CE-2490-400A-83E8-45C8C05ABC07}"/>
    <cellStyle name="Standaard 4 3 3 5 4 4 2" xfId="29630" xr:uid="{73B7CEE2-1EFE-4671-810B-038670E251BF}"/>
    <cellStyle name="Standaard 4 3 3 5 4 5" xfId="19241" xr:uid="{80E1AC06-814D-437C-B506-9C43D6DC5D79}"/>
    <cellStyle name="Standaard 4 3 3 5 4 6" xfId="29625" xr:uid="{4EA6261F-539B-4ABD-8A99-50AB728672F6}"/>
    <cellStyle name="Standaard 4 3 3 5 4 7" xfId="4049" xr:uid="{AA263A3C-D424-4560-9E46-11C805812BC3}"/>
    <cellStyle name="Standaard 4 3 3 5 5" xfId="2102" xr:uid="{00000000-0005-0000-0000-0000BE050000}"/>
    <cellStyle name="Standaard 4 3 3 5 5 2" xfId="5603" xr:uid="{4ADD06E6-A507-4701-B489-CF4B380BE989}"/>
    <cellStyle name="Standaard 4 3 3 5 5 2 2" xfId="10269" xr:uid="{89BBED61-FB07-4D90-8A88-C2D63166D028}"/>
    <cellStyle name="Standaard 4 3 3 5 5 2 2 2" xfId="29633" xr:uid="{09480D9D-0043-4C6A-B9E2-760B363C4FE5}"/>
    <cellStyle name="Standaard 4 3 3 5 5 2 3" xfId="14576" xr:uid="{6F1D0D83-9D2C-4986-BE85-3DBD5D647F9F}"/>
    <cellStyle name="Standaard 4 3 3 5 5 2 3 2" xfId="29634" xr:uid="{23D402F5-E72D-42EB-981A-0DD7F09927DE}"/>
    <cellStyle name="Standaard 4 3 3 5 5 2 4" xfId="19244" xr:uid="{039E8A19-DF88-43C6-A663-8EB54D77EC26}"/>
    <cellStyle name="Standaard 4 3 3 5 5 2 5" xfId="29632" xr:uid="{90EAB144-E5ED-41EA-B5C9-AE02801680D1}"/>
    <cellStyle name="Standaard 4 3 3 5 5 3" xfId="7938" xr:uid="{AB68FCC8-E370-438E-B94C-064C1EC78909}"/>
    <cellStyle name="Standaard 4 3 3 5 5 3 2" xfId="29635" xr:uid="{8E6A052C-B9EE-48C1-BB34-708D8FAD7026}"/>
    <cellStyle name="Standaard 4 3 3 5 5 4" xfId="14575" xr:uid="{F0AF78F1-2864-443C-A51A-6D70C5E11A67}"/>
    <cellStyle name="Standaard 4 3 3 5 5 4 2" xfId="29636" xr:uid="{38B78E3E-DC26-45D2-AB64-E84A002165DC}"/>
    <cellStyle name="Standaard 4 3 3 5 5 5" xfId="19243" xr:uid="{4DCE8D3C-9CC9-435D-B2C2-ED9A0FEB3798}"/>
    <cellStyle name="Standaard 4 3 3 5 5 6" xfId="29631" xr:uid="{C1193ABC-1484-413E-BE4D-7554956113EE}"/>
    <cellStyle name="Standaard 4 3 3 5 5 7" xfId="3272" xr:uid="{FA45141F-76F9-4B39-A8E2-1B4314039762}"/>
    <cellStyle name="Standaard 4 3 3 5 6" xfId="4826" xr:uid="{1BA8128D-C1B9-4B2B-80F6-0CCDDD8ADA2D}"/>
    <cellStyle name="Standaard 4 3 3 5 6 2" xfId="9492" xr:uid="{42F584E3-89DE-48A6-A4F3-44C2A85DFB53}"/>
    <cellStyle name="Standaard 4 3 3 5 6 2 2" xfId="29638" xr:uid="{A0C5FE74-647B-4589-9788-7A620E5D42BB}"/>
    <cellStyle name="Standaard 4 3 3 5 6 3" xfId="14577" xr:uid="{6285EC36-98C8-4F9C-B7E3-59658BD95FD5}"/>
    <cellStyle name="Standaard 4 3 3 5 6 3 2" xfId="29639" xr:uid="{995F3F75-3BB1-4DEF-B503-6117D141C43C}"/>
    <cellStyle name="Standaard 4 3 3 5 6 4" xfId="19245" xr:uid="{BA4CDF80-24F5-4FD6-A627-0C304EF2F41A}"/>
    <cellStyle name="Standaard 4 3 3 5 6 5" xfId="29637" xr:uid="{EEA21FD7-6568-48B6-A3B2-80F00DFF6843}"/>
    <cellStyle name="Standaard 4 3 3 5 7" xfId="7161" xr:uid="{D03DF200-75AA-470E-9FD4-DEB44953F053}"/>
    <cellStyle name="Standaard 4 3 3 5 7 2" xfId="29640" xr:uid="{412FD548-16BA-475C-986F-06813679A37B}"/>
    <cellStyle name="Standaard 4 3 3 5 8" xfId="14554" xr:uid="{8B6F33EE-BD06-4A04-B809-0D250DA4454C}"/>
    <cellStyle name="Standaard 4 3 3 5 8 2" xfId="29641" xr:uid="{F6154118-6CEB-4FDF-AB1A-92451598EF41}"/>
    <cellStyle name="Standaard 4 3 3 5 9" xfId="19222" xr:uid="{6542C01F-253D-4E08-93D3-D99C5BEB0E6A}"/>
    <cellStyle name="Standaard 4 3 3 6" xfId="534" xr:uid="{00000000-0005-0000-0000-0000BF050000}"/>
    <cellStyle name="Standaard 4 3 3 6 10" xfId="2630" xr:uid="{6AE6A7B9-AEE3-429F-B53C-989B97D5E550}"/>
    <cellStyle name="Standaard 4 3 3 6 2" xfId="535" xr:uid="{00000000-0005-0000-0000-0000C0050000}"/>
    <cellStyle name="Standaard 4 3 3 6 2 2" xfId="1323" xr:uid="{00000000-0005-0000-0000-0000C1050000}"/>
    <cellStyle name="Standaard 4 3 3 6 2 2 2" xfId="6906" xr:uid="{80EF08EA-E888-4A02-AE71-66063896DCD2}"/>
    <cellStyle name="Standaard 4 3 3 6 2 2 2 2" xfId="11572" xr:uid="{61FA1A9B-D3AD-4EBC-8C75-571CC19FFF93}"/>
    <cellStyle name="Standaard 4 3 3 6 2 2 2 2 2" xfId="29646" xr:uid="{950B5CCD-5CE8-4CDC-85DB-C4286F8855EC}"/>
    <cellStyle name="Standaard 4 3 3 6 2 2 2 3" xfId="14581" xr:uid="{503BA99C-39ED-447B-A387-00DB83E46F7F}"/>
    <cellStyle name="Standaard 4 3 3 6 2 2 2 3 2" xfId="29647" xr:uid="{70CCE8ED-A18C-4C35-BB3D-7BEA18C52B46}"/>
    <cellStyle name="Standaard 4 3 3 6 2 2 2 4" xfId="19249" xr:uid="{BAD999CB-B14D-4653-B599-D0BC3F8A0C94}"/>
    <cellStyle name="Standaard 4 3 3 6 2 2 2 5" xfId="29645" xr:uid="{17864384-A678-4DA5-9B18-25FA58FC7F77}"/>
    <cellStyle name="Standaard 4 3 3 6 2 2 3" xfId="9241" xr:uid="{F74F7783-6F60-4D9E-9B98-BCCB41A1B8ED}"/>
    <cellStyle name="Standaard 4 3 3 6 2 2 3 2" xfId="29648" xr:uid="{3897150D-D5DE-4D5C-A76F-D4B80061B6FB}"/>
    <cellStyle name="Standaard 4 3 3 6 2 2 4" xfId="14580" xr:uid="{FB7E004F-0FC9-4F6D-8C92-AE5E5C0B8843}"/>
    <cellStyle name="Standaard 4 3 3 6 2 2 4 2" xfId="29649" xr:uid="{0FF72363-B247-484D-9AA6-3D8E00DC4C71}"/>
    <cellStyle name="Standaard 4 3 3 6 2 2 5" xfId="19248" xr:uid="{0DD1FF96-1C54-46FB-B958-D4A95B1EE399}"/>
    <cellStyle name="Standaard 4 3 3 6 2 2 6" xfId="29644" xr:uid="{4DF694D9-7E24-4419-93F9-CD4FA4D31D71}"/>
    <cellStyle name="Standaard 4 3 3 6 2 2 7" xfId="4575" xr:uid="{9AE3073F-CDCB-4B02-BA38-8B47B271EDDF}"/>
    <cellStyle name="Standaard 4 3 3 6 2 3" xfId="2107" xr:uid="{00000000-0005-0000-0000-0000C2050000}"/>
    <cellStyle name="Standaard 4 3 3 6 2 3 2" xfId="6129" xr:uid="{55CA12DE-B25D-47EB-9C42-A83E0A7815BD}"/>
    <cellStyle name="Standaard 4 3 3 6 2 3 2 2" xfId="10795" xr:uid="{974A11F5-285F-48DF-B586-7B5718026FBF}"/>
    <cellStyle name="Standaard 4 3 3 6 2 3 2 2 2" xfId="29652" xr:uid="{593D984C-3643-45DD-AC16-E9131E02C706}"/>
    <cellStyle name="Standaard 4 3 3 6 2 3 2 3" xfId="14583" xr:uid="{8C10D188-83A5-40F5-A727-D181FC540A0D}"/>
    <cellStyle name="Standaard 4 3 3 6 2 3 2 3 2" xfId="29653" xr:uid="{6465906F-1924-4DB0-8E99-4E5227A8A787}"/>
    <cellStyle name="Standaard 4 3 3 6 2 3 2 4" xfId="19251" xr:uid="{E8A90940-4645-419B-A6EA-8F5625C6F66A}"/>
    <cellStyle name="Standaard 4 3 3 6 2 3 2 5" xfId="29651" xr:uid="{D2C838E8-12F5-41FB-9364-ACB8295C34AB}"/>
    <cellStyle name="Standaard 4 3 3 6 2 3 3" xfId="8464" xr:uid="{3EE8C89A-CEB2-4D52-BD70-AD46E146FE46}"/>
    <cellStyle name="Standaard 4 3 3 6 2 3 3 2" xfId="29654" xr:uid="{EA5A2A9F-97F5-418F-B42F-A7A611AE6F32}"/>
    <cellStyle name="Standaard 4 3 3 6 2 3 4" xfId="14582" xr:uid="{54CDF18B-50F4-487D-AEC2-A218294969B7}"/>
    <cellStyle name="Standaard 4 3 3 6 2 3 4 2" xfId="29655" xr:uid="{72C1B697-E43C-4E82-A8F8-F41E419F2424}"/>
    <cellStyle name="Standaard 4 3 3 6 2 3 5" xfId="19250" xr:uid="{1FCCB0A3-0217-412E-B254-71AFA3ACD84C}"/>
    <cellStyle name="Standaard 4 3 3 6 2 3 6" xfId="29650" xr:uid="{F68EFFC9-DC9C-45E7-8487-2898F6A1B40E}"/>
    <cellStyle name="Standaard 4 3 3 6 2 3 7" xfId="3798" xr:uid="{6BC56551-E431-4B34-A3BA-C63C40D62DAC}"/>
    <cellStyle name="Standaard 4 3 3 6 2 4" xfId="5352" xr:uid="{E3D8E788-FEAC-4D89-BE9E-EB009F5579AE}"/>
    <cellStyle name="Standaard 4 3 3 6 2 4 2" xfId="10018" xr:uid="{0E0436B5-248F-41E5-B435-14355BAECFA9}"/>
    <cellStyle name="Standaard 4 3 3 6 2 4 2 2" xfId="29657" xr:uid="{29BA11C1-B678-48C5-BE2B-079AAB3158D4}"/>
    <cellStyle name="Standaard 4 3 3 6 2 4 3" xfId="14584" xr:uid="{974B9FF0-C846-499F-B61F-0254442DB4B1}"/>
    <cellStyle name="Standaard 4 3 3 6 2 4 3 2" xfId="29658" xr:uid="{9D2509FD-072D-44F3-AC50-D19FD3CE9AA5}"/>
    <cellStyle name="Standaard 4 3 3 6 2 4 4" xfId="19252" xr:uid="{1720C637-AD36-478A-B75F-64CFAFF240B3}"/>
    <cellStyle name="Standaard 4 3 3 6 2 4 5" xfId="29656" xr:uid="{AAC4B67B-5EB9-498A-9C75-75992F6C36B1}"/>
    <cellStyle name="Standaard 4 3 3 6 2 5" xfId="7687" xr:uid="{F589AA58-F17C-409E-ABDB-097A0A01A9B2}"/>
    <cellStyle name="Standaard 4 3 3 6 2 5 2" xfId="29659" xr:uid="{C69F5640-D92C-4592-B4F7-FCE17BA58ABA}"/>
    <cellStyle name="Standaard 4 3 3 6 2 6" xfId="14579" xr:uid="{E35442B1-513F-4AF7-95E0-3A259BA8B1C9}"/>
    <cellStyle name="Standaard 4 3 3 6 2 6 2" xfId="29660" xr:uid="{E3195774-A10A-43DF-AB98-81921FB6428E}"/>
    <cellStyle name="Standaard 4 3 3 6 2 7" xfId="19247" xr:uid="{DF9C9D0E-DD28-4103-BD13-FBC43E78D69F}"/>
    <cellStyle name="Standaard 4 3 3 6 2 8" xfId="29643" xr:uid="{3D292C14-B493-4EE1-A62A-C1D520A2B561}"/>
    <cellStyle name="Standaard 4 3 3 6 2 9" xfId="3018" xr:uid="{1B0EC2FE-2784-4A9F-A18A-9A4D8A6DAC0A}"/>
    <cellStyle name="Standaard 4 3 3 6 3" xfId="1322" xr:uid="{00000000-0005-0000-0000-0000C3050000}"/>
    <cellStyle name="Standaard 4 3 3 6 3 2" xfId="6518" xr:uid="{47AEB65E-3FE0-47BE-A9D5-8208826D1603}"/>
    <cellStyle name="Standaard 4 3 3 6 3 2 2" xfId="11184" xr:uid="{99D9B846-2894-444C-84B9-D1F8FC7BF7FC}"/>
    <cellStyle name="Standaard 4 3 3 6 3 2 2 2" xfId="29663" xr:uid="{A944D165-F0AA-4FD1-8125-F46B723F6719}"/>
    <cellStyle name="Standaard 4 3 3 6 3 2 3" xfId="14586" xr:uid="{4365E53D-0138-4BE7-801B-9A6B901EF5B5}"/>
    <cellStyle name="Standaard 4 3 3 6 3 2 3 2" xfId="29664" xr:uid="{C493FCDF-8A28-486B-AF9C-90B729DF227E}"/>
    <cellStyle name="Standaard 4 3 3 6 3 2 4" xfId="19254" xr:uid="{9B1E1FD0-2181-4495-A339-B7D87BA6E5B4}"/>
    <cellStyle name="Standaard 4 3 3 6 3 2 5" xfId="29662" xr:uid="{31AB8A99-90FB-425C-9C42-9A34684B235E}"/>
    <cellStyle name="Standaard 4 3 3 6 3 3" xfId="8853" xr:uid="{AC8FA38B-40E7-4FCC-B20E-28FBECE56F6C}"/>
    <cellStyle name="Standaard 4 3 3 6 3 3 2" xfId="29665" xr:uid="{462E82A1-1E6D-43AC-ABF2-75A00479A524}"/>
    <cellStyle name="Standaard 4 3 3 6 3 4" xfId="14585" xr:uid="{2C14D27B-E125-402D-A14D-B46FC754E3FF}"/>
    <cellStyle name="Standaard 4 3 3 6 3 4 2" xfId="29666" xr:uid="{3EC52083-C9F7-4213-91A2-BE96F338521A}"/>
    <cellStyle name="Standaard 4 3 3 6 3 5" xfId="19253" xr:uid="{D9E5350C-B9E4-46E3-8167-03B1C7EC92AE}"/>
    <cellStyle name="Standaard 4 3 3 6 3 6" xfId="29661" xr:uid="{4319DE1C-28CF-4B15-9216-261B198450C7}"/>
    <cellStyle name="Standaard 4 3 3 6 3 7" xfId="4187" xr:uid="{FE9672B9-4031-42BA-99F4-DB80FAADE3FF}"/>
    <cellStyle name="Standaard 4 3 3 6 4" xfId="2106" xr:uid="{00000000-0005-0000-0000-0000C4050000}"/>
    <cellStyle name="Standaard 4 3 3 6 4 2" xfId="5741" xr:uid="{B17D0706-B7ED-42CB-9966-60805531A150}"/>
    <cellStyle name="Standaard 4 3 3 6 4 2 2" xfId="10407" xr:uid="{EEA4C28B-12B9-40F5-9B95-E5C88C59F0F0}"/>
    <cellStyle name="Standaard 4 3 3 6 4 2 2 2" xfId="29669" xr:uid="{40894476-427D-4A45-B42E-C361CCBCDE4A}"/>
    <cellStyle name="Standaard 4 3 3 6 4 2 3" xfId="14588" xr:uid="{7418B863-43DD-4B9D-8FD7-231FF9DE433A}"/>
    <cellStyle name="Standaard 4 3 3 6 4 2 3 2" xfId="29670" xr:uid="{2F9DF7BE-AD58-48A1-9F32-68229D9EE2F0}"/>
    <cellStyle name="Standaard 4 3 3 6 4 2 4" xfId="19256" xr:uid="{1E17B8E8-0248-409E-9769-7813A33B3B6E}"/>
    <cellStyle name="Standaard 4 3 3 6 4 2 5" xfId="29668" xr:uid="{82009E83-0431-4AB0-8870-910D0CEAAF97}"/>
    <cellStyle name="Standaard 4 3 3 6 4 3" xfId="8076" xr:uid="{07D91CF4-5687-49FF-A1BB-E7152E31B0A6}"/>
    <cellStyle name="Standaard 4 3 3 6 4 3 2" xfId="29671" xr:uid="{CF99BCAC-4E41-4EA4-9864-40CE6613EC3A}"/>
    <cellStyle name="Standaard 4 3 3 6 4 4" xfId="14587" xr:uid="{6602E22F-094D-4513-A0C1-C0C6D0790FDC}"/>
    <cellStyle name="Standaard 4 3 3 6 4 4 2" xfId="29672" xr:uid="{E08BA57E-78D9-4E44-A760-F9284ABB8A1C}"/>
    <cellStyle name="Standaard 4 3 3 6 4 5" xfId="19255" xr:uid="{C1342401-8835-4724-B42E-A5831AF56BF3}"/>
    <cellStyle name="Standaard 4 3 3 6 4 6" xfId="29667" xr:uid="{127559ED-8530-4F90-B1C0-CD128C69EAEE}"/>
    <cellStyle name="Standaard 4 3 3 6 4 7" xfId="3410" xr:uid="{C8174F39-19DB-4C86-BCDD-11A788823886}"/>
    <cellStyle name="Standaard 4 3 3 6 5" xfId="4964" xr:uid="{54986171-CBC0-4446-BC85-18940444B63E}"/>
    <cellStyle name="Standaard 4 3 3 6 5 2" xfId="9630" xr:uid="{CF9476C8-3DDF-4A68-996D-A1B0984A848A}"/>
    <cellStyle name="Standaard 4 3 3 6 5 2 2" xfId="29674" xr:uid="{42B66078-20A0-4ACD-8618-3CEAD5C994E9}"/>
    <cellStyle name="Standaard 4 3 3 6 5 3" xfId="14589" xr:uid="{5E280829-D7EB-48C9-9880-5CCEC0105748}"/>
    <cellStyle name="Standaard 4 3 3 6 5 3 2" xfId="29675" xr:uid="{16F0DE84-DD4B-4C84-B7CF-78A40F58FA32}"/>
    <cellStyle name="Standaard 4 3 3 6 5 4" xfId="19257" xr:uid="{FA04A4D4-1084-4DCC-82C1-22603AC90117}"/>
    <cellStyle name="Standaard 4 3 3 6 5 5" xfId="29673" xr:uid="{122D9FF3-C850-4414-88F2-B01C76DC5092}"/>
    <cellStyle name="Standaard 4 3 3 6 6" xfId="7299" xr:uid="{F376A313-4E16-4407-A058-6625F569D7AD}"/>
    <cellStyle name="Standaard 4 3 3 6 6 2" xfId="29676" xr:uid="{F122F27F-E1FF-40BB-B506-82FDA7168C1E}"/>
    <cellStyle name="Standaard 4 3 3 6 7" xfId="14578" xr:uid="{F89AEBCA-A535-48A1-A450-8F3534E5E839}"/>
    <cellStyle name="Standaard 4 3 3 6 7 2" xfId="29677" xr:uid="{F98682FF-E981-4356-930F-0ED12989FEE2}"/>
    <cellStyle name="Standaard 4 3 3 6 8" xfId="19246" xr:uid="{CFAB6A95-8180-46F5-9526-5745BD94018A}"/>
    <cellStyle name="Standaard 4 3 3 6 9" xfId="29642" xr:uid="{40FD4607-7317-4D5A-8F26-7F0CF34FF6ED}"/>
    <cellStyle name="Standaard 4 3 3 7" xfId="536" xr:uid="{00000000-0005-0000-0000-0000C5050000}"/>
    <cellStyle name="Standaard 4 3 3 7 2" xfId="1324" xr:uid="{00000000-0005-0000-0000-0000C6050000}"/>
    <cellStyle name="Standaard 4 3 3 7 2 2" xfId="6712" xr:uid="{37589D15-4F6A-4742-B1CA-DB8205EEB339}"/>
    <cellStyle name="Standaard 4 3 3 7 2 2 2" xfId="11378" xr:uid="{213360AC-C798-4A55-9461-529D26D0750A}"/>
    <cellStyle name="Standaard 4 3 3 7 2 2 2 2" xfId="29681" xr:uid="{C853F30F-6388-4AA1-9357-EF19AC561B90}"/>
    <cellStyle name="Standaard 4 3 3 7 2 2 3" xfId="14592" xr:uid="{09E7FA85-6DAD-42EF-B1C7-1DC4C250D238}"/>
    <cellStyle name="Standaard 4 3 3 7 2 2 3 2" xfId="29682" xr:uid="{716EF87F-35D0-48ED-8E1D-7A46A669D326}"/>
    <cellStyle name="Standaard 4 3 3 7 2 2 4" xfId="19260" xr:uid="{79A2F0E4-7081-4649-A62C-00C55B8BAC2B}"/>
    <cellStyle name="Standaard 4 3 3 7 2 2 5" xfId="29680" xr:uid="{E2E22D13-ED3E-4C52-BDA0-2E6D9DBC4E92}"/>
    <cellStyle name="Standaard 4 3 3 7 2 3" xfId="9047" xr:uid="{922382B8-1013-4058-9D93-DC241933E7A9}"/>
    <cellStyle name="Standaard 4 3 3 7 2 3 2" xfId="29683" xr:uid="{DF6674D8-5504-473E-BAD3-9864354C2633}"/>
    <cellStyle name="Standaard 4 3 3 7 2 4" xfId="14591" xr:uid="{37DF9082-225B-4A16-B120-DA53AC92D84B}"/>
    <cellStyle name="Standaard 4 3 3 7 2 4 2" xfId="29684" xr:uid="{B66367DF-8B6D-420B-8344-CCC2CAAEB009}"/>
    <cellStyle name="Standaard 4 3 3 7 2 5" xfId="19259" xr:uid="{9576B7CD-FDFE-4FC3-9715-7D1BE6964DFF}"/>
    <cellStyle name="Standaard 4 3 3 7 2 6" xfId="29679" xr:uid="{4930DE12-EFD9-4271-A07E-EC02AE19700E}"/>
    <cellStyle name="Standaard 4 3 3 7 2 7" xfId="4381" xr:uid="{44BCFDA7-38D0-4E31-B48F-FC41D8FBB477}"/>
    <cellStyle name="Standaard 4 3 3 7 3" xfId="2108" xr:uid="{00000000-0005-0000-0000-0000C7050000}"/>
    <cellStyle name="Standaard 4 3 3 7 3 2" xfId="5935" xr:uid="{50B4B2EA-D78B-419C-B268-00217DA4A741}"/>
    <cellStyle name="Standaard 4 3 3 7 3 2 2" xfId="10601" xr:uid="{2FC3F250-B5B9-4772-8CAA-5D4B71EADD2A}"/>
    <cellStyle name="Standaard 4 3 3 7 3 2 2 2" xfId="29687" xr:uid="{B99DB754-5FDF-4898-8DFF-C891FF7E1907}"/>
    <cellStyle name="Standaard 4 3 3 7 3 2 3" xfId="14594" xr:uid="{DC13A9B9-A48E-4FC4-80EA-44C6E896BC72}"/>
    <cellStyle name="Standaard 4 3 3 7 3 2 3 2" xfId="29688" xr:uid="{46D8CEFB-D06D-485F-91D9-5F69C22DB1EF}"/>
    <cellStyle name="Standaard 4 3 3 7 3 2 4" xfId="19262" xr:uid="{11FA4375-0CFC-45C2-8199-391493797336}"/>
    <cellStyle name="Standaard 4 3 3 7 3 2 5" xfId="29686" xr:uid="{6F5897AC-2060-4EAD-8E12-0C45D0974274}"/>
    <cellStyle name="Standaard 4 3 3 7 3 3" xfId="8270" xr:uid="{E2FB10B0-C1EA-4B35-935A-EDFBDC122694}"/>
    <cellStyle name="Standaard 4 3 3 7 3 3 2" xfId="29689" xr:uid="{466F6673-38B4-449E-8D5D-17FE8432CCCA}"/>
    <cellStyle name="Standaard 4 3 3 7 3 4" xfId="14593" xr:uid="{B1070DAD-134E-4CEF-BEB6-CD9CD3E16B11}"/>
    <cellStyle name="Standaard 4 3 3 7 3 4 2" xfId="29690" xr:uid="{12C777A1-E415-437A-A68B-9E6F01CE5E13}"/>
    <cellStyle name="Standaard 4 3 3 7 3 5" xfId="19261" xr:uid="{CC32420C-654C-41C3-B330-594C6799E4D7}"/>
    <cellStyle name="Standaard 4 3 3 7 3 6" xfId="29685" xr:uid="{502F33D1-E3E6-423A-8D4D-F506E409581D}"/>
    <cellStyle name="Standaard 4 3 3 7 3 7" xfId="3604" xr:uid="{6E3F8A7D-A184-4C07-A364-D00F4E283F92}"/>
    <cellStyle name="Standaard 4 3 3 7 4" xfId="5158" xr:uid="{113E605B-343D-485C-AC96-417673FFDA68}"/>
    <cellStyle name="Standaard 4 3 3 7 4 2" xfId="9824" xr:uid="{53BACFBA-17DE-418E-A998-74AA8DA0C512}"/>
    <cellStyle name="Standaard 4 3 3 7 4 2 2" xfId="29692" xr:uid="{962A5E1D-86AF-4179-AAD8-2E35D885399F}"/>
    <cellStyle name="Standaard 4 3 3 7 4 3" xfId="14595" xr:uid="{5B0FEB49-5508-4414-8FD8-945BF7F85489}"/>
    <cellStyle name="Standaard 4 3 3 7 4 3 2" xfId="29693" xr:uid="{464471E5-B75D-4EC7-8615-F4FD442051B0}"/>
    <cellStyle name="Standaard 4 3 3 7 4 4" xfId="19263" xr:uid="{1A51D13F-ECBD-4CC2-87AB-4013D95999BD}"/>
    <cellStyle name="Standaard 4 3 3 7 4 5" xfId="29691" xr:uid="{A49D84FB-FE7B-48B1-B74A-B818E528809D}"/>
    <cellStyle name="Standaard 4 3 3 7 5" xfId="7493" xr:uid="{44C30607-C1FD-4AA6-9017-24591ADB59E7}"/>
    <cellStyle name="Standaard 4 3 3 7 5 2" xfId="29694" xr:uid="{51B6560C-0F21-4EEB-8BE0-EDE04F5A60E4}"/>
    <cellStyle name="Standaard 4 3 3 7 6" xfId="14590" xr:uid="{B6181053-3F12-4D1E-8A2A-EEB6855DA05C}"/>
    <cellStyle name="Standaard 4 3 3 7 6 2" xfId="29695" xr:uid="{1188AA96-69E0-4C29-A6D3-5CFC6740A7C9}"/>
    <cellStyle name="Standaard 4 3 3 7 7" xfId="19258" xr:uid="{76EA5833-E955-4623-B513-4954ECF916F8}"/>
    <cellStyle name="Standaard 4 3 3 7 8" xfId="29678" xr:uid="{22D23212-1A2F-483B-92FF-496F827D1784}"/>
    <cellStyle name="Standaard 4 3 3 7 9" xfId="2824" xr:uid="{2F54021D-57B7-4FFC-B1A0-ECAC8DE9A707}"/>
    <cellStyle name="Standaard 4 3 3 8" xfId="859" xr:uid="{00000000-0005-0000-0000-0000C8050000}"/>
    <cellStyle name="Standaard 4 3 3 8 2" xfId="6324" xr:uid="{79AC0B33-143C-4804-B77A-1EC3A56816CA}"/>
    <cellStyle name="Standaard 4 3 3 8 2 2" xfId="10990" xr:uid="{36EEA0A0-871D-45C2-A171-FD6A5D41E7A9}"/>
    <cellStyle name="Standaard 4 3 3 8 2 2 2" xfId="29698" xr:uid="{565D0953-2343-4DE4-AC8B-5202110C90C2}"/>
    <cellStyle name="Standaard 4 3 3 8 2 3" xfId="14597" xr:uid="{CD68C84A-89EE-4741-931D-8ECD3A651A59}"/>
    <cellStyle name="Standaard 4 3 3 8 2 3 2" xfId="29699" xr:uid="{C2B82496-7F69-4DD3-B9E3-65474AABE5CD}"/>
    <cellStyle name="Standaard 4 3 3 8 2 4" xfId="19265" xr:uid="{1488A8FE-B34A-49C9-A2DE-F76EA3DE07EC}"/>
    <cellStyle name="Standaard 4 3 3 8 2 5" xfId="29697" xr:uid="{487D8EB0-6A40-4DBF-A7D1-147C66728AB0}"/>
    <cellStyle name="Standaard 4 3 3 8 3" xfId="8659" xr:uid="{89C147E9-77EC-4876-B191-EF5F49E0E8B0}"/>
    <cellStyle name="Standaard 4 3 3 8 3 2" xfId="29700" xr:uid="{E95FF0CF-C442-482F-A523-1B3C909AF813}"/>
    <cellStyle name="Standaard 4 3 3 8 4" xfId="14596" xr:uid="{B875EAE1-E144-41F7-B7FF-7D07A3707B55}"/>
    <cellStyle name="Standaard 4 3 3 8 4 2" xfId="29701" xr:uid="{A95B9030-DC44-4CA4-9CF7-EB266890377C}"/>
    <cellStyle name="Standaard 4 3 3 8 5" xfId="19264" xr:uid="{14BB5A7F-12A2-458A-AC20-EFC6D86E2D20}"/>
    <cellStyle name="Standaard 4 3 3 8 6" xfId="29696" xr:uid="{19E51F43-A8D3-46E2-8EC9-28B558F758B5}"/>
    <cellStyle name="Standaard 4 3 3 8 7" xfId="3993" xr:uid="{BA368D9B-B3B8-4D65-A515-025E951354A0}"/>
    <cellStyle name="Standaard 4 3 3 9" xfId="1643" xr:uid="{00000000-0005-0000-0000-0000C9050000}"/>
    <cellStyle name="Standaard 4 3 3 9 2" xfId="5547" xr:uid="{E4D8A65B-262D-4F42-B86C-CB6B6CBAD343}"/>
    <cellStyle name="Standaard 4 3 3 9 2 2" xfId="10213" xr:uid="{EF2F22DA-EB91-4A6E-8C03-5DC530C2656C}"/>
    <cellStyle name="Standaard 4 3 3 9 2 2 2" xfId="29704" xr:uid="{4EC9BC5C-1C6F-43AB-B2CC-B03C06AC4AAF}"/>
    <cellStyle name="Standaard 4 3 3 9 2 3" xfId="14599" xr:uid="{220C134D-0670-4DF5-98BF-1BA2FA22241B}"/>
    <cellStyle name="Standaard 4 3 3 9 2 3 2" xfId="29705" xr:uid="{3031CCD2-4E0B-4768-AA54-F427371238FE}"/>
    <cellStyle name="Standaard 4 3 3 9 2 4" xfId="19267" xr:uid="{79A0F33E-EE29-4D6D-BC6A-4F908CB53FCA}"/>
    <cellStyle name="Standaard 4 3 3 9 2 5" xfId="29703" xr:uid="{8F86997B-8E97-4D7D-AAAF-6C1E987EDB99}"/>
    <cellStyle name="Standaard 4 3 3 9 3" xfId="7882" xr:uid="{24BDB786-5966-47E9-BF83-B8C95A0061FC}"/>
    <cellStyle name="Standaard 4 3 3 9 3 2" xfId="29706" xr:uid="{77CF3CCF-B1B8-4947-8A62-52DF26331B32}"/>
    <cellStyle name="Standaard 4 3 3 9 4" xfId="14598" xr:uid="{23D8B4D4-0CD6-4ADF-9BC6-8AB1AAFF02DD}"/>
    <cellStyle name="Standaard 4 3 3 9 4 2" xfId="29707" xr:uid="{6BFAAF1B-E2A2-4DF4-AF36-E16723C68CAC}"/>
    <cellStyle name="Standaard 4 3 3 9 5" xfId="19266" xr:uid="{3F9141E3-473F-4165-BBAA-6BAC45FDDAEB}"/>
    <cellStyle name="Standaard 4 3 3 9 6" xfId="29702" xr:uid="{7545AE69-00A7-496A-B535-1D1E351CF338}"/>
    <cellStyle name="Standaard 4 3 3 9 7" xfId="3216" xr:uid="{17567206-D9C7-4543-B2ED-7C999264F8BC}"/>
    <cellStyle name="Standaard 4 3 4" xfId="70" xr:uid="{00000000-0005-0000-0000-0000CA050000}"/>
    <cellStyle name="Standaard 4 3 4 10" xfId="7087" xr:uid="{B1EE8F38-653A-4379-9B88-3D734929F273}"/>
    <cellStyle name="Standaard 4 3 4 10 2" xfId="29709" xr:uid="{236430CC-2DAE-4B62-A207-A045DC37F681}"/>
    <cellStyle name="Standaard 4 3 4 11" xfId="14600" xr:uid="{28FF4BBC-F5D5-42F3-92C7-0A76F55E66E0}"/>
    <cellStyle name="Standaard 4 3 4 11 2" xfId="29710" xr:uid="{CBCF38BC-B156-4611-B1D7-87328DAD7674}"/>
    <cellStyle name="Standaard 4 3 4 12" xfId="19268" xr:uid="{D12A865E-1B06-4161-B979-4FAD32619BC9}"/>
    <cellStyle name="Standaard 4 3 4 13" xfId="29708" xr:uid="{661B2FF8-3551-4FE0-BADF-C290833D5460}"/>
    <cellStyle name="Standaard 4 3 4 14" xfId="2440" xr:uid="{AB271DA0-35B4-4CA0-80D3-654FABE48B63}"/>
    <cellStyle name="Standaard 4 3 4 2" xfId="71" xr:uid="{00000000-0005-0000-0000-0000CB050000}"/>
    <cellStyle name="Standaard 4 3 4 2 10" xfId="19269" xr:uid="{36FF5134-D757-4CDD-AD63-BE7817356DEF}"/>
    <cellStyle name="Standaard 4 3 4 2 11" xfId="29711" xr:uid="{018DF5AA-7041-4CB0-9E9F-731A4BDC70D4}"/>
    <cellStyle name="Standaard 4 3 4 2 12" xfId="2441" xr:uid="{AA3B32B3-AFA5-4E7C-8F89-73AE0E995C86}"/>
    <cellStyle name="Standaard 4 3 4 2 2" xfId="537" xr:uid="{00000000-0005-0000-0000-0000CC050000}"/>
    <cellStyle name="Standaard 4 3 4 2 2 10" xfId="29712" xr:uid="{2689070E-5B88-4847-A6C4-AE479B4238C7}"/>
    <cellStyle name="Standaard 4 3 4 2 2 11" xfId="2540" xr:uid="{085AE992-40A8-4FCE-B5F6-E4AFFFBC9AB1}"/>
    <cellStyle name="Standaard 4 3 4 2 2 2" xfId="538" xr:uid="{00000000-0005-0000-0000-0000CD050000}"/>
    <cellStyle name="Standaard 4 3 4 2 2 2 10" xfId="2734" xr:uid="{718F27E3-7C8B-4C08-A6ED-B910970298C3}"/>
    <cellStyle name="Standaard 4 3 4 2 2 2 2" xfId="539" xr:uid="{00000000-0005-0000-0000-0000CE050000}"/>
    <cellStyle name="Standaard 4 3 4 2 2 2 2 2" xfId="1327" xr:uid="{00000000-0005-0000-0000-0000CF050000}"/>
    <cellStyle name="Standaard 4 3 4 2 2 2 2 2 2" xfId="7010" xr:uid="{2165E46D-A0CE-4D82-8F51-BA4929E7910B}"/>
    <cellStyle name="Standaard 4 3 4 2 2 2 2 2 2 2" xfId="11676" xr:uid="{7F57B896-C415-4830-BC19-644995A5D2AE}"/>
    <cellStyle name="Standaard 4 3 4 2 2 2 2 2 2 2 2" xfId="29717" xr:uid="{ABB879BA-7AF2-43F8-8130-818F8A59E813}"/>
    <cellStyle name="Standaard 4 3 4 2 2 2 2 2 2 3" xfId="14606" xr:uid="{42BEF62D-3186-4EDE-A1E2-182530CAE0EA}"/>
    <cellStyle name="Standaard 4 3 4 2 2 2 2 2 2 3 2" xfId="29718" xr:uid="{BBD9E1C6-0DD1-481D-A2A0-E5DE2845E5FF}"/>
    <cellStyle name="Standaard 4 3 4 2 2 2 2 2 2 4" xfId="19274" xr:uid="{0DF0DC99-C961-4E67-A70A-66A89F8D9D2D}"/>
    <cellStyle name="Standaard 4 3 4 2 2 2 2 2 2 5" xfId="29716" xr:uid="{25000742-25AA-4341-A089-6138CABAAAE0}"/>
    <cellStyle name="Standaard 4 3 4 2 2 2 2 2 3" xfId="9345" xr:uid="{2C309747-334D-4003-918F-686717FFE3E1}"/>
    <cellStyle name="Standaard 4 3 4 2 2 2 2 2 3 2" xfId="29719" xr:uid="{011AD48A-F826-4ED3-92B1-9C97B6758459}"/>
    <cellStyle name="Standaard 4 3 4 2 2 2 2 2 4" xfId="14605" xr:uid="{73A320ED-7009-4ED8-A288-857A92905C24}"/>
    <cellStyle name="Standaard 4 3 4 2 2 2 2 2 4 2" xfId="29720" xr:uid="{AF6F623E-C91F-49A1-94F2-C02A3345CEB7}"/>
    <cellStyle name="Standaard 4 3 4 2 2 2 2 2 5" xfId="19273" xr:uid="{1AB68AF9-5CB0-4F89-A223-5D5928784F3E}"/>
    <cellStyle name="Standaard 4 3 4 2 2 2 2 2 6" xfId="29715" xr:uid="{48C9BF04-4375-45C6-8244-11BAA4F80281}"/>
    <cellStyle name="Standaard 4 3 4 2 2 2 2 2 7" xfId="4679" xr:uid="{FBD0425F-2227-4243-AB93-43332460DB4D}"/>
    <cellStyle name="Standaard 4 3 4 2 2 2 2 3" xfId="2111" xr:uid="{00000000-0005-0000-0000-0000D0050000}"/>
    <cellStyle name="Standaard 4 3 4 2 2 2 2 3 2" xfId="6233" xr:uid="{F25C0C42-0BED-478C-9165-B11936B6C6D7}"/>
    <cellStyle name="Standaard 4 3 4 2 2 2 2 3 2 2" xfId="10899" xr:uid="{6977EA36-230A-4E3A-929A-355D547C730D}"/>
    <cellStyle name="Standaard 4 3 4 2 2 2 2 3 2 2 2" xfId="29723" xr:uid="{F09E9E1C-DED2-4878-B63A-7D9F7F2E0437}"/>
    <cellStyle name="Standaard 4 3 4 2 2 2 2 3 2 3" xfId="14608" xr:uid="{4C6BA033-5F6A-45B1-AFCD-D43C4857582B}"/>
    <cellStyle name="Standaard 4 3 4 2 2 2 2 3 2 3 2" xfId="29724" xr:uid="{397F7A62-BD93-48C7-B250-3C5E96972EC4}"/>
    <cellStyle name="Standaard 4 3 4 2 2 2 2 3 2 4" xfId="19276" xr:uid="{86A51DC8-5FE4-4359-B7BC-36764924DE34}"/>
    <cellStyle name="Standaard 4 3 4 2 2 2 2 3 2 5" xfId="29722" xr:uid="{626DA7D7-D69B-4F4C-A31D-44D701204F28}"/>
    <cellStyle name="Standaard 4 3 4 2 2 2 2 3 3" xfId="8568" xr:uid="{B6C22C7C-FC7D-4866-BF07-04BD3ABED01A}"/>
    <cellStyle name="Standaard 4 3 4 2 2 2 2 3 3 2" xfId="29725" xr:uid="{FAC5C84E-56E2-41BC-BFCD-DFFF91370D63}"/>
    <cellStyle name="Standaard 4 3 4 2 2 2 2 3 4" xfId="14607" xr:uid="{61F1B280-3EA6-4D54-B766-F171410B9C2C}"/>
    <cellStyle name="Standaard 4 3 4 2 2 2 2 3 4 2" xfId="29726" xr:uid="{16E53EEC-0A9F-4747-9259-7339314C4FE5}"/>
    <cellStyle name="Standaard 4 3 4 2 2 2 2 3 5" xfId="19275" xr:uid="{F0F6CD32-7192-4C73-AFF5-B62EB7E4569D}"/>
    <cellStyle name="Standaard 4 3 4 2 2 2 2 3 6" xfId="29721" xr:uid="{64DDE0B3-39A7-4C20-A556-50754122AA22}"/>
    <cellStyle name="Standaard 4 3 4 2 2 2 2 3 7" xfId="3902" xr:uid="{0DED5AA4-D65E-4715-89FA-8B040A31B1C4}"/>
    <cellStyle name="Standaard 4 3 4 2 2 2 2 4" xfId="5456" xr:uid="{8E0320FE-583C-4287-BA9E-C0F330F30330}"/>
    <cellStyle name="Standaard 4 3 4 2 2 2 2 4 2" xfId="10122" xr:uid="{F031DD0D-87F2-42E1-ADEE-567DFAAA83DD}"/>
    <cellStyle name="Standaard 4 3 4 2 2 2 2 4 2 2" xfId="29728" xr:uid="{CE90BE72-F80A-4235-A22B-107F9C33FC7C}"/>
    <cellStyle name="Standaard 4 3 4 2 2 2 2 4 3" xfId="14609" xr:uid="{2167B3F7-2E05-4E53-8199-72B1492DDD93}"/>
    <cellStyle name="Standaard 4 3 4 2 2 2 2 4 3 2" xfId="29729" xr:uid="{4291E132-EA81-4D2C-BF5B-93EB93FA035E}"/>
    <cellStyle name="Standaard 4 3 4 2 2 2 2 4 4" xfId="19277" xr:uid="{220D1946-2C18-45C5-9BBC-3930F6987A84}"/>
    <cellStyle name="Standaard 4 3 4 2 2 2 2 4 5" xfId="29727" xr:uid="{F6FCE25A-974C-411F-8262-D91FCA1C9635}"/>
    <cellStyle name="Standaard 4 3 4 2 2 2 2 5" xfId="7791" xr:uid="{87A89981-7DFC-46DE-9516-286996EEDFA8}"/>
    <cellStyle name="Standaard 4 3 4 2 2 2 2 5 2" xfId="29730" xr:uid="{DD2CE703-6213-4E63-BA05-BEE5DCB98B6F}"/>
    <cellStyle name="Standaard 4 3 4 2 2 2 2 6" xfId="14604" xr:uid="{EEE44390-E467-4DF7-86FA-733687A947C7}"/>
    <cellStyle name="Standaard 4 3 4 2 2 2 2 6 2" xfId="29731" xr:uid="{640F94E4-F41D-4702-A774-2F48273341BE}"/>
    <cellStyle name="Standaard 4 3 4 2 2 2 2 7" xfId="19272" xr:uid="{9C23B10B-4DE9-4B99-A64A-4D68BF691116}"/>
    <cellStyle name="Standaard 4 3 4 2 2 2 2 8" xfId="29714" xr:uid="{00AC0312-89B3-4A33-8F14-D36703A37ADB}"/>
    <cellStyle name="Standaard 4 3 4 2 2 2 2 9" xfId="3122" xr:uid="{5728C609-546B-4BA9-BB6D-A2C612037AC9}"/>
    <cellStyle name="Standaard 4 3 4 2 2 2 3" xfId="1326" xr:uid="{00000000-0005-0000-0000-0000D1050000}"/>
    <cellStyle name="Standaard 4 3 4 2 2 2 3 2" xfId="6622" xr:uid="{AB0FFCBD-E58C-4447-9FD1-9E0F349BF15A}"/>
    <cellStyle name="Standaard 4 3 4 2 2 2 3 2 2" xfId="11288" xr:uid="{B9CDD19D-4DFC-4D8F-8FDB-C8A5E1CB7B50}"/>
    <cellStyle name="Standaard 4 3 4 2 2 2 3 2 2 2" xfId="29734" xr:uid="{B0E089D9-35FE-446F-8E23-8BEDFE67B6E6}"/>
    <cellStyle name="Standaard 4 3 4 2 2 2 3 2 3" xfId="14611" xr:uid="{46A2B00C-5F3D-4677-A15A-1A5135CE28DB}"/>
    <cellStyle name="Standaard 4 3 4 2 2 2 3 2 3 2" xfId="29735" xr:uid="{D3F19E4F-F900-48C9-B57A-FC9D377D837A}"/>
    <cellStyle name="Standaard 4 3 4 2 2 2 3 2 4" xfId="19279" xr:uid="{A9DE214E-11BE-4535-8BC5-D374AC9A9D26}"/>
    <cellStyle name="Standaard 4 3 4 2 2 2 3 2 5" xfId="29733" xr:uid="{1C0D9E52-FE03-4AF1-B42F-3C8B8EA2DC7A}"/>
    <cellStyle name="Standaard 4 3 4 2 2 2 3 3" xfId="8957" xr:uid="{DEFA4202-6FB2-4B78-B692-6400E7D4F260}"/>
    <cellStyle name="Standaard 4 3 4 2 2 2 3 3 2" xfId="29736" xr:uid="{B4DD6256-D70B-4306-9374-E4D8C8FE682D}"/>
    <cellStyle name="Standaard 4 3 4 2 2 2 3 4" xfId="14610" xr:uid="{561FD15B-661A-4B80-9D99-43D0603A3583}"/>
    <cellStyle name="Standaard 4 3 4 2 2 2 3 4 2" xfId="29737" xr:uid="{7FDF4CBB-6762-4F31-8DBF-76D4FA01A7FF}"/>
    <cellStyle name="Standaard 4 3 4 2 2 2 3 5" xfId="19278" xr:uid="{08B51420-7AAF-43F4-B210-B7E1B3F36CCA}"/>
    <cellStyle name="Standaard 4 3 4 2 2 2 3 6" xfId="29732" xr:uid="{0FF068A6-3B5F-47A5-A023-144E30A65EA4}"/>
    <cellStyle name="Standaard 4 3 4 2 2 2 3 7" xfId="4291" xr:uid="{E83A30EA-7802-4756-9EE5-11CC9AC8F4CE}"/>
    <cellStyle name="Standaard 4 3 4 2 2 2 4" xfId="2110" xr:uid="{00000000-0005-0000-0000-0000D2050000}"/>
    <cellStyle name="Standaard 4 3 4 2 2 2 4 2" xfId="5845" xr:uid="{C17BA870-B04A-41B4-8C4A-257EF7FE8A99}"/>
    <cellStyle name="Standaard 4 3 4 2 2 2 4 2 2" xfId="10511" xr:uid="{BDD072C5-8880-4524-8B9A-331E9D7631C2}"/>
    <cellStyle name="Standaard 4 3 4 2 2 2 4 2 2 2" xfId="29740" xr:uid="{C9AFC2C3-0A22-4083-8889-06AE3C5432E6}"/>
    <cellStyle name="Standaard 4 3 4 2 2 2 4 2 3" xfId="14613" xr:uid="{04FF54D6-F91F-4B35-807B-E11558CCE438}"/>
    <cellStyle name="Standaard 4 3 4 2 2 2 4 2 3 2" xfId="29741" xr:uid="{EADA5140-14E9-4C84-B30B-F1A79ADBB465}"/>
    <cellStyle name="Standaard 4 3 4 2 2 2 4 2 4" xfId="19281" xr:uid="{07C57FB1-BB93-4B00-BCFC-3AD58022E4CC}"/>
    <cellStyle name="Standaard 4 3 4 2 2 2 4 2 5" xfId="29739" xr:uid="{782476F2-78E6-479C-A378-F18259715782}"/>
    <cellStyle name="Standaard 4 3 4 2 2 2 4 3" xfId="8180" xr:uid="{B9BC6E86-CC89-4FF7-8D87-2357A6AE36DE}"/>
    <cellStyle name="Standaard 4 3 4 2 2 2 4 3 2" xfId="29742" xr:uid="{F278C17D-8E17-4C68-A3A6-D5B552D410C9}"/>
    <cellStyle name="Standaard 4 3 4 2 2 2 4 4" xfId="14612" xr:uid="{67F799BF-A042-4DB8-AE26-E58D5771588B}"/>
    <cellStyle name="Standaard 4 3 4 2 2 2 4 4 2" xfId="29743" xr:uid="{D8BB94F1-221A-4ACC-B566-6EF0E0D8F814}"/>
    <cellStyle name="Standaard 4 3 4 2 2 2 4 5" xfId="19280" xr:uid="{7515FD2C-9E9A-4E71-98CD-15959B0D2FEA}"/>
    <cellStyle name="Standaard 4 3 4 2 2 2 4 6" xfId="29738" xr:uid="{55DF516C-402B-4E4F-8F31-93517E477982}"/>
    <cellStyle name="Standaard 4 3 4 2 2 2 4 7" xfId="3514" xr:uid="{B7ED885B-87BD-4AF0-935A-386B304DA95A}"/>
    <cellStyle name="Standaard 4 3 4 2 2 2 5" xfId="5068" xr:uid="{2A934993-FD09-4F6D-827A-FB821BF59827}"/>
    <cellStyle name="Standaard 4 3 4 2 2 2 5 2" xfId="9734" xr:uid="{703A44DC-75C9-42DE-A147-868A875D7EE4}"/>
    <cellStyle name="Standaard 4 3 4 2 2 2 5 2 2" xfId="29745" xr:uid="{DB3510C8-4541-4BF9-8A63-05F07CBFB56C}"/>
    <cellStyle name="Standaard 4 3 4 2 2 2 5 3" xfId="14614" xr:uid="{00956C8B-B3AF-4E4D-B83E-B90C31AFBB33}"/>
    <cellStyle name="Standaard 4 3 4 2 2 2 5 3 2" xfId="29746" xr:uid="{42A89F54-746B-4C07-8DF9-8B8D270FD47E}"/>
    <cellStyle name="Standaard 4 3 4 2 2 2 5 4" xfId="19282" xr:uid="{33B860C1-3C3A-4152-B5F9-E4777078DFAA}"/>
    <cellStyle name="Standaard 4 3 4 2 2 2 5 5" xfId="29744" xr:uid="{9E77A2A9-4CAD-4BD1-896E-D16F172EB0D8}"/>
    <cellStyle name="Standaard 4 3 4 2 2 2 6" xfId="7403" xr:uid="{CD9FC814-6768-47EB-B8DD-B5CA7E84B2D8}"/>
    <cellStyle name="Standaard 4 3 4 2 2 2 6 2" xfId="29747" xr:uid="{C414D22A-3990-4654-9A06-74DA550CF6A6}"/>
    <cellStyle name="Standaard 4 3 4 2 2 2 7" xfId="14603" xr:uid="{EB70DCE3-CDC4-4400-B4D9-3E6ECC6B1CC5}"/>
    <cellStyle name="Standaard 4 3 4 2 2 2 7 2" xfId="29748" xr:uid="{A4D1D9A0-C792-42BF-AFAE-4E5679CF3B4A}"/>
    <cellStyle name="Standaard 4 3 4 2 2 2 8" xfId="19271" xr:uid="{90AF8AB0-3246-4527-A75F-5A77009A2B40}"/>
    <cellStyle name="Standaard 4 3 4 2 2 2 9" xfId="29713" xr:uid="{A2774DE5-1F38-4D54-8DB8-F32974CA02B0}"/>
    <cellStyle name="Standaard 4 3 4 2 2 3" xfId="540" xr:uid="{00000000-0005-0000-0000-0000D3050000}"/>
    <cellStyle name="Standaard 4 3 4 2 2 3 2" xfId="1328" xr:uid="{00000000-0005-0000-0000-0000D4050000}"/>
    <cellStyle name="Standaard 4 3 4 2 2 3 2 2" xfId="6816" xr:uid="{EABC0952-B4C5-4DF5-8600-0B7AAD2FACDF}"/>
    <cellStyle name="Standaard 4 3 4 2 2 3 2 2 2" xfId="11482" xr:uid="{5EF71FF2-7DC4-4EB6-8647-2FFFF1CA8144}"/>
    <cellStyle name="Standaard 4 3 4 2 2 3 2 2 2 2" xfId="29752" xr:uid="{B642768F-7F82-4A05-8D91-93CEA9510103}"/>
    <cellStyle name="Standaard 4 3 4 2 2 3 2 2 3" xfId="14617" xr:uid="{6BC43A43-9284-45F5-8F32-6D43B44E94D4}"/>
    <cellStyle name="Standaard 4 3 4 2 2 3 2 2 3 2" xfId="29753" xr:uid="{4212D16B-0D44-42B2-BBD9-1A354766D034}"/>
    <cellStyle name="Standaard 4 3 4 2 2 3 2 2 4" xfId="19285" xr:uid="{A928F7C8-93A1-490B-890C-240C6E2CE984}"/>
    <cellStyle name="Standaard 4 3 4 2 2 3 2 2 5" xfId="29751" xr:uid="{A41816A3-0101-4F75-BCF6-9E07977D381A}"/>
    <cellStyle name="Standaard 4 3 4 2 2 3 2 3" xfId="9151" xr:uid="{059491B3-3C25-4861-B280-B6642CB563E0}"/>
    <cellStyle name="Standaard 4 3 4 2 2 3 2 3 2" xfId="29754" xr:uid="{7011D673-102B-498A-8FE1-3155CC7E80A7}"/>
    <cellStyle name="Standaard 4 3 4 2 2 3 2 4" xfId="14616" xr:uid="{2686ED78-E116-4930-BD4D-16713A5C1BFD}"/>
    <cellStyle name="Standaard 4 3 4 2 2 3 2 4 2" xfId="29755" xr:uid="{ADD42E64-6938-4224-80BB-C222E43FCF9A}"/>
    <cellStyle name="Standaard 4 3 4 2 2 3 2 5" xfId="19284" xr:uid="{50F8B797-6D77-4310-BE1A-0DC49110D16B}"/>
    <cellStyle name="Standaard 4 3 4 2 2 3 2 6" xfId="29750" xr:uid="{28827BA9-3771-41FE-97D0-5710FE3CEB06}"/>
    <cellStyle name="Standaard 4 3 4 2 2 3 2 7" xfId="4485" xr:uid="{E77B76DC-5BEE-4785-BACE-270E4824E81D}"/>
    <cellStyle name="Standaard 4 3 4 2 2 3 3" xfId="2112" xr:uid="{00000000-0005-0000-0000-0000D5050000}"/>
    <cellStyle name="Standaard 4 3 4 2 2 3 3 2" xfId="6039" xr:uid="{72927877-6078-4BCE-BB93-C68F2801D7EA}"/>
    <cellStyle name="Standaard 4 3 4 2 2 3 3 2 2" xfId="10705" xr:uid="{F267038D-FE2B-4F81-AA1C-666104A85A58}"/>
    <cellStyle name="Standaard 4 3 4 2 2 3 3 2 2 2" xfId="29758" xr:uid="{35E9FAB2-1197-4876-AF2D-C6EA816FACF7}"/>
    <cellStyle name="Standaard 4 3 4 2 2 3 3 2 3" xfId="14619" xr:uid="{9E228640-4DB9-43E8-A1AA-5C85FAAEFCCD}"/>
    <cellStyle name="Standaard 4 3 4 2 2 3 3 2 3 2" xfId="29759" xr:uid="{98B05F8A-8BA0-453E-863D-5005903703FB}"/>
    <cellStyle name="Standaard 4 3 4 2 2 3 3 2 4" xfId="19287" xr:uid="{0B79F8C2-2CD3-4FB3-A736-2D3653B79E61}"/>
    <cellStyle name="Standaard 4 3 4 2 2 3 3 2 5" xfId="29757" xr:uid="{D16531CB-448C-45E3-A959-AB7D105F35EA}"/>
    <cellStyle name="Standaard 4 3 4 2 2 3 3 3" xfId="8374" xr:uid="{3B652B3D-0B40-442B-BF06-811F84C1096D}"/>
    <cellStyle name="Standaard 4 3 4 2 2 3 3 3 2" xfId="29760" xr:uid="{D7FE26A4-F068-4866-B3C5-36385E4B836A}"/>
    <cellStyle name="Standaard 4 3 4 2 2 3 3 4" xfId="14618" xr:uid="{7F89026F-2605-43D7-B3F0-2748247B632E}"/>
    <cellStyle name="Standaard 4 3 4 2 2 3 3 4 2" xfId="29761" xr:uid="{7E63BA33-5231-4095-8544-8F734B3EC986}"/>
    <cellStyle name="Standaard 4 3 4 2 2 3 3 5" xfId="19286" xr:uid="{2F2F1C14-B3DE-45EF-BDF2-BB57DA23B27E}"/>
    <cellStyle name="Standaard 4 3 4 2 2 3 3 6" xfId="29756" xr:uid="{13EDE044-A9E2-4CBD-8D2A-4E4862318386}"/>
    <cellStyle name="Standaard 4 3 4 2 2 3 3 7" xfId="3708" xr:uid="{AA4A036E-E68D-4598-B613-1D4F10C6B9D1}"/>
    <cellStyle name="Standaard 4 3 4 2 2 3 4" xfId="5262" xr:uid="{7EEDD696-C6D4-4376-9604-416F5154DEF2}"/>
    <cellStyle name="Standaard 4 3 4 2 2 3 4 2" xfId="9928" xr:uid="{C38D6974-77DB-4467-BB5C-699A749AFA5B}"/>
    <cellStyle name="Standaard 4 3 4 2 2 3 4 2 2" xfId="29763" xr:uid="{279533CD-BDF9-47DA-8F54-5D28874D5EA4}"/>
    <cellStyle name="Standaard 4 3 4 2 2 3 4 3" xfId="14620" xr:uid="{7FCCF481-65FD-4CE3-AB8B-0D525DA91CC0}"/>
    <cellStyle name="Standaard 4 3 4 2 2 3 4 3 2" xfId="29764" xr:uid="{829446A0-B5BA-496D-8ADB-97A0786AAE88}"/>
    <cellStyle name="Standaard 4 3 4 2 2 3 4 4" xfId="19288" xr:uid="{F899EA75-FB67-4D15-A912-655DB30AC96C}"/>
    <cellStyle name="Standaard 4 3 4 2 2 3 4 5" xfId="29762" xr:uid="{E8E1E618-209B-4E9F-A4A4-D7C42EFD1640}"/>
    <cellStyle name="Standaard 4 3 4 2 2 3 5" xfId="7597" xr:uid="{913633A1-1578-4116-81C6-68F23E909A6D}"/>
    <cellStyle name="Standaard 4 3 4 2 2 3 5 2" xfId="29765" xr:uid="{AB954999-F7FD-4FF3-9BE9-0C9645737154}"/>
    <cellStyle name="Standaard 4 3 4 2 2 3 6" xfId="14615" xr:uid="{7883E42E-2E14-46B9-A5A9-E356D46C4F45}"/>
    <cellStyle name="Standaard 4 3 4 2 2 3 6 2" xfId="29766" xr:uid="{CFC5121B-55A6-4EB4-BD96-CAAD9E3E0B83}"/>
    <cellStyle name="Standaard 4 3 4 2 2 3 7" xfId="19283" xr:uid="{84EE356F-3E93-4B80-84ED-6F2F89002D08}"/>
    <cellStyle name="Standaard 4 3 4 2 2 3 8" xfId="29749" xr:uid="{75A2E2C7-00B9-403F-972B-2A463E83258D}"/>
    <cellStyle name="Standaard 4 3 4 2 2 3 9" xfId="2928" xr:uid="{FA3107CB-08A1-4AD5-BD8F-A2CEA8666D20}"/>
    <cellStyle name="Standaard 4 3 4 2 2 4" xfId="1325" xr:uid="{00000000-0005-0000-0000-0000D6050000}"/>
    <cellStyle name="Standaard 4 3 4 2 2 4 2" xfId="6428" xr:uid="{2F429DC8-2AEA-4355-9E49-F84C5FD239F1}"/>
    <cellStyle name="Standaard 4 3 4 2 2 4 2 2" xfId="11094" xr:uid="{2A54498B-288C-415B-872A-FBB7EA405D32}"/>
    <cellStyle name="Standaard 4 3 4 2 2 4 2 2 2" xfId="29769" xr:uid="{61ADB666-EBBB-41A0-AEF3-76D166B25418}"/>
    <cellStyle name="Standaard 4 3 4 2 2 4 2 3" xfId="14622" xr:uid="{BEB8D987-908F-46D4-B1A2-DEB8927043BB}"/>
    <cellStyle name="Standaard 4 3 4 2 2 4 2 3 2" xfId="29770" xr:uid="{966BA697-506D-4660-ABB2-06B922764F06}"/>
    <cellStyle name="Standaard 4 3 4 2 2 4 2 4" xfId="19290" xr:uid="{F9800267-824C-489C-865B-E8A9D150AA03}"/>
    <cellStyle name="Standaard 4 3 4 2 2 4 2 5" xfId="29768" xr:uid="{D5FE4120-5DC7-4A5B-9416-037EC11F58DE}"/>
    <cellStyle name="Standaard 4 3 4 2 2 4 3" xfId="8763" xr:uid="{2AA9FADD-2151-4B5E-8D2D-B12DC3A8F95E}"/>
    <cellStyle name="Standaard 4 3 4 2 2 4 3 2" xfId="29771" xr:uid="{3E50AC1B-EED3-49FF-A9D3-F51D0EBE7EE1}"/>
    <cellStyle name="Standaard 4 3 4 2 2 4 4" xfId="14621" xr:uid="{B86A253A-1A47-4065-A605-8E935A070E85}"/>
    <cellStyle name="Standaard 4 3 4 2 2 4 4 2" xfId="29772" xr:uid="{169A84B9-A4A0-46E1-BC4C-6BEFBE488B90}"/>
    <cellStyle name="Standaard 4 3 4 2 2 4 5" xfId="19289" xr:uid="{0A237B4D-7928-48FC-80CE-DC069A212EF6}"/>
    <cellStyle name="Standaard 4 3 4 2 2 4 6" xfId="29767" xr:uid="{7D271BC4-54E0-4F43-B99F-84D11211DDDF}"/>
    <cellStyle name="Standaard 4 3 4 2 2 4 7" xfId="4097" xr:uid="{1EB34699-AC69-46BF-8C4B-D22D0CCFD26C}"/>
    <cellStyle name="Standaard 4 3 4 2 2 5" xfId="2109" xr:uid="{00000000-0005-0000-0000-0000D7050000}"/>
    <cellStyle name="Standaard 4 3 4 2 2 5 2" xfId="5651" xr:uid="{909776FE-5134-4AFB-B434-4C548F7B8E54}"/>
    <cellStyle name="Standaard 4 3 4 2 2 5 2 2" xfId="10317" xr:uid="{048D07AC-CD0E-4579-AD5C-15111CA3F198}"/>
    <cellStyle name="Standaard 4 3 4 2 2 5 2 2 2" xfId="29775" xr:uid="{A5852D0A-A19F-4E18-9AEA-591772DD5785}"/>
    <cellStyle name="Standaard 4 3 4 2 2 5 2 3" xfId="14624" xr:uid="{18034CD4-B3F1-4F91-91D1-D804F48E4DE6}"/>
    <cellStyle name="Standaard 4 3 4 2 2 5 2 3 2" xfId="29776" xr:uid="{E999F0BE-7230-42EE-A807-EC2BACE98633}"/>
    <cellStyle name="Standaard 4 3 4 2 2 5 2 4" xfId="19292" xr:uid="{C352FB35-B6D6-4EA3-8D1C-06AC2058C77E}"/>
    <cellStyle name="Standaard 4 3 4 2 2 5 2 5" xfId="29774" xr:uid="{877AC850-54EF-4C6B-BC7B-D27205FA633F}"/>
    <cellStyle name="Standaard 4 3 4 2 2 5 3" xfId="7986" xr:uid="{EF491C3D-F99D-4E2B-8C75-FE94DA08DC9A}"/>
    <cellStyle name="Standaard 4 3 4 2 2 5 3 2" xfId="29777" xr:uid="{2D69AED7-6158-4A8F-8456-89FD9BB52093}"/>
    <cellStyle name="Standaard 4 3 4 2 2 5 4" xfId="14623" xr:uid="{4313C5B8-C743-489F-9C6D-E77013CF8942}"/>
    <cellStyle name="Standaard 4 3 4 2 2 5 4 2" xfId="29778" xr:uid="{1913C4F6-3934-46F1-919A-D84AEE93EA2B}"/>
    <cellStyle name="Standaard 4 3 4 2 2 5 5" xfId="19291" xr:uid="{2117D5AB-144B-40E9-8C4B-4477AE6BB4F1}"/>
    <cellStyle name="Standaard 4 3 4 2 2 5 6" xfId="29773" xr:uid="{65BB36A4-97D7-4625-B464-7FC0AD8ABFF9}"/>
    <cellStyle name="Standaard 4 3 4 2 2 5 7" xfId="3320" xr:uid="{C92CC762-6728-4E95-A32E-D9C6AD44EA62}"/>
    <cellStyle name="Standaard 4 3 4 2 2 6" xfId="4874" xr:uid="{8A0DC6E6-3EE4-4939-8DB4-7B36DE30D442}"/>
    <cellStyle name="Standaard 4 3 4 2 2 6 2" xfId="9540" xr:uid="{9066E6E4-A0BD-4714-8587-13D37E2D3FA1}"/>
    <cellStyle name="Standaard 4 3 4 2 2 6 2 2" xfId="29780" xr:uid="{2B563966-17E2-422A-AF71-AAE58EEE09D9}"/>
    <cellStyle name="Standaard 4 3 4 2 2 6 3" xfId="14625" xr:uid="{AAE1CAFF-CDB3-408E-971F-E912A72B1F40}"/>
    <cellStyle name="Standaard 4 3 4 2 2 6 3 2" xfId="29781" xr:uid="{0559E35C-874C-43F2-ADB6-F2EC67379AE7}"/>
    <cellStyle name="Standaard 4 3 4 2 2 6 4" xfId="19293" xr:uid="{204643C4-7B40-4C46-89BB-312A8BDB2E87}"/>
    <cellStyle name="Standaard 4 3 4 2 2 6 5" xfId="29779" xr:uid="{634E12FD-9BAD-446F-B4C2-03C147BBA6DB}"/>
    <cellStyle name="Standaard 4 3 4 2 2 7" xfId="7209" xr:uid="{0CF4124B-3696-4776-A0A1-D7375EB1723D}"/>
    <cellStyle name="Standaard 4 3 4 2 2 7 2" xfId="29782" xr:uid="{62C90901-9808-4242-82DF-CE8AADDFE18A}"/>
    <cellStyle name="Standaard 4 3 4 2 2 8" xfId="14602" xr:uid="{2CABBDA4-715C-4198-BDA3-5960F554EFD2}"/>
    <cellStyle name="Standaard 4 3 4 2 2 8 2" xfId="29783" xr:uid="{42B7B7F1-6095-4EF7-9CEB-99D049B8DFBA}"/>
    <cellStyle name="Standaard 4 3 4 2 2 9" xfId="19270" xr:uid="{9D9B833C-385D-4508-B984-EA06FED1F710}"/>
    <cellStyle name="Standaard 4 3 4 2 3" xfId="541" xr:uid="{00000000-0005-0000-0000-0000D8050000}"/>
    <cellStyle name="Standaard 4 3 4 2 3 10" xfId="2635" xr:uid="{FCC89CB6-E2A7-4D6A-9208-EA19235DEBFC}"/>
    <cellStyle name="Standaard 4 3 4 2 3 2" xfId="542" xr:uid="{00000000-0005-0000-0000-0000D9050000}"/>
    <cellStyle name="Standaard 4 3 4 2 3 2 2" xfId="1330" xr:uid="{00000000-0005-0000-0000-0000DA050000}"/>
    <cellStyle name="Standaard 4 3 4 2 3 2 2 2" xfId="6911" xr:uid="{DBA1CD88-9FB2-4A0A-8966-C599A4F86F60}"/>
    <cellStyle name="Standaard 4 3 4 2 3 2 2 2 2" xfId="11577" xr:uid="{55727319-F750-4263-9A41-2982F1EE2177}"/>
    <cellStyle name="Standaard 4 3 4 2 3 2 2 2 2 2" xfId="29788" xr:uid="{5CAF729F-A36A-45BD-9E4E-3C71C6E70C56}"/>
    <cellStyle name="Standaard 4 3 4 2 3 2 2 2 3" xfId="14629" xr:uid="{F05CFCAC-44A9-42F5-BECB-CC21F9A903F8}"/>
    <cellStyle name="Standaard 4 3 4 2 3 2 2 2 3 2" xfId="29789" xr:uid="{A4294966-B05E-476A-90FF-4FEA77CE59DF}"/>
    <cellStyle name="Standaard 4 3 4 2 3 2 2 2 4" xfId="19297" xr:uid="{3AF2659A-26B5-4A55-BAFF-BEED2C358387}"/>
    <cellStyle name="Standaard 4 3 4 2 3 2 2 2 5" xfId="29787" xr:uid="{91A92425-1654-4853-AE4F-5251362B1276}"/>
    <cellStyle name="Standaard 4 3 4 2 3 2 2 3" xfId="9246" xr:uid="{7FA3044C-DD72-433C-81E5-2D8F0A623248}"/>
    <cellStyle name="Standaard 4 3 4 2 3 2 2 3 2" xfId="29790" xr:uid="{D3BFC5BC-CC85-4823-AD74-E666F2ACA800}"/>
    <cellStyle name="Standaard 4 3 4 2 3 2 2 4" xfId="14628" xr:uid="{3BC46994-0B16-4D19-BF10-A5F303B13C46}"/>
    <cellStyle name="Standaard 4 3 4 2 3 2 2 4 2" xfId="29791" xr:uid="{4D503824-0662-479A-8AAA-DE99D8E8ED04}"/>
    <cellStyle name="Standaard 4 3 4 2 3 2 2 5" xfId="19296" xr:uid="{072737E0-5B9E-46FB-8857-3869AA868451}"/>
    <cellStyle name="Standaard 4 3 4 2 3 2 2 6" xfId="29786" xr:uid="{2FCBEE05-05BD-4C65-983D-0F4945A03BC0}"/>
    <cellStyle name="Standaard 4 3 4 2 3 2 2 7" xfId="4580" xr:uid="{EAA3C1DB-7040-43AD-9BAA-6FEF884BAF1B}"/>
    <cellStyle name="Standaard 4 3 4 2 3 2 3" xfId="2114" xr:uid="{00000000-0005-0000-0000-0000DB050000}"/>
    <cellStyle name="Standaard 4 3 4 2 3 2 3 2" xfId="6134" xr:uid="{381DB3F7-7BA6-4FB0-AAF8-E51D84ADF076}"/>
    <cellStyle name="Standaard 4 3 4 2 3 2 3 2 2" xfId="10800" xr:uid="{31FDD9A6-2F09-4389-961E-00F47282790D}"/>
    <cellStyle name="Standaard 4 3 4 2 3 2 3 2 2 2" xfId="29794" xr:uid="{DB8E51C0-B0F6-4ACC-8CF3-8AB2BDA259F7}"/>
    <cellStyle name="Standaard 4 3 4 2 3 2 3 2 3" xfId="14631" xr:uid="{30387F7B-32EC-4824-ABFD-9F09A24A7EE0}"/>
    <cellStyle name="Standaard 4 3 4 2 3 2 3 2 3 2" xfId="29795" xr:uid="{D376E756-35BE-4E95-8CC9-2437321349AC}"/>
    <cellStyle name="Standaard 4 3 4 2 3 2 3 2 4" xfId="19299" xr:uid="{B70DDB43-6BB9-4FF5-BAEC-F67B7B0D854B}"/>
    <cellStyle name="Standaard 4 3 4 2 3 2 3 2 5" xfId="29793" xr:uid="{1541CAD4-BD00-4EBD-96AA-153F47D13E65}"/>
    <cellStyle name="Standaard 4 3 4 2 3 2 3 3" xfId="8469" xr:uid="{3BE66E63-CC38-408D-96CE-54BF33367B31}"/>
    <cellStyle name="Standaard 4 3 4 2 3 2 3 3 2" xfId="29796" xr:uid="{CB27F1EC-5000-434C-960B-8207E9C34C57}"/>
    <cellStyle name="Standaard 4 3 4 2 3 2 3 4" xfId="14630" xr:uid="{A3E7A852-A1AE-44E4-9FCE-1D805ABB475F}"/>
    <cellStyle name="Standaard 4 3 4 2 3 2 3 4 2" xfId="29797" xr:uid="{A8DFE3B9-4B3E-41B1-A5FD-5D0A3D99B2BA}"/>
    <cellStyle name="Standaard 4 3 4 2 3 2 3 5" xfId="19298" xr:uid="{B2A6114B-6886-47FB-BB4C-2EC2074E0978}"/>
    <cellStyle name="Standaard 4 3 4 2 3 2 3 6" xfId="29792" xr:uid="{D3B9A6C4-26ED-4F24-9514-9CBC43A64AB7}"/>
    <cellStyle name="Standaard 4 3 4 2 3 2 3 7" xfId="3803" xr:uid="{30526BED-1BD2-47F0-BF4E-527F388643FB}"/>
    <cellStyle name="Standaard 4 3 4 2 3 2 4" xfId="5357" xr:uid="{6396094B-E426-4033-BC44-B65BAE0BA457}"/>
    <cellStyle name="Standaard 4 3 4 2 3 2 4 2" xfId="10023" xr:uid="{92491586-C350-4604-8E0C-3B7755B73C40}"/>
    <cellStyle name="Standaard 4 3 4 2 3 2 4 2 2" xfId="29799" xr:uid="{28CA8D11-091F-4C4A-9B8F-6CF15BDFD168}"/>
    <cellStyle name="Standaard 4 3 4 2 3 2 4 3" xfId="14632" xr:uid="{95D9FB0B-2ACA-443A-BAF0-5DF0D41F3055}"/>
    <cellStyle name="Standaard 4 3 4 2 3 2 4 3 2" xfId="29800" xr:uid="{C9EFDB76-8CD3-4678-8AE9-2F25451FE710}"/>
    <cellStyle name="Standaard 4 3 4 2 3 2 4 4" xfId="19300" xr:uid="{30699CBF-ED8F-4894-9EF1-E81CC565CDD7}"/>
    <cellStyle name="Standaard 4 3 4 2 3 2 4 5" xfId="29798" xr:uid="{CC86E20E-49E5-4B8E-B58A-5284015E0FBF}"/>
    <cellStyle name="Standaard 4 3 4 2 3 2 5" xfId="7692" xr:uid="{7FC29AE1-2762-4514-B3D6-74EF0DCF17C3}"/>
    <cellStyle name="Standaard 4 3 4 2 3 2 5 2" xfId="29801" xr:uid="{0AF7ACD9-1585-4B28-9403-398C54C7B218}"/>
    <cellStyle name="Standaard 4 3 4 2 3 2 6" xfId="14627" xr:uid="{F9021B09-90A2-4CB7-9426-4053902F2C4A}"/>
    <cellStyle name="Standaard 4 3 4 2 3 2 6 2" xfId="29802" xr:uid="{9D71E760-BC38-471B-A8B0-DE69D9F3377D}"/>
    <cellStyle name="Standaard 4 3 4 2 3 2 7" xfId="19295" xr:uid="{B7390A50-E39E-4DA1-9341-EC6E5118EED8}"/>
    <cellStyle name="Standaard 4 3 4 2 3 2 8" xfId="29785" xr:uid="{70F1B30F-3D3B-478D-99D4-25BC04B45688}"/>
    <cellStyle name="Standaard 4 3 4 2 3 2 9" xfId="3023" xr:uid="{854354E3-72F3-4D9A-BF1B-390CB1C3B3BC}"/>
    <cellStyle name="Standaard 4 3 4 2 3 3" xfId="1329" xr:uid="{00000000-0005-0000-0000-0000DC050000}"/>
    <cellStyle name="Standaard 4 3 4 2 3 3 2" xfId="6523" xr:uid="{F441D57F-44C5-4263-962A-699072AD00D7}"/>
    <cellStyle name="Standaard 4 3 4 2 3 3 2 2" xfId="11189" xr:uid="{171D0D4B-2C3C-4B11-B1CD-ADC6FA41983C}"/>
    <cellStyle name="Standaard 4 3 4 2 3 3 2 2 2" xfId="29805" xr:uid="{1D2D3520-1B2C-4134-93E8-17CEEB8641DD}"/>
    <cellStyle name="Standaard 4 3 4 2 3 3 2 3" xfId="14634" xr:uid="{A4BF6574-EB9C-4509-BB87-BB8BF4819246}"/>
    <cellStyle name="Standaard 4 3 4 2 3 3 2 3 2" xfId="29806" xr:uid="{E6633840-D249-4B0E-A4E5-5F656D6E144C}"/>
    <cellStyle name="Standaard 4 3 4 2 3 3 2 4" xfId="19302" xr:uid="{FB311ED9-ABDF-4C6F-A593-744B7BD33B3C}"/>
    <cellStyle name="Standaard 4 3 4 2 3 3 2 5" xfId="29804" xr:uid="{7F322AD8-DC4A-4B95-B2A2-8B5E47063729}"/>
    <cellStyle name="Standaard 4 3 4 2 3 3 3" xfId="8858" xr:uid="{DFE63B4D-05C2-44B4-AA54-E9075F9CA223}"/>
    <cellStyle name="Standaard 4 3 4 2 3 3 3 2" xfId="29807" xr:uid="{EAF7AE99-872F-4ADC-9E04-7FC57747BDEF}"/>
    <cellStyle name="Standaard 4 3 4 2 3 3 4" xfId="14633" xr:uid="{47E7FD04-3300-42C3-B8F6-19DEE01FF2BB}"/>
    <cellStyle name="Standaard 4 3 4 2 3 3 4 2" xfId="29808" xr:uid="{8EFAAEE3-27F1-43EF-806E-70363D909E00}"/>
    <cellStyle name="Standaard 4 3 4 2 3 3 5" xfId="19301" xr:uid="{A27AE465-82A3-4494-88FE-E406A4E73169}"/>
    <cellStyle name="Standaard 4 3 4 2 3 3 6" xfId="29803" xr:uid="{B7ED832C-4B30-44A8-8A34-447F796F13AC}"/>
    <cellStyle name="Standaard 4 3 4 2 3 3 7" xfId="4192" xr:uid="{5F60CB6F-81D7-479A-8BB4-B31511293BFA}"/>
    <cellStyle name="Standaard 4 3 4 2 3 4" xfId="2113" xr:uid="{00000000-0005-0000-0000-0000DD050000}"/>
    <cellStyle name="Standaard 4 3 4 2 3 4 2" xfId="5746" xr:uid="{318B8B15-DC08-4152-98AE-1848F73EB510}"/>
    <cellStyle name="Standaard 4 3 4 2 3 4 2 2" xfId="10412" xr:uid="{8DA0E7C8-53DD-468F-A71F-1F4A5A42DEF5}"/>
    <cellStyle name="Standaard 4 3 4 2 3 4 2 2 2" xfId="29811" xr:uid="{F449A398-A797-46D0-A10B-5AE3C9956BDE}"/>
    <cellStyle name="Standaard 4 3 4 2 3 4 2 3" xfId="14636" xr:uid="{EC6054D9-6DEE-476F-9BC8-17EFBD6289AD}"/>
    <cellStyle name="Standaard 4 3 4 2 3 4 2 3 2" xfId="29812" xr:uid="{3FBD2A49-5F5E-4F3C-9CCA-50560507628B}"/>
    <cellStyle name="Standaard 4 3 4 2 3 4 2 4" xfId="19304" xr:uid="{02729411-CCDF-4240-8295-4016EC7E799E}"/>
    <cellStyle name="Standaard 4 3 4 2 3 4 2 5" xfId="29810" xr:uid="{CFB921EF-84CC-4A8F-9629-B667E064FD6C}"/>
    <cellStyle name="Standaard 4 3 4 2 3 4 3" xfId="8081" xr:uid="{E174B3FE-5DBA-420C-B9D7-DB65716C2CAB}"/>
    <cellStyle name="Standaard 4 3 4 2 3 4 3 2" xfId="29813" xr:uid="{3837AC01-E44C-4374-BAA9-F0CE76EB6925}"/>
    <cellStyle name="Standaard 4 3 4 2 3 4 4" xfId="14635" xr:uid="{1CB606EA-305F-4B73-AC9A-AC69430D921C}"/>
    <cellStyle name="Standaard 4 3 4 2 3 4 4 2" xfId="29814" xr:uid="{B6D9A8F7-5474-426E-B9BE-7737B59BD8DC}"/>
    <cellStyle name="Standaard 4 3 4 2 3 4 5" xfId="19303" xr:uid="{38918C0E-DB0A-4B99-948C-577A426D1065}"/>
    <cellStyle name="Standaard 4 3 4 2 3 4 6" xfId="29809" xr:uid="{B4442E06-182F-44F0-BE53-765D6673C2E5}"/>
    <cellStyle name="Standaard 4 3 4 2 3 4 7" xfId="3415" xr:uid="{2F2C79E9-C58A-4527-B9C6-9EC765A7008D}"/>
    <cellStyle name="Standaard 4 3 4 2 3 5" xfId="4969" xr:uid="{0D53A88C-06DF-4DFB-8803-A6F300C0B7CB}"/>
    <cellStyle name="Standaard 4 3 4 2 3 5 2" xfId="9635" xr:uid="{42EDD733-8FD0-4084-9F15-43227895087D}"/>
    <cellStyle name="Standaard 4 3 4 2 3 5 2 2" xfId="29816" xr:uid="{BECEC6FF-2C9D-4DBE-A662-B6FE8BE10FA5}"/>
    <cellStyle name="Standaard 4 3 4 2 3 5 3" xfId="14637" xr:uid="{06245E28-4EA5-4C64-90D9-42AADF7F9A43}"/>
    <cellStyle name="Standaard 4 3 4 2 3 5 3 2" xfId="29817" xr:uid="{4C1A5314-A7C1-4517-AAC8-208BC207195E}"/>
    <cellStyle name="Standaard 4 3 4 2 3 5 4" xfId="19305" xr:uid="{E02D8AD2-93C8-4B4B-A056-765C9EB00B4B}"/>
    <cellStyle name="Standaard 4 3 4 2 3 5 5" xfId="29815" xr:uid="{C4BDD739-7569-4C30-AA71-C5E2F0652B6A}"/>
    <cellStyle name="Standaard 4 3 4 2 3 6" xfId="7304" xr:uid="{45C999EA-B0D4-48AF-91A0-E571AA1F01C4}"/>
    <cellStyle name="Standaard 4 3 4 2 3 6 2" xfId="29818" xr:uid="{B6BF16C0-8464-4879-8498-B7D3BBEB75D1}"/>
    <cellStyle name="Standaard 4 3 4 2 3 7" xfId="14626" xr:uid="{E990D82D-34D8-4F07-ABAC-C2D20F7F29CD}"/>
    <cellStyle name="Standaard 4 3 4 2 3 7 2" xfId="29819" xr:uid="{321A247F-AB7E-4C31-BA5B-6BDE5F61B2F9}"/>
    <cellStyle name="Standaard 4 3 4 2 3 8" xfId="19294" xr:uid="{6FC2EFB8-006A-4878-ACB6-48378A193B85}"/>
    <cellStyle name="Standaard 4 3 4 2 3 9" xfId="29784" xr:uid="{73CB7742-73C8-42DA-AFF2-7382AA6C3ACA}"/>
    <cellStyle name="Standaard 4 3 4 2 4" xfId="543" xr:uid="{00000000-0005-0000-0000-0000DE050000}"/>
    <cellStyle name="Standaard 4 3 4 2 4 2" xfId="1331" xr:uid="{00000000-0005-0000-0000-0000DF050000}"/>
    <cellStyle name="Standaard 4 3 4 2 4 2 2" xfId="6717" xr:uid="{F414A1C2-97D8-4839-8A6C-507A838EFF1A}"/>
    <cellStyle name="Standaard 4 3 4 2 4 2 2 2" xfId="11383" xr:uid="{309346BD-9AE1-4CFE-920C-A54A3353BBE2}"/>
    <cellStyle name="Standaard 4 3 4 2 4 2 2 2 2" xfId="29823" xr:uid="{D35F9107-0677-407E-A490-783C42D2845B}"/>
    <cellStyle name="Standaard 4 3 4 2 4 2 2 3" xfId="14640" xr:uid="{51FE73C0-3E5D-4962-8AA3-0A04481A4278}"/>
    <cellStyle name="Standaard 4 3 4 2 4 2 2 3 2" xfId="29824" xr:uid="{6CC45FBF-0C8F-4A74-B460-5CB00A3D5BB8}"/>
    <cellStyle name="Standaard 4 3 4 2 4 2 2 4" xfId="19308" xr:uid="{A76A425A-D6B3-48D9-AF4D-CC20B7917E00}"/>
    <cellStyle name="Standaard 4 3 4 2 4 2 2 5" xfId="29822" xr:uid="{A0F01206-CE6E-43A5-9BDC-2E5B96EA8181}"/>
    <cellStyle name="Standaard 4 3 4 2 4 2 3" xfId="9052" xr:uid="{E08E9383-F509-4F95-B48C-5C10C62C94E6}"/>
    <cellStyle name="Standaard 4 3 4 2 4 2 3 2" xfId="29825" xr:uid="{A19E7AED-BA4C-4D84-A662-180CF5053EAA}"/>
    <cellStyle name="Standaard 4 3 4 2 4 2 4" xfId="14639" xr:uid="{F270BC0B-C472-44CA-AC73-ABD3303DE6F9}"/>
    <cellStyle name="Standaard 4 3 4 2 4 2 4 2" xfId="29826" xr:uid="{51B3975B-0288-4D32-BD9D-B62EDF133401}"/>
    <cellStyle name="Standaard 4 3 4 2 4 2 5" xfId="19307" xr:uid="{DAEBB335-3A30-4C4E-AE26-0DBCAD7E93FB}"/>
    <cellStyle name="Standaard 4 3 4 2 4 2 6" xfId="29821" xr:uid="{789CD371-EC7E-44F9-858C-4436670F2BCE}"/>
    <cellStyle name="Standaard 4 3 4 2 4 2 7" xfId="4386" xr:uid="{7E5FFA62-9AEF-40EB-A634-A9E67AF43E28}"/>
    <cellStyle name="Standaard 4 3 4 2 4 3" xfId="2115" xr:uid="{00000000-0005-0000-0000-0000E0050000}"/>
    <cellStyle name="Standaard 4 3 4 2 4 3 2" xfId="5940" xr:uid="{6C3C3007-3B0F-45DD-990D-3399BC9912BF}"/>
    <cellStyle name="Standaard 4 3 4 2 4 3 2 2" xfId="10606" xr:uid="{2E3F1A25-7381-4F47-A50C-C9108CD21BEC}"/>
    <cellStyle name="Standaard 4 3 4 2 4 3 2 2 2" xfId="29829" xr:uid="{6AE3368C-8433-4A49-B1DC-E8626DEADE0F}"/>
    <cellStyle name="Standaard 4 3 4 2 4 3 2 3" xfId="14642" xr:uid="{DD457F2E-C1B3-4D95-A294-9F0733F63BE8}"/>
    <cellStyle name="Standaard 4 3 4 2 4 3 2 3 2" xfId="29830" xr:uid="{F45CCC3B-3672-43B9-AD52-4A881AF0479C}"/>
    <cellStyle name="Standaard 4 3 4 2 4 3 2 4" xfId="19310" xr:uid="{9F5FF860-C664-40BC-97B5-4970821229AC}"/>
    <cellStyle name="Standaard 4 3 4 2 4 3 2 5" xfId="29828" xr:uid="{33C3BAFC-B725-40C5-9D86-D4078091F730}"/>
    <cellStyle name="Standaard 4 3 4 2 4 3 3" xfId="8275" xr:uid="{94844C88-9A98-40F7-9903-6C51CFA9B888}"/>
    <cellStyle name="Standaard 4 3 4 2 4 3 3 2" xfId="29831" xr:uid="{56CF6518-F97B-4994-9101-FC07A358113D}"/>
    <cellStyle name="Standaard 4 3 4 2 4 3 4" xfId="14641" xr:uid="{4F872E42-19AB-4CE9-BCF8-4FF186FD4E3D}"/>
    <cellStyle name="Standaard 4 3 4 2 4 3 4 2" xfId="29832" xr:uid="{55A9B36E-59FE-4B3D-AB26-03E6CA170795}"/>
    <cellStyle name="Standaard 4 3 4 2 4 3 5" xfId="19309" xr:uid="{44283197-2C6C-4C0E-82F7-9F6B4BCCEE7A}"/>
    <cellStyle name="Standaard 4 3 4 2 4 3 6" xfId="29827" xr:uid="{67170D00-2308-42A0-91D2-0169275718C2}"/>
    <cellStyle name="Standaard 4 3 4 2 4 3 7" xfId="3609" xr:uid="{B3CECD20-0412-4D37-A499-84E4A6E949EE}"/>
    <cellStyle name="Standaard 4 3 4 2 4 4" xfId="5163" xr:uid="{F0921270-D18C-4AB7-828A-587E3E669521}"/>
    <cellStyle name="Standaard 4 3 4 2 4 4 2" xfId="9829" xr:uid="{F6DFF326-62DB-4307-BE6A-E4BB142B163B}"/>
    <cellStyle name="Standaard 4 3 4 2 4 4 2 2" xfId="29834" xr:uid="{CB8A0010-1681-4A58-8446-4D362BAB21E6}"/>
    <cellStyle name="Standaard 4 3 4 2 4 4 3" xfId="14643" xr:uid="{480D77C4-4DB0-4CDE-A044-AE7C7853C769}"/>
    <cellStyle name="Standaard 4 3 4 2 4 4 3 2" xfId="29835" xr:uid="{F9ABBB63-0F97-484D-A540-6E991797EB2A}"/>
    <cellStyle name="Standaard 4 3 4 2 4 4 4" xfId="19311" xr:uid="{738F1805-EE8B-48F9-A58D-4469151453A7}"/>
    <cellStyle name="Standaard 4 3 4 2 4 4 5" xfId="29833" xr:uid="{670F6BE4-0960-44A0-B180-6D54D52F95EB}"/>
    <cellStyle name="Standaard 4 3 4 2 4 5" xfId="7498" xr:uid="{DCD6B93C-2118-48B6-B567-39F66D8E9BA5}"/>
    <cellStyle name="Standaard 4 3 4 2 4 5 2" xfId="29836" xr:uid="{B700B1C2-F9E0-4E06-BA45-2C945CA744F5}"/>
    <cellStyle name="Standaard 4 3 4 2 4 6" xfId="14638" xr:uid="{6B008A5C-F4B9-4C56-B947-E2488E8C643E}"/>
    <cellStyle name="Standaard 4 3 4 2 4 6 2" xfId="29837" xr:uid="{314E65D7-6144-42EF-BD9B-61E065935280}"/>
    <cellStyle name="Standaard 4 3 4 2 4 7" xfId="19306" xr:uid="{BA44BD17-EB61-4165-8BC9-0271DB320639}"/>
    <cellStyle name="Standaard 4 3 4 2 4 8" xfId="29820" xr:uid="{BCDBE554-4514-4DD3-A909-02823E77FABA}"/>
    <cellStyle name="Standaard 4 3 4 2 4 9" xfId="2829" xr:uid="{E0904F6E-CC6B-4737-9EC3-7184DFB67483}"/>
    <cellStyle name="Standaard 4 3 4 2 5" xfId="864" xr:uid="{00000000-0005-0000-0000-0000E1050000}"/>
    <cellStyle name="Standaard 4 3 4 2 5 2" xfId="6329" xr:uid="{D902FFBA-52C3-478D-8E51-EBB8A32AD8AA}"/>
    <cellStyle name="Standaard 4 3 4 2 5 2 2" xfId="10995" xr:uid="{9519F79D-3CD1-4EF0-9BE8-9C353AD32424}"/>
    <cellStyle name="Standaard 4 3 4 2 5 2 2 2" xfId="29840" xr:uid="{B4A8A989-F64B-463E-A510-DA369AC40EF9}"/>
    <cellStyle name="Standaard 4 3 4 2 5 2 3" xfId="14645" xr:uid="{B306B77D-49F6-4020-BC88-7FBBEE2343C6}"/>
    <cellStyle name="Standaard 4 3 4 2 5 2 3 2" xfId="29841" xr:uid="{913F02D9-ADFC-4295-B89C-5559788C4F37}"/>
    <cellStyle name="Standaard 4 3 4 2 5 2 4" xfId="19313" xr:uid="{18B04EAA-AFAD-46F6-A124-C6D1FFC7B55F}"/>
    <cellStyle name="Standaard 4 3 4 2 5 2 5" xfId="29839" xr:uid="{83685F9D-9D38-4415-8554-4043AB77034F}"/>
    <cellStyle name="Standaard 4 3 4 2 5 3" xfId="8664" xr:uid="{4AC847F0-CEBE-471A-9E4A-4E30D0F3A752}"/>
    <cellStyle name="Standaard 4 3 4 2 5 3 2" xfId="29842" xr:uid="{3620F9A8-D99B-44EB-AFA6-D494337EEC36}"/>
    <cellStyle name="Standaard 4 3 4 2 5 4" xfId="14644" xr:uid="{2A70D7A9-7227-42F1-9701-70D8BF1D3A75}"/>
    <cellStyle name="Standaard 4 3 4 2 5 4 2" xfId="29843" xr:uid="{DF205A05-1447-4083-8BC8-67212809C102}"/>
    <cellStyle name="Standaard 4 3 4 2 5 5" xfId="19312" xr:uid="{F3F36D52-7302-4A4B-9ECC-A0EF0FE5E65C}"/>
    <cellStyle name="Standaard 4 3 4 2 5 6" xfId="29838" xr:uid="{110A8B71-F533-4B93-8278-2DD5459DED23}"/>
    <cellStyle name="Standaard 4 3 4 2 5 7" xfId="3998" xr:uid="{5C3D442F-2635-42AD-BCE8-F41E20291B05}"/>
    <cellStyle name="Standaard 4 3 4 2 6" xfId="1648" xr:uid="{00000000-0005-0000-0000-0000E2050000}"/>
    <cellStyle name="Standaard 4 3 4 2 6 2" xfId="5552" xr:uid="{70223D04-67D0-4A90-9E4D-319E733C88E4}"/>
    <cellStyle name="Standaard 4 3 4 2 6 2 2" xfId="10218" xr:uid="{26A346E2-E16E-4CF4-8464-601EEBAA6224}"/>
    <cellStyle name="Standaard 4 3 4 2 6 2 2 2" xfId="29846" xr:uid="{1B6BE7C0-DCBC-4782-9C25-E7CED30864CB}"/>
    <cellStyle name="Standaard 4 3 4 2 6 2 3" xfId="14647" xr:uid="{42871F47-BB6B-460F-A769-C00220654116}"/>
    <cellStyle name="Standaard 4 3 4 2 6 2 3 2" xfId="29847" xr:uid="{A7D5E9E1-EF4C-4AC2-81D6-2CD1DB5584D9}"/>
    <cellStyle name="Standaard 4 3 4 2 6 2 4" xfId="19315" xr:uid="{4619E6E0-A136-446E-B30E-7AAD510B9DD1}"/>
    <cellStyle name="Standaard 4 3 4 2 6 2 5" xfId="29845" xr:uid="{D9B0D866-CB29-4277-8F93-F3FE5651770A}"/>
    <cellStyle name="Standaard 4 3 4 2 6 3" xfId="7887" xr:uid="{E9FF7981-61C7-4F5D-B4B9-4A3F6535E3F7}"/>
    <cellStyle name="Standaard 4 3 4 2 6 3 2" xfId="29848" xr:uid="{5CDF090D-01CC-4719-A2D7-27A6BA61734A}"/>
    <cellStyle name="Standaard 4 3 4 2 6 4" xfId="14646" xr:uid="{7E68B9D7-8DCE-46A8-B886-0182A783487B}"/>
    <cellStyle name="Standaard 4 3 4 2 6 4 2" xfId="29849" xr:uid="{FF6959CB-C7FA-4D61-BEF1-05A29D2E7417}"/>
    <cellStyle name="Standaard 4 3 4 2 6 5" xfId="19314" xr:uid="{08ABFFB1-45EC-45E6-843E-92DBADCDECB5}"/>
    <cellStyle name="Standaard 4 3 4 2 6 6" xfId="29844" xr:uid="{CD7ACD1C-3701-4F64-A69F-1DA4A458DA40}"/>
    <cellStyle name="Standaard 4 3 4 2 6 7" xfId="3221" xr:uid="{3490AE3A-A891-4614-A582-B958DD5C0717}"/>
    <cellStyle name="Standaard 4 3 4 2 7" xfId="4775" xr:uid="{D97B903A-1D1B-42D2-8C64-68D5D97109B2}"/>
    <cellStyle name="Standaard 4 3 4 2 7 2" xfId="9441" xr:uid="{B7ED3E8A-3778-4128-848D-0C8DD11BF096}"/>
    <cellStyle name="Standaard 4 3 4 2 7 2 2" xfId="29851" xr:uid="{6CBAE549-6942-49F8-AB84-019498CC731A}"/>
    <cellStyle name="Standaard 4 3 4 2 7 3" xfId="14648" xr:uid="{D1800628-241E-4006-B1A7-01F8F1600338}"/>
    <cellStyle name="Standaard 4 3 4 2 7 3 2" xfId="29852" xr:uid="{4FDA1EAA-B347-40DA-AC8E-AF115F4E6B71}"/>
    <cellStyle name="Standaard 4 3 4 2 7 4" xfId="19316" xr:uid="{371A2B5B-8468-4B44-A5C9-139B003740AE}"/>
    <cellStyle name="Standaard 4 3 4 2 7 5" xfId="29850" xr:uid="{EE11728C-2D5A-49DA-9724-197498C54F1F}"/>
    <cellStyle name="Standaard 4 3 4 2 8" xfId="7111" xr:uid="{0C68C425-A8DC-4209-82F5-A3FEBFBB833C}"/>
    <cellStyle name="Standaard 4 3 4 2 8 2" xfId="29853" xr:uid="{36B4EBC8-C171-4489-ADCF-6A156497A22B}"/>
    <cellStyle name="Standaard 4 3 4 2 9" xfId="14601" xr:uid="{F7A4E8D5-5978-4CFD-B75B-FDA2D3A53328}"/>
    <cellStyle name="Standaard 4 3 4 2 9 2" xfId="29854" xr:uid="{D5564B2D-E2A4-459B-95BB-1DD6FB749FB7}"/>
    <cellStyle name="Standaard 4 3 4 3" xfId="72" xr:uid="{00000000-0005-0000-0000-0000E3050000}"/>
    <cellStyle name="Standaard 4 3 4 3 10" xfId="19317" xr:uid="{7C60F152-0E60-483A-A406-5D90B2F9FD18}"/>
    <cellStyle name="Standaard 4 3 4 3 11" xfId="29855" xr:uid="{6D215F54-D951-4EC3-BF7C-A7B5D80A6D66}"/>
    <cellStyle name="Standaard 4 3 4 3 12" xfId="2442" xr:uid="{9A3620F0-FFCB-4DE7-B4ED-49E88D53956F}"/>
    <cellStyle name="Standaard 4 3 4 3 2" xfId="544" xr:uid="{00000000-0005-0000-0000-0000E4050000}"/>
    <cellStyle name="Standaard 4 3 4 3 2 10" xfId="29856" xr:uid="{FB8DCAAF-0CF3-457D-A271-4A591C4078C9}"/>
    <cellStyle name="Standaard 4 3 4 3 2 11" xfId="2564" xr:uid="{F6F87B4E-A166-43F7-9BCC-5B62854AE307}"/>
    <cellStyle name="Standaard 4 3 4 3 2 2" xfId="545" xr:uid="{00000000-0005-0000-0000-0000E5050000}"/>
    <cellStyle name="Standaard 4 3 4 3 2 2 10" xfId="2758" xr:uid="{04244174-30A6-4A68-B4C2-FD26A12DE7E3}"/>
    <cellStyle name="Standaard 4 3 4 3 2 2 2" xfId="546" xr:uid="{00000000-0005-0000-0000-0000E6050000}"/>
    <cellStyle name="Standaard 4 3 4 3 2 2 2 2" xfId="1334" xr:uid="{00000000-0005-0000-0000-0000E7050000}"/>
    <cellStyle name="Standaard 4 3 4 3 2 2 2 2 2" xfId="7034" xr:uid="{84F41CE8-5EC6-4F81-A222-2FA50A9D6F09}"/>
    <cellStyle name="Standaard 4 3 4 3 2 2 2 2 2 2" xfId="11700" xr:uid="{3662D1F8-8226-4E10-AC2F-35AA73A5B663}"/>
    <cellStyle name="Standaard 4 3 4 3 2 2 2 2 2 2 2" xfId="29861" xr:uid="{D6EA1C28-A4FF-425E-A12E-FC2F63BEFC80}"/>
    <cellStyle name="Standaard 4 3 4 3 2 2 2 2 2 3" xfId="14654" xr:uid="{097B3199-2CB4-4ADA-8A71-45DF2A3D97DF}"/>
    <cellStyle name="Standaard 4 3 4 3 2 2 2 2 2 3 2" xfId="29862" xr:uid="{B2110775-494F-4C72-8A88-B724DC16740A}"/>
    <cellStyle name="Standaard 4 3 4 3 2 2 2 2 2 4" xfId="19322" xr:uid="{BE92CB59-0E36-4294-9C06-E7FFD3CDDB4C}"/>
    <cellStyle name="Standaard 4 3 4 3 2 2 2 2 2 5" xfId="29860" xr:uid="{0133BF8A-BA94-4FC8-AB6E-C2927254E4DD}"/>
    <cellStyle name="Standaard 4 3 4 3 2 2 2 2 3" xfId="9369" xr:uid="{4625704D-EF31-486B-9099-B3E250ABC0BD}"/>
    <cellStyle name="Standaard 4 3 4 3 2 2 2 2 3 2" xfId="29863" xr:uid="{756AAB7D-232B-4F04-A1AA-98B4C304B540}"/>
    <cellStyle name="Standaard 4 3 4 3 2 2 2 2 4" xfId="14653" xr:uid="{719C26F7-78AD-48D9-9539-D6CA82B7AEB1}"/>
    <cellStyle name="Standaard 4 3 4 3 2 2 2 2 4 2" xfId="29864" xr:uid="{C8ACDC3F-9826-4D83-B4A3-E4028E98736D}"/>
    <cellStyle name="Standaard 4 3 4 3 2 2 2 2 5" xfId="19321" xr:uid="{2F913BF3-6171-4E3F-9E89-46CF9684DFD7}"/>
    <cellStyle name="Standaard 4 3 4 3 2 2 2 2 6" xfId="29859" xr:uid="{38482918-CD31-4D5F-9621-3FBC2B8D876D}"/>
    <cellStyle name="Standaard 4 3 4 3 2 2 2 2 7" xfId="4703" xr:uid="{F889A70F-B0E2-4710-8520-B1AD780838D9}"/>
    <cellStyle name="Standaard 4 3 4 3 2 2 2 3" xfId="2118" xr:uid="{00000000-0005-0000-0000-0000E8050000}"/>
    <cellStyle name="Standaard 4 3 4 3 2 2 2 3 2" xfId="6257" xr:uid="{07C998F9-7445-4260-B38C-FA4B82724B61}"/>
    <cellStyle name="Standaard 4 3 4 3 2 2 2 3 2 2" xfId="10923" xr:uid="{70F4CFE4-7FD0-4D7E-9C2E-C2DFC1D3CC3D}"/>
    <cellStyle name="Standaard 4 3 4 3 2 2 2 3 2 2 2" xfId="29867" xr:uid="{C6DFF545-F989-4CBE-B167-F5758E91650A}"/>
    <cellStyle name="Standaard 4 3 4 3 2 2 2 3 2 3" xfId="14656" xr:uid="{64C3FDC3-4775-4B9F-BDF1-A8E7B1E2CA58}"/>
    <cellStyle name="Standaard 4 3 4 3 2 2 2 3 2 3 2" xfId="29868" xr:uid="{22BA454F-0E70-4D68-8A5C-C982C44CEEBD}"/>
    <cellStyle name="Standaard 4 3 4 3 2 2 2 3 2 4" xfId="19324" xr:uid="{68B9A082-A9D1-4EA5-9931-30296FDB36A8}"/>
    <cellStyle name="Standaard 4 3 4 3 2 2 2 3 2 5" xfId="29866" xr:uid="{A0C2A74F-9B3D-4235-A108-06122159A244}"/>
    <cellStyle name="Standaard 4 3 4 3 2 2 2 3 3" xfId="8592" xr:uid="{38203394-A225-4A4C-838A-8B49F97E86DF}"/>
    <cellStyle name="Standaard 4 3 4 3 2 2 2 3 3 2" xfId="29869" xr:uid="{671C938A-5CD9-4C37-AFD0-9B896DAC713D}"/>
    <cellStyle name="Standaard 4 3 4 3 2 2 2 3 4" xfId="14655" xr:uid="{56221B80-1402-4E3A-AA1D-A6053790BFFE}"/>
    <cellStyle name="Standaard 4 3 4 3 2 2 2 3 4 2" xfId="29870" xr:uid="{0CFC3E52-EC08-4C31-99B2-5045D998CEC3}"/>
    <cellStyle name="Standaard 4 3 4 3 2 2 2 3 5" xfId="19323" xr:uid="{BD6D26B2-F449-45FA-86D3-592376C17C00}"/>
    <cellStyle name="Standaard 4 3 4 3 2 2 2 3 6" xfId="29865" xr:uid="{697E2915-282D-428F-BFCD-5CF6D3109BB1}"/>
    <cellStyle name="Standaard 4 3 4 3 2 2 2 3 7" xfId="3926" xr:uid="{3AFC78EA-09B7-4CE8-9749-21380B6F4FD5}"/>
    <cellStyle name="Standaard 4 3 4 3 2 2 2 4" xfId="5480" xr:uid="{F1E0E387-E7E4-496A-ABA1-6B6C2428C225}"/>
    <cellStyle name="Standaard 4 3 4 3 2 2 2 4 2" xfId="10146" xr:uid="{552E0C34-E26B-43CC-9C42-E99ED02612E1}"/>
    <cellStyle name="Standaard 4 3 4 3 2 2 2 4 2 2" xfId="29872" xr:uid="{45C90227-3F23-4D7D-9C26-A4610AA4145B}"/>
    <cellStyle name="Standaard 4 3 4 3 2 2 2 4 3" xfId="14657" xr:uid="{961B2F33-E558-444E-987B-A8F1A2ACD9FF}"/>
    <cellStyle name="Standaard 4 3 4 3 2 2 2 4 3 2" xfId="29873" xr:uid="{33ECBFAD-4C88-479B-8AE2-7C4961BAF4F1}"/>
    <cellStyle name="Standaard 4 3 4 3 2 2 2 4 4" xfId="19325" xr:uid="{2799E307-53BA-4753-BAA3-AA4903550FCD}"/>
    <cellStyle name="Standaard 4 3 4 3 2 2 2 4 5" xfId="29871" xr:uid="{85ED153E-FD14-4FBF-8071-A301AC251985}"/>
    <cellStyle name="Standaard 4 3 4 3 2 2 2 5" xfId="7815" xr:uid="{717BDC56-33F7-4656-B24F-A5BE2D8EC9E7}"/>
    <cellStyle name="Standaard 4 3 4 3 2 2 2 5 2" xfId="29874" xr:uid="{41CBCF2A-2500-4451-A3FB-C34E122DFFC8}"/>
    <cellStyle name="Standaard 4 3 4 3 2 2 2 6" xfId="14652" xr:uid="{7D8CFBE0-3E74-4DBF-8293-AECE4D8EFC7D}"/>
    <cellStyle name="Standaard 4 3 4 3 2 2 2 6 2" xfId="29875" xr:uid="{EE53792D-B677-4F0F-82B5-CB65C1B6455C}"/>
    <cellStyle name="Standaard 4 3 4 3 2 2 2 7" xfId="19320" xr:uid="{42E52906-9C03-403C-960D-88AE619733F1}"/>
    <cellStyle name="Standaard 4 3 4 3 2 2 2 8" xfId="29858" xr:uid="{D3AB5D00-4B90-4273-9358-30ACD36E4BCD}"/>
    <cellStyle name="Standaard 4 3 4 3 2 2 2 9" xfId="3146" xr:uid="{1FBFAF8A-B8A3-48C6-816A-7A3AF95D1B62}"/>
    <cellStyle name="Standaard 4 3 4 3 2 2 3" xfId="1333" xr:uid="{00000000-0005-0000-0000-0000E9050000}"/>
    <cellStyle name="Standaard 4 3 4 3 2 2 3 2" xfId="6646" xr:uid="{40CE671D-AFDB-455F-A909-1F979B9E1A30}"/>
    <cellStyle name="Standaard 4 3 4 3 2 2 3 2 2" xfId="11312" xr:uid="{EE586E40-950A-4AD1-A8B1-90E7BE3C74FD}"/>
    <cellStyle name="Standaard 4 3 4 3 2 2 3 2 2 2" xfId="29878" xr:uid="{1EEDD1DF-CCC6-4FCC-AC22-F7E5ED56A2FE}"/>
    <cellStyle name="Standaard 4 3 4 3 2 2 3 2 3" xfId="14659" xr:uid="{499595FC-F8D1-420C-959B-92F67380CDBB}"/>
    <cellStyle name="Standaard 4 3 4 3 2 2 3 2 3 2" xfId="29879" xr:uid="{8F9E344F-5112-40D1-ACCB-BD65ECA297DB}"/>
    <cellStyle name="Standaard 4 3 4 3 2 2 3 2 4" xfId="19327" xr:uid="{535E6805-17E0-4640-B862-E6BC8E535B16}"/>
    <cellStyle name="Standaard 4 3 4 3 2 2 3 2 5" xfId="29877" xr:uid="{92E239DF-9CD8-4C83-8464-8970C6CA6380}"/>
    <cellStyle name="Standaard 4 3 4 3 2 2 3 3" xfId="8981" xr:uid="{DC3AA5A4-B4D6-4A88-97C8-2376E7056D87}"/>
    <cellStyle name="Standaard 4 3 4 3 2 2 3 3 2" xfId="29880" xr:uid="{EC06EFD7-48EF-4791-B136-86E55F952A05}"/>
    <cellStyle name="Standaard 4 3 4 3 2 2 3 4" xfId="14658" xr:uid="{4BF5CA3F-E07D-42CA-AE49-C938F9B9F53D}"/>
    <cellStyle name="Standaard 4 3 4 3 2 2 3 4 2" xfId="29881" xr:uid="{08521A49-1C2E-479B-874B-F429FF6C96A9}"/>
    <cellStyle name="Standaard 4 3 4 3 2 2 3 5" xfId="19326" xr:uid="{7EADC36B-137C-4FD5-97B3-042CFCE4F971}"/>
    <cellStyle name="Standaard 4 3 4 3 2 2 3 6" xfId="29876" xr:uid="{B187E3DC-ACF8-4E4B-A460-43C57863B56B}"/>
    <cellStyle name="Standaard 4 3 4 3 2 2 3 7" xfId="4315" xr:uid="{ABEB1B06-19C9-41A3-A19D-694785D07CAA}"/>
    <cellStyle name="Standaard 4 3 4 3 2 2 4" xfId="2117" xr:uid="{00000000-0005-0000-0000-0000EA050000}"/>
    <cellStyle name="Standaard 4 3 4 3 2 2 4 2" xfId="5869" xr:uid="{AE159C8D-ED27-4E57-8350-EAD50AD90B7D}"/>
    <cellStyle name="Standaard 4 3 4 3 2 2 4 2 2" xfId="10535" xr:uid="{258E213B-D1AD-4AE2-9108-876369E2EEAC}"/>
    <cellStyle name="Standaard 4 3 4 3 2 2 4 2 2 2" xfId="29884" xr:uid="{662F53CB-C7F8-43F1-B0EA-F5ACEE28999C}"/>
    <cellStyle name="Standaard 4 3 4 3 2 2 4 2 3" xfId="14661" xr:uid="{87972165-85F7-4DFF-BF79-03189CBE10B9}"/>
    <cellStyle name="Standaard 4 3 4 3 2 2 4 2 3 2" xfId="29885" xr:uid="{9B3108DD-B2C3-4718-977B-8BDCC30802DB}"/>
    <cellStyle name="Standaard 4 3 4 3 2 2 4 2 4" xfId="19329" xr:uid="{17B491CD-7EA8-4A05-ACD9-EA5468C28647}"/>
    <cellStyle name="Standaard 4 3 4 3 2 2 4 2 5" xfId="29883" xr:uid="{D6B0D80A-F453-427B-9A0C-DD44302A9CCF}"/>
    <cellStyle name="Standaard 4 3 4 3 2 2 4 3" xfId="8204" xr:uid="{BECC30A5-DE66-4731-8E33-71BE2932A33C}"/>
    <cellStyle name="Standaard 4 3 4 3 2 2 4 3 2" xfId="29886" xr:uid="{B27993D4-FC13-4881-9F75-C5B9F6C56FA4}"/>
    <cellStyle name="Standaard 4 3 4 3 2 2 4 4" xfId="14660" xr:uid="{BBE2ED9B-75AD-4564-AA8D-9CB6F75D154E}"/>
    <cellStyle name="Standaard 4 3 4 3 2 2 4 4 2" xfId="29887" xr:uid="{DC64AB2F-2AF6-4A30-B3E4-151EB39D3A79}"/>
    <cellStyle name="Standaard 4 3 4 3 2 2 4 5" xfId="19328" xr:uid="{CDEAD9F4-EF6E-4126-AB84-0C87EEC9794F}"/>
    <cellStyle name="Standaard 4 3 4 3 2 2 4 6" xfId="29882" xr:uid="{69B5677C-42F4-4CAE-BDE1-3CF3BE957F4D}"/>
    <cellStyle name="Standaard 4 3 4 3 2 2 4 7" xfId="3538" xr:uid="{51FFD51C-D354-4D13-9E53-C00DA17A64CE}"/>
    <cellStyle name="Standaard 4 3 4 3 2 2 5" xfId="5092" xr:uid="{BD7C18AC-9F94-4DEE-BAC3-429663BC1547}"/>
    <cellStyle name="Standaard 4 3 4 3 2 2 5 2" xfId="9758" xr:uid="{7C1AD972-830E-4497-865C-4AAF482B45AA}"/>
    <cellStyle name="Standaard 4 3 4 3 2 2 5 2 2" xfId="29889" xr:uid="{ECF509A1-C44C-4780-BA9C-4D647DE22CD7}"/>
    <cellStyle name="Standaard 4 3 4 3 2 2 5 3" xfId="14662" xr:uid="{9A4A9A60-37AD-458E-902F-EDEEDBE2BC35}"/>
    <cellStyle name="Standaard 4 3 4 3 2 2 5 3 2" xfId="29890" xr:uid="{B6ABB0BF-0105-48AD-8B7E-1B0B9F6FDAB8}"/>
    <cellStyle name="Standaard 4 3 4 3 2 2 5 4" xfId="19330" xr:uid="{ACA508A6-F9AB-4E31-A694-21FEBDD53460}"/>
    <cellStyle name="Standaard 4 3 4 3 2 2 5 5" xfId="29888" xr:uid="{1AB5E87C-A85B-4240-8049-E43908F24753}"/>
    <cellStyle name="Standaard 4 3 4 3 2 2 6" xfId="7427" xr:uid="{17976C07-26C9-43F1-B7E3-28EC09098A8D}"/>
    <cellStyle name="Standaard 4 3 4 3 2 2 6 2" xfId="29891" xr:uid="{A83C52B3-3DA9-41EB-9356-A02123FC48E1}"/>
    <cellStyle name="Standaard 4 3 4 3 2 2 7" xfId="14651" xr:uid="{DB74C5E5-F328-4656-AC96-6F78E852D3F1}"/>
    <cellStyle name="Standaard 4 3 4 3 2 2 7 2" xfId="29892" xr:uid="{B12E9920-AED0-407B-A508-5AD0531E053C}"/>
    <cellStyle name="Standaard 4 3 4 3 2 2 8" xfId="19319" xr:uid="{6D27C726-C477-4A85-B6C4-CB62D97774B7}"/>
    <cellStyle name="Standaard 4 3 4 3 2 2 9" xfId="29857" xr:uid="{88409BFB-A461-4C4C-BCC5-FBFA42A4ACAF}"/>
    <cellStyle name="Standaard 4 3 4 3 2 3" xfId="547" xr:uid="{00000000-0005-0000-0000-0000EB050000}"/>
    <cellStyle name="Standaard 4 3 4 3 2 3 2" xfId="1335" xr:uid="{00000000-0005-0000-0000-0000EC050000}"/>
    <cellStyle name="Standaard 4 3 4 3 2 3 2 2" xfId="6840" xr:uid="{79AFACFC-7C69-456B-9600-ABE9C4D48930}"/>
    <cellStyle name="Standaard 4 3 4 3 2 3 2 2 2" xfId="11506" xr:uid="{8738A617-6947-4C98-AAA6-0FDEF8D3F87A}"/>
    <cellStyle name="Standaard 4 3 4 3 2 3 2 2 2 2" xfId="29896" xr:uid="{7ED65E36-1CC5-4528-A947-D8D598F2F2B6}"/>
    <cellStyle name="Standaard 4 3 4 3 2 3 2 2 3" xfId="14665" xr:uid="{9AB0870C-AF7F-4ACE-A046-D77D0A97C309}"/>
    <cellStyle name="Standaard 4 3 4 3 2 3 2 2 3 2" xfId="29897" xr:uid="{F7530F9B-7A23-4AE4-884C-69D7B983BF89}"/>
    <cellStyle name="Standaard 4 3 4 3 2 3 2 2 4" xfId="19333" xr:uid="{958F16F7-415C-4F21-B6F0-5245B8915F98}"/>
    <cellStyle name="Standaard 4 3 4 3 2 3 2 2 5" xfId="29895" xr:uid="{5820A582-FD93-4A10-8FF7-30BD7CBE85CE}"/>
    <cellStyle name="Standaard 4 3 4 3 2 3 2 3" xfId="9175" xr:uid="{90D66273-7013-418C-8BC7-7A218094E3F3}"/>
    <cellStyle name="Standaard 4 3 4 3 2 3 2 3 2" xfId="29898" xr:uid="{0DB08134-BDCA-4781-B5C0-8A5E008A4317}"/>
    <cellStyle name="Standaard 4 3 4 3 2 3 2 4" xfId="14664" xr:uid="{85A55523-F0BE-427F-B4CB-290197949329}"/>
    <cellStyle name="Standaard 4 3 4 3 2 3 2 4 2" xfId="29899" xr:uid="{EA4AF882-B773-46BA-A80B-AC0B258C9239}"/>
    <cellStyle name="Standaard 4 3 4 3 2 3 2 5" xfId="19332" xr:uid="{88D79B7A-ADCE-48B9-8B57-F2489B6128BA}"/>
    <cellStyle name="Standaard 4 3 4 3 2 3 2 6" xfId="29894" xr:uid="{35212370-DEE2-4DD6-B627-06CF4A9A3355}"/>
    <cellStyle name="Standaard 4 3 4 3 2 3 2 7" xfId="4509" xr:uid="{5BA03747-2814-4E47-835A-71A0C2396CB5}"/>
    <cellStyle name="Standaard 4 3 4 3 2 3 3" xfId="2119" xr:uid="{00000000-0005-0000-0000-0000ED050000}"/>
    <cellStyle name="Standaard 4 3 4 3 2 3 3 2" xfId="6063" xr:uid="{9A492906-9476-41A1-BC38-B7264866D758}"/>
    <cellStyle name="Standaard 4 3 4 3 2 3 3 2 2" xfId="10729" xr:uid="{A493249E-16F5-48FD-B2A0-6B43051F35AD}"/>
    <cellStyle name="Standaard 4 3 4 3 2 3 3 2 2 2" xfId="29902" xr:uid="{AE054EF4-CC40-494A-A290-93DBED52CAA7}"/>
    <cellStyle name="Standaard 4 3 4 3 2 3 3 2 3" xfId="14667" xr:uid="{C6A97490-20AA-44AE-B34D-34FFEF945F97}"/>
    <cellStyle name="Standaard 4 3 4 3 2 3 3 2 3 2" xfId="29903" xr:uid="{7A54A0DF-17CB-4989-887A-50AEC327C6F5}"/>
    <cellStyle name="Standaard 4 3 4 3 2 3 3 2 4" xfId="19335" xr:uid="{EC550D67-098B-4FBC-85F3-0F918551EBFA}"/>
    <cellStyle name="Standaard 4 3 4 3 2 3 3 2 5" xfId="29901" xr:uid="{672B1597-4F6F-47D1-AF26-04D126DB98CB}"/>
    <cellStyle name="Standaard 4 3 4 3 2 3 3 3" xfId="8398" xr:uid="{DACD0226-AE11-4E57-9392-23E8DB063274}"/>
    <cellStyle name="Standaard 4 3 4 3 2 3 3 3 2" xfId="29904" xr:uid="{257269A1-029C-49FE-B57F-A2FB9C9EC5FD}"/>
    <cellStyle name="Standaard 4 3 4 3 2 3 3 4" xfId="14666" xr:uid="{C5D71379-61F9-40BF-B00A-D929DD4D60E6}"/>
    <cellStyle name="Standaard 4 3 4 3 2 3 3 4 2" xfId="29905" xr:uid="{A78F2EA9-3797-4658-A5C7-3794E9E0B8D3}"/>
    <cellStyle name="Standaard 4 3 4 3 2 3 3 5" xfId="19334" xr:uid="{F9822ABE-FE0C-4831-9660-DE6E4ECAB70F}"/>
    <cellStyle name="Standaard 4 3 4 3 2 3 3 6" xfId="29900" xr:uid="{B60F841D-3701-4B7E-9C05-87016412D094}"/>
    <cellStyle name="Standaard 4 3 4 3 2 3 3 7" xfId="3732" xr:uid="{0517FFFF-7C80-44DA-9748-6F88D337E42A}"/>
    <cellStyle name="Standaard 4 3 4 3 2 3 4" xfId="5286" xr:uid="{4C82AF4C-D170-4689-9615-DF7BAFAF0765}"/>
    <cellStyle name="Standaard 4 3 4 3 2 3 4 2" xfId="9952" xr:uid="{8FE97A3F-520B-4BD4-A5D2-6B4D82F00ED6}"/>
    <cellStyle name="Standaard 4 3 4 3 2 3 4 2 2" xfId="29907" xr:uid="{E6C24E32-28A7-4E91-90AE-90E2A2A3DD04}"/>
    <cellStyle name="Standaard 4 3 4 3 2 3 4 3" xfId="14668" xr:uid="{7EA06A9E-C9E9-4ACE-8BC9-755D3D49254D}"/>
    <cellStyle name="Standaard 4 3 4 3 2 3 4 3 2" xfId="29908" xr:uid="{0E29713B-B9AD-4E96-BD8F-CDF078DD0E7A}"/>
    <cellStyle name="Standaard 4 3 4 3 2 3 4 4" xfId="19336" xr:uid="{B694C2DD-A5E1-4CF4-9A3D-3D12CFE41E72}"/>
    <cellStyle name="Standaard 4 3 4 3 2 3 4 5" xfId="29906" xr:uid="{CAF061CE-7015-4F6F-BF77-56E290586747}"/>
    <cellStyle name="Standaard 4 3 4 3 2 3 5" xfId="7621" xr:uid="{42B5BEDC-554D-4898-86EA-01D4D667CC07}"/>
    <cellStyle name="Standaard 4 3 4 3 2 3 5 2" xfId="29909" xr:uid="{74DED445-DB65-4EF3-AAE6-BFF92CBFE6D2}"/>
    <cellStyle name="Standaard 4 3 4 3 2 3 6" xfId="14663" xr:uid="{152E48F9-4A87-4D0A-9448-1D9C9860B491}"/>
    <cellStyle name="Standaard 4 3 4 3 2 3 6 2" xfId="29910" xr:uid="{1BD2B14C-267A-4D1B-8A2B-7C6277D2FCF4}"/>
    <cellStyle name="Standaard 4 3 4 3 2 3 7" xfId="19331" xr:uid="{DC16237E-D6B7-4936-9498-C69590F1ADD4}"/>
    <cellStyle name="Standaard 4 3 4 3 2 3 8" xfId="29893" xr:uid="{778BAFD5-F5B0-46F1-A633-1C83B774654B}"/>
    <cellStyle name="Standaard 4 3 4 3 2 3 9" xfId="2952" xr:uid="{631FF9E7-EFA4-4826-8536-0D8FB5EE1895}"/>
    <cellStyle name="Standaard 4 3 4 3 2 4" xfId="1332" xr:uid="{00000000-0005-0000-0000-0000EE050000}"/>
    <cellStyle name="Standaard 4 3 4 3 2 4 2" xfId="6452" xr:uid="{B5763BAD-1A8D-430F-8F5E-29BB6965C185}"/>
    <cellStyle name="Standaard 4 3 4 3 2 4 2 2" xfId="11118" xr:uid="{BB302CC5-F364-40B4-9F86-E283A7F7A3B8}"/>
    <cellStyle name="Standaard 4 3 4 3 2 4 2 2 2" xfId="29913" xr:uid="{AE21FDC8-4336-47CF-882C-BD4BD727115F}"/>
    <cellStyle name="Standaard 4 3 4 3 2 4 2 3" xfId="14670" xr:uid="{1F2D58D0-8A28-4303-8CB4-EAEAA87012D6}"/>
    <cellStyle name="Standaard 4 3 4 3 2 4 2 3 2" xfId="29914" xr:uid="{85FA4101-3A18-4672-9100-8E0E5DFC61A4}"/>
    <cellStyle name="Standaard 4 3 4 3 2 4 2 4" xfId="19338" xr:uid="{773357AA-B12E-484A-AC64-AA5F6FB221A9}"/>
    <cellStyle name="Standaard 4 3 4 3 2 4 2 5" xfId="29912" xr:uid="{B655DA15-C944-46B2-A4AA-DC7731F88CDF}"/>
    <cellStyle name="Standaard 4 3 4 3 2 4 3" xfId="8787" xr:uid="{D8C92C73-9C07-4131-93F1-3490C4D9E509}"/>
    <cellStyle name="Standaard 4 3 4 3 2 4 3 2" xfId="29915" xr:uid="{A9C69D51-052D-4BA4-AA1C-D6DBD73FE6CA}"/>
    <cellStyle name="Standaard 4 3 4 3 2 4 4" xfId="14669" xr:uid="{A911E57F-D60F-4CAE-9013-9A6ADB4A4014}"/>
    <cellStyle name="Standaard 4 3 4 3 2 4 4 2" xfId="29916" xr:uid="{61A528F0-DEE1-49DB-B318-ACE2D61D5177}"/>
    <cellStyle name="Standaard 4 3 4 3 2 4 5" xfId="19337" xr:uid="{07B38D55-A19B-4A50-B542-92C02660A31E}"/>
    <cellStyle name="Standaard 4 3 4 3 2 4 6" xfId="29911" xr:uid="{4C87C23A-796E-4EFD-84FF-2805AB0D3CE6}"/>
    <cellStyle name="Standaard 4 3 4 3 2 4 7" xfId="4121" xr:uid="{312A763C-6134-4225-A2D6-F2ACEB6E2B84}"/>
    <cellStyle name="Standaard 4 3 4 3 2 5" xfId="2116" xr:uid="{00000000-0005-0000-0000-0000EF050000}"/>
    <cellStyle name="Standaard 4 3 4 3 2 5 2" xfId="5675" xr:uid="{677819BA-04CF-40B0-A9D7-46E6B8788134}"/>
    <cellStyle name="Standaard 4 3 4 3 2 5 2 2" xfId="10341" xr:uid="{1DE670F0-CE65-45D9-BF91-71ECDFB1CAB9}"/>
    <cellStyle name="Standaard 4 3 4 3 2 5 2 2 2" xfId="29919" xr:uid="{C434B975-26B7-42EA-B5EB-82053F74E516}"/>
    <cellStyle name="Standaard 4 3 4 3 2 5 2 3" xfId="14672" xr:uid="{94BAD938-975B-4F2E-8F7F-15B5DDF81A8F}"/>
    <cellStyle name="Standaard 4 3 4 3 2 5 2 3 2" xfId="29920" xr:uid="{3673E1CC-AB83-46B4-83E3-97917FB76D18}"/>
    <cellStyle name="Standaard 4 3 4 3 2 5 2 4" xfId="19340" xr:uid="{A911A078-6358-435D-B040-8E63B2DB8751}"/>
    <cellStyle name="Standaard 4 3 4 3 2 5 2 5" xfId="29918" xr:uid="{59B0822C-0E2D-432B-9C63-FD6361A637D6}"/>
    <cellStyle name="Standaard 4 3 4 3 2 5 3" xfId="8010" xr:uid="{4675108A-065D-4997-93A9-A42A6C405A3B}"/>
    <cellStyle name="Standaard 4 3 4 3 2 5 3 2" xfId="29921" xr:uid="{E62110A6-0ACA-44DD-92AA-D05272AB42E4}"/>
    <cellStyle name="Standaard 4 3 4 3 2 5 4" xfId="14671" xr:uid="{9EEAA9C5-ABEC-449D-B3CC-822BA597C6AC}"/>
    <cellStyle name="Standaard 4 3 4 3 2 5 4 2" xfId="29922" xr:uid="{359EFE90-E5B4-45D6-9A1A-6497AEE87DEE}"/>
    <cellStyle name="Standaard 4 3 4 3 2 5 5" xfId="19339" xr:uid="{1D4571C0-A42D-4916-9276-0155F10A93D5}"/>
    <cellStyle name="Standaard 4 3 4 3 2 5 6" xfId="29917" xr:uid="{3FF0695A-DC87-4B2D-9A5E-F7F2198FF8B5}"/>
    <cellStyle name="Standaard 4 3 4 3 2 5 7" xfId="3344" xr:uid="{E53E490F-9153-4FAC-9A25-A76B22A8FE45}"/>
    <cellStyle name="Standaard 4 3 4 3 2 6" xfId="4898" xr:uid="{A5E7B318-0E24-445B-ADFF-63D2E44B78A2}"/>
    <cellStyle name="Standaard 4 3 4 3 2 6 2" xfId="9564" xr:uid="{561404FF-512D-451C-9358-DE409AB3BA96}"/>
    <cellStyle name="Standaard 4 3 4 3 2 6 2 2" xfId="29924" xr:uid="{00CD87D4-6301-4695-B893-CCE14FB07045}"/>
    <cellStyle name="Standaard 4 3 4 3 2 6 3" xfId="14673" xr:uid="{F2FCC396-4E3A-402A-B609-DAC668B1A2C0}"/>
    <cellStyle name="Standaard 4 3 4 3 2 6 3 2" xfId="29925" xr:uid="{9E877EA9-5295-40BE-987E-EC703339FEF7}"/>
    <cellStyle name="Standaard 4 3 4 3 2 6 4" xfId="19341" xr:uid="{71F8AB04-776A-420C-941B-F2DBD1BAF0A5}"/>
    <cellStyle name="Standaard 4 3 4 3 2 6 5" xfId="29923" xr:uid="{E915662A-9ABE-4661-B100-239B1EBFD825}"/>
    <cellStyle name="Standaard 4 3 4 3 2 7" xfId="7233" xr:uid="{92575318-7128-41BB-8703-FE446223723D}"/>
    <cellStyle name="Standaard 4 3 4 3 2 7 2" xfId="29926" xr:uid="{C052D95F-9106-46BB-B42B-EFB1E24D8636}"/>
    <cellStyle name="Standaard 4 3 4 3 2 8" xfId="14650" xr:uid="{C35743B0-2CF9-486C-8B66-3E455389A162}"/>
    <cellStyle name="Standaard 4 3 4 3 2 8 2" xfId="29927" xr:uid="{4962D491-9BA7-41C8-A085-0C98FF87ED3F}"/>
    <cellStyle name="Standaard 4 3 4 3 2 9" xfId="19318" xr:uid="{7A148DE1-232D-4637-974F-E947D2E41B8F}"/>
    <cellStyle name="Standaard 4 3 4 3 3" xfId="548" xr:uid="{00000000-0005-0000-0000-0000F0050000}"/>
    <cellStyle name="Standaard 4 3 4 3 3 10" xfId="2636" xr:uid="{46EF98C9-4D50-454D-B8DC-917E518DBFEE}"/>
    <cellStyle name="Standaard 4 3 4 3 3 2" xfId="549" xr:uid="{00000000-0005-0000-0000-0000F1050000}"/>
    <cellStyle name="Standaard 4 3 4 3 3 2 2" xfId="1337" xr:uid="{00000000-0005-0000-0000-0000F2050000}"/>
    <cellStyle name="Standaard 4 3 4 3 3 2 2 2" xfId="6912" xr:uid="{415540FC-3F04-4AAC-8ADA-E7963358463E}"/>
    <cellStyle name="Standaard 4 3 4 3 3 2 2 2 2" xfId="11578" xr:uid="{F8AAA6CF-7ACB-4C0A-9A6A-ABCF0F0EE6F3}"/>
    <cellStyle name="Standaard 4 3 4 3 3 2 2 2 2 2" xfId="29932" xr:uid="{8B027B85-2A14-45CB-8F0A-1B1A9FEB92A6}"/>
    <cellStyle name="Standaard 4 3 4 3 3 2 2 2 3" xfId="14677" xr:uid="{D85AB21B-240F-4B40-8715-151A3612B2C8}"/>
    <cellStyle name="Standaard 4 3 4 3 3 2 2 2 3 2" xfId="29933" xr:uid="{FCEF901B-AE22-495A-ABE4-B0048A87E6D1}"/>
    <cellStyle name="Standaard 4 3 4 3 3 2 2 2 4" xfId="19345" xr:uid="{52EAADC0-3540-45F1-870B-D2EE2FBE53CF}"/>
    <cellStyle name="Standaard 4 3 4 3 3 2 2 2 5" xfId="29931" xr:uid="{421CF7B9-4D87-465D-86EE-328A53D26988}"/>
    <cellStyle name="Standaard 4 3 4 3 3 2 2 3" xfId="9247" xr:uid="{BAA5CFE8-91AA-4712-9F98-65A15395C44C}"/>
    <cellStyle name="Standaard 4 3 4 3 3 2 2 3 2" xfId="29934" xr:uid="{D733DCD1-39D8-42FA-9EB0-4AD014ACB0A6}"/>
    <cellStyle name="Standaard 4 3 4 3 3 2 2 4" xfId="14676" xr:uid="{CEA14355-9908-4515-8F6C-8FDB2B3D18D7}"/>
    <cellStyle name="Standaard 4 3 4 3 3 2 2 4 2" xfId="29935" xr:uid="{F21260AB-B84E-409E-A5B1-F593AE4AE165}"/>
    <cellStyle name="Standaard 4 3 4 3 3 2 2 5" xfId="19344" xr:uid="{8885DAFD-EDBF-465B-A7E9-044061DBEB3D}"/>
    <cellStyle name="Standaard 4 3 4 3 3 2 2 6" xfId="29930" xr:uid="{022EE295-2C67-48A5-8BD0-6A63CE04B3B2}"/>
    <cellStyle name="Standaard 4 3 4 3 3 2 2 7" xfId="4581" xr:uid="{B3445FEF-BECE-475F-B451-3AC6183883F2}"/>
    <cellStyle name="Standaard 4 3 4 3 3 2 3" xfId="2121" xr:uid="{00000000-0005-0000-0000-0000F3050000}"/>
    <cellStyle name="Standaard 4 3 4 3 3 2 3 2" xfId="6135" xr:uid="{4AA45016-FF36-4922-8C5B-62B525414BAC}"/>
    <cellStyle name="Standaard 4 3 4 3 3 2 3 2 2" xfId="10801" xr:uid="{39967D72-F7AD-4874-9754-09D57D5605FC}"/>
    <cellStyle name="Standaard 4 3 4 3 3 2 3 2 2 2" xfId="29938" xr:uid="{C8932E91-5BE5-4091-9E55-082302F822A9}"/>
    <cellStyle name="Standaard 4 3 4 3 3 2 3 2 3" xfId="14679" xr:uid="{B0AFD573-8A2B-4C5C-A524-E8A13300986D}"/>
    <cellStyle name="Standaard 4 3 4 3 3 2 3 2 3 2" xfId="29939" xr:uid="{8A94584B-739F-442F-A2AF-8BBFCBDACAEC}"/>
    <cellStyle name="Standaard 4 3 4 3 3 2 3 2 4" xfId="19347" xr:uid="{4E4FC7D8-4A11-4A58-AEF4-D6F13FAC0539}"/>
    <cellStyle name="Standaard 4 3 4 3 3 2 3 2 5" xfId="29937" xr:uid="{C26980B4-A6A6-4618-B38B-A78B82C0542B}"/>
    <cellStyle name="Standaard 4 3 4 3 3 2 3 3" xfId="8470" xr:uid="{F7039663-A8E1-4AB4-8F42-2D6E5D5AE8EF}"/>
    <cellStyle name="Standaard 4 3 4 3 3 2 3 3 2" xfId="29940" xr:uid="{C9F06193-4084-4858-9213-B8DD364F236F}"/>
    <cellStyle name="Standaard 4 3 4 3 3 2 3 4" xfId="14678" xr:uid="{87F9EF66-0111-4073-874D-7D17FDC415DD}"/>
    <cellStyle name="Standaard 4 3 4 3 3 2 3 4 2" xfId="29941" xr:uid="{21D2F402-D382-441B-8A38-2A4FC37E1879}"/>
    <cellStyle name="Standaard 4 3 4 3 3 2 3 5" xfId="19346" xr:uid="{D81F5E18-CD6C-463D-82A6-4ACD55A91A41}"/>
    <cellStyle name="Standaard 4 3 4 3 3 2 3 6" xfId="29936" xr:uid="{22F68E75-9069-40F1-81BE-4E4A6980582E}"/>
    <cellStyle name="Standaard 4 3 4 3 3 2 3 7" xfId="3804" xr:uid="{3492151A-D2DE-45FE-A622-390C47AE8AE6}"/>
    <cellStyle name="Standaard 4 3 4 3 3 2 4" xfId="5358" xr:uid="{9F78AC76-AA91-42C5-AC65-B022E7771E37}"/>
    <cellStyle name="Standaard 4 3 4 3 3 2 4 2" xfId="10024" xr:uid="{7BF9659D-4EB1-41A5-9F81-F766D3155276}"/>
    <cellStyle name="Standaard 4 3 4 3 3 2 4 2 2" xfId="29943" xr:uid="{2872E196-F46F-4136-B35D-FDBAE7C43C34}"/>
    <cellStyle name="Standaard 4 3 4 3 3 2 4 3" xfId="14680" xr:uid="{FD9BC3B1-D9AF-418A-9F86-CC15960975C2}"/>
    <cellStyle name="Standaard 4 3 4 3 3 2 4 3 2" xfId="29944" xr:uid="{7DB3B8D1-8FED-4461-8F1D-592C6E561D6B}"/>
    <cellStyle name="Standaard 4 3 4 3 3 2 4 4" xfId="19348" xr:uid="{F62474C3-3896-4408-9B64-6A47697DFAFD}"/>
    <cellStyle name="Standaard 4 3 4 3 3 2 4 5" xfId="29942" xr:uid="{4079A7DE-420F-4728-B114-11C327B2549A}"/>
    <cellStyle name="Standaard 4 3 4 3 3 2 5" xfId="7693" xr:uid="{8CD31A02-25C7-4A6D-85A9-2D97226BFBAD}"/>
    <cellStyle name="Standaard 4 3 4 3 3 2 5 2" xfId="29945" xr:uid="{66E8C6CC-8B9B-4EFF-B7E1-4E8A599D2A67}"/>
    <cellStyle name="Standaard 4 3 4 3 3 2 6" xfId="14675" xr:uid="{AE03503C-03BB-434C-A8C7-792A4CE04761}"/>
    <cellStyle name="Standaard 4 3 4 3 3 2 6 2" xfId="29946" xr:uid="{E6D6100E-AAA0-4FFB-9D88-7184F53F6DF8}"/>
    <cellStyle name="Standaard 4 3 4 3 3 2 7" xfId="19343" xr:uid="{08416C74-7B88-43D4-A5C1-5447CECBE5F0}"/>
    <cellStyle name="Standaard 4 3 4 3 3 2 8" xfId="29929" xr:uid="{DC169DC0-695C-4E44-B5B8-7480C0EDD616}"/>
    <cellStyle name="Standaard 4 3 4 3 3 2 9" xfId="3024" xr:uid="{4BF23F9D-281F-46C3-BBD9-9DF127522594}"/>
    <cellStyle name="Standaard 4 3 4 3 3 3" xfId="1336" xr:uid="{00000000-0005-0000-0000-0000F4050000}"/>
    <cellStyle name="Standaard 4 3 4 3 3 3 2" xfId="6524" xr:uid="{53FD2C40-5178-4A8F-9B3E-A33CFF7B1740}"/>
    <cellStyle name="Standaard 4 3 4 3 3 3 2 2" xfId="11190" xr:uid="{7E62D0D6-04B4-4BFD-B8D6-CD94309D8822}"/>
    <cellStyle name="Standaard 4 3 4 3 3 3 2 2 2" xfId="29949" xr:uid="{8F9CE6E1-252B-4F30-81D4-654810F50F61}"/>
    <cellStyle name="Standaard 4 3 4 3 3 3 2 3" xfId="14682" xr:uid="{83D9E7DB-FA44-498C-A4A6-9BFE0DF007B2}"/>
    <cellStyle name="Standaard 4 3 4 3 3 3 2 3 2" xfId="29950" xr:uid="{6EAC2E81-C301-4E1E-A0DA-F06254920DB2}"/>
    <cellStyle name="Standaard 4 3 4 3 3 3 2 4" xfId="19350" xr:uid="{629EDF6C-F460-4D6A-BEA9-9319A6565363}"/>
    <cellStyle name="Standaard 4 3 4 3 3 3 2 5" xfId="29948" xr:uid="{243E54EF-51B6-4B39-A47C-6482338B0D19}"/>
    <cellStyle name="Standaard 4 3 4 3 3 3 3" xfId="8859" xr:uid="{4CC8404F-549B-480E-B160-793B6912F32A}"/>
    <cellStyle name="Standaard 4 3 4 3 3 3 3 2" xfId="29951" xr:uid="{D97A87CF-AE5B-4989-902C-E2CD2F903196}"/>
    <cellStyle name="Standaard 4 3 4 3 3 3 4" xfId="14681" xr:uid="{FD6F4E25-8CFE-4995-B7C7-E960F1A47ED2}"/>
    <cellStyle name="Standaard 4 3 4 3 3 3 4 2" xfId="29952" xr:uid="{6BB7573F-4EC7-48CB-870F-9AC9686171C6}"/>
    <cellStyle name="Standaard 4 3 4 3 3 3 5" xfId="19349" xr:uid="{94C34599-A883-49AB-AEBA-6F1EC1D59ED3}"/>
    <cellStyle name="Standaard 4 3 4 3 3 3 6" xfId="29947" xr:uid="{003F0275-707E-4CB2-9AFB-243B5E50A0B9}"/>
    <cellStyle name="Standaard 4 3 4 3 3 3 7" xfId="4193" xr:uid="{9F8DE111-E2BF-4703-A6E0-7EAF32F37032}"/>
    <cellStyle name="Standaard 4 3 4 3 3 4" xfId="2120" xr:uid="{00000000-0005-0000-0000-0000F5050000}"/>
    <cellStyle name="Standaard 4 3 4 3 3 4 2" xfId="5747" xr:uid="{98E00FBC-35F2-490B-8A42-706410F79DCD}"/>
    <cellStyle name="Standaard 4 3 4 3 3 4 2 2" xfId="10413" xr:uid="{C2F9FB9B-733C-4811-A89E-30450F099826}"/>
    <cellStyle name="Standaard 4 3 4 3 3 4 2 2 2" xfId="29955" xr:uid="{8C2A6593-E0AF-4120-BABA-8024FE517B9F}"/>
    <cellStyle name="Standaard 4 3 4 3 3 4 2 3" xfId="14684" xr:uid="{875BA26B-534C-4B5D-9BEA-85C4B6C1B85B}"/>
    <cellStyle name="Standaard 4 3 4 3 3 4 2 3 2" xfId="29956" xr:uid="{CADD69FD-7A81-4524-A1A9-29E9AF7F7463}"/>
    <cellStyle name="Standaard 4 3 4 3 3 4 2 4" xfId="19352" xr:uid="{EA78CE6F-800A-4282-BF90-3F9E1B999F0E}"/>
    <cellStyle name="Standaard 4 3 4 3 3 4 2 5" xfId="29954" xr:uid="{AA6AFC37-4B08-4349-A0A5-D0171A00A56A}"/>
    <cellStyle name="Standaard 4 3 4 3 3 4 3" xfId="8082" xr:uid="{37B3E548-1B15-4E5D-8387-26F4E9251D9C}"/>
    <cellStyle name="Standaard 4 3 4 3 3 4 3 2" xfId="29957" xr:uid="{A96DD4ED-5571-4AE8-9FD1-39FD1C32DE0F}"/>
    <cellStyle name="Standaard 4 3 4 3 3 4 4" xfId="14683" xr:uid="{383218E0-D15D-4097-B8C0-D93DC734E01C}"/>
    <cellStyle name="Standaard 4 3 4 3 3 4 4 2" xfId="29958" xr:uid="{A9514641-1CD0-4895-AB09-CAEB9D92F069}"/>
    <cellStyle name="Standaard 4 3 4 3 3 4 5" xfId="19351" xr:uid="{89F909FF-E473-4BCF-AE9A-3E032F71EB21}"/>
    <cellStyle name="Standaard 4 3 4 3 3 4 6" xfId="29953" xr:uid="{DF9F74F3-C51A-47A3-8666-079228116CD2}"/>
    <cellStyle name="Standaard 4 3 4 3 3 4 7" xfId="3416" xr:uid="{04CD5B12-A9EA-4E38-A686-AF885944C335}"/>
    <cellStyle name="Standaard 4 3 4 3 3 5" xfId="4970" xr:uid="{258F1C63-A9A2-42A6-A873-B8EA33036397}"/>
    <cellStyle name="Standaard 4 3 4 3 3 5 2" xfId="9636" xr:uid="{87D66B67-441C-4AC4-A7E3-610634144A6B}"/>
    <cellStyle name="Standaard 4 3 4 3 3 5 2 2" xfId="29960" xr:uid="{65F061AA-F4C4-432A-92AD-16B11568CDB4}"/>
    <cellStyle name="Standaard 4 3 4 3 3 5 3" xfId="14685" xr:uid="{D389F14E-460A-4995-89A4-638B34FD13A6}"/>
    <cellStyle name="Standaard 4 3 4 3 3 5 3 2" xfId="29961" xr:uid="{F334BCFA-60EE-4463-B8FD-C094C41A5C17}"/>
    <cellStyle name="Standaard 4 3 4 3 3 5 4" xfId="19353" xr:uid="{3A21BFC2-63B0-42DB-A052-6E5AF2B96FED}"/>
    <cellStyle name="Standaard 4 3 4 3 3 5 5" xfId="29959" xr:uid="{9388985A-28DB-4BFD-AF73-472BA80FE8AC}"/>
    <cellStyle name="Standaard 4 3 4 3 3 6" xfId="7305" xr:uid="{6EC93C15-64D4-4560-B39C-49021B8DD8E4}"/>
    <cellStyle name="Standaard 4 3 4 3 3 6 2" xfId="29962" xr:uid="{6540078A-2B23-4347-A246-CE047CD79AE4}"/>
    <cellStyle name="Standaard 4 3 4 3 3 7" xfId="14674" xr:uid="{021C7BBB-E47D-4D87-8A13-542C9349064F}"/>
    <cellStyle name="Standaard 4 3 4 3 3 7 2" xfId="29963" xr:uid="{DC71750A-1DB5-432C-9108-5140123DED19}"/>
    <cellStyle name="Standaard 4 3 4 3 3 8" xfId="19342" xr:uid="{3821ADA9-2B36-4EB2-A75A-A545D63A0924}"/>
    <cellStyle name="Standaard 4 3 4 3 3 9" xfId="29928" xr:uid="{0F28370A-E94A-4911-B8A4-1DB03529D699}"/>
    <cellStyle name="Standaard 4 3 4 3 4" xfId="550" xr:uid="{00000000-0005-0000-0000-0000F6050000}"/>
    <cellStyle name="Standaard 4 3 4 3 4 2" xfId="1338" xr:uid="{00000000-0005-0000-0000-0000F7050000}"/>
    <cellStyle name="Standaard 4 3 4 3 4 2 2" xfId="6718" xr:uid="{909E1D1B-D1FB-4982-9159-011190F0749F}"/>
    <cellStyle name="Standaard 4 3 4 3 4 2 2 2" xfId="11384" xr:uid="{4343338E-45E0-4E66-981C-EA42BE699C56}"/>
    <cellStyle name="Standaard 4 3 4 3 4 2 2 2 2" xfId="29967" xr:uid="{E14ACD9C-83BF-420A-B8FF-597DF552E420}"/>
    <cellStyle name="Standaard 4 3 4 3 4 2 2 3" xfId="14688" xr:uid="{1E3EC4A0-5F91-44A1-8A17-701027D13471}"/>
    <cellStyle name="Standaard 4 3 4 3 4 2 2 3 2" xfId="29968" xr:uid="{9F807CA4-795F-4FAF-85C2-C5C9F8354633}"/>
    <cellStyle name="Standaard 4 3 4 3 4 2 2 4" xfId="19356" xr:uid="{47B8402D-8F9B-4B71-B52F-A8610F091053}"/>
    <cellStyle name="Standaard 4 3 4 3 4 2 2 5" xfId="29966" xr:uid="{6C9D16E7-C7DF-449D-AD2D-36469370BEBB}"/>
    <cellStyle name="Standaard 4 3 4 3 4 2 3" xfId="9053" xr:uid="{D30F31CC-0A15-41DB-8EF2-3D64887E2076}"/>
    <cellStyle name="Standaard 4 3 4 3 4 2 3 2" xfId="29969" xr:uid="{11315CA2-9057-4E9D-A796-09304DB98227}"/>
    <cellStyle name="Standaard 4 3 4 3 4 2 4" xfId="14687" xr:uid="{1992EE07-F123-48C0-9E1D-E4CF2A650DFD}"/>
    <cellStyle name="Standaard 4 3 4 3 4 2 4 2" xfId="29970" xr:uid="{4967059F-D440-421F-9B4E-CC1AD022AA94}"/>
    <cellStyle name="Standaard 4 3 4 3 4 2 5" xfId="19355" xr:uid="{66823964-D4AA-4CB7-84DB-D9A10C57AA14}"/>
    <cellStyle name="Standaard 4 3 4 3 4 2 6" xfId="29965" xr:uid="{378457BF-DB2B-455F-8358-679106CBFB11}"/>
    <cellStyle name="Standaard 4 3 4 3 4 2 7" xfId="4387" xr:uid="{FE080851-940C-40D6-948C-98D1E9BC974F}"/>
    <cellStyle name="Standaard 4 3 4 3 4 3" xfId="2122" xr:uid="{00000000-0005-0000-0000-0000F8050000}"/>
    <cellStyle name="Standaard 4 3 4 3 4 3 2" xfId="5941" xr:uid="{3315C0FC-BE94-4678-848E-EA58AB8CA921}"/>
    <cellStyle name="Standaard 4 3 4 3 4 3 2 2" xfId="10607" xr:uid="{36AA1CB8-0392-43FD-97DC-C506399E21D7}"/>
    <cellStyle name="Standaard 4 3 4 3 4 3 2 2 2" xfId="29973" xr:uid="{5C062B46-F776-4980-87C9-873258AB8516}"/>
    <cellStyle name="Standaard 4 3 4 3 4 3 2 3" xfId="14690" xr:uid="{1931F55A-6F4A-4F72-ABC9-491E3C8F971F}"/>
    <cellStyle name="Standaard 4 3 4 3 4 3 2 3 2" xfId="29974" xr:uid="{C910FC59-DE1E-4968-B370-5AA441AB8FDA}"/>
    <cellStyle name="Standaard 4 3 4 3 4 3 2 4" xfId="19358" xr:uid="{2268244D-ACDE-403C-8627-B417AE7608EC}"/>
    <cellStyle name="Standaard 4 3 4 3 4 3 2 5" xfId="29972" xr:uid="{04A69817-7B05-44E8-8B0F-C0FF36AE02FE}"/>
    <cellStyle name="Standaard 4 3 4 3 4 3 3" xfId="8276" xr:uid="{5FC4D802-A6C2-4FF6-9F11-59D30619EF6B}"/>
    <cellStyle name="Standaard 4 3 4 3 4 3 3 2" xfId="29975" xr:uid="{A3C05EA0-2B18-45DA-99B1-0BDA98E676EC}"/>
    <cellStyle name="Standaard 4 3 4 3 4 3 4" xfId="14689" xr:uid="{11CC3D2C-A06B-483B-ACB1-9FA3ABE08AC1}"/>
    <cellStyle name="Standaard 4 3 4 3 4 3 4 2" xfId="29976" xr:uid="{D25FD848-B6CF-4AD2-B035-7725D30881DF}"/>
    <cellStyle name="Standaard 4 3 4 3 4 3 5" xfId="19357" xr:uid="{9307E742-41D6-4AB2-AD0B-32E1FC18A8BA}"/>
    <cellStyle name="Standaard 4 3 4 3 4 3 6" xfId="29971" xr:uid="{B8DF3AA1-4968-4421-B9B3-8F4762A08F5A}"/>
    <cellStyle name="Standaard 4 3 4 3 4 3 7" xfId="3610" xr:uid="{D5F8B79C-637F-4C8B-971F-564674E7F07F}"/>
    <cellStyle name="Standaard 4 3 4 3 4 4" xfId="5164" xr:uid="{D098347B-A340-4D0C-907E-98018ED25FB3}"/>
    <cellStyle name="Standaard 4 3 4 3 4 4 2" xfId="9830" xr:uid="{1728A014-708E-48F2-A866-9123418E6189}"/>
    <cellStyle name="Standaard 4 3 4 3 4 4 2 2" xfId="29978" xr:uid="{40E4246B-885D-4048-87F0-44227FFD7B0A}"/>
    <cellStyle name="Standaard 4 3 4 3 4 4 3" xfId="14691" xr:uid="{E95CDC10-42EC-4E00-BC3E-B991C81ECCC6}"/>
    <cellStyle name="Standaard 4 3 4 3 4 4 3 2" xfId="29979" xr:uid="{14656CC1-55DD-4937-9D12-823630342AEB}"/>
    <cellStyle name="Standaard 4 3 4 3 4 4 4" xfId="19359" xr:uid="{A3A75B6F-8B02-4179-83AB-D8863E9D3EBE}"/>
    <cellStyle name="Standaard 4 3 4 3 4 4 5" xfId="29977" xr:uid="{BDCC9248-43FB-4F4C-9227-DD0DDAE7EC5A}"/>
    <cellStyle name="Standaard 4 3 4 3 4 5" xfId="7499" xr:uid="{99D6F7B5-E0C7-4CB3-9435-644AFFD61828}"/>
    <cellStyle name="Standaard 4 3 4 3 4 5 2" xfId="29980" xr:uid="{64907517-3F6F-44F2-9A1B-9F4023D28A8B}"/>
    <cellStyle name="Standaard 4 3 4 3 4 6" xfId="14686" xr:uid="{98FEC018-16F6-419C-99AA-CDC7B6CAA64B}"/>
    <cellStyle name="Standaard 4 3 4 3 4 6 2" xfId="29981" xr:uid="{E703E93B-097E-4A0B-B179-6E719FD3B6FB}"/>
    <cellStyle name="Standaard 4 3 4 3 4 7" xfId="19354" xr:uid="{366A9AFC-6B88-4ADC-A1F7-D33E30480A5E}"/>
    <cellStyle name="Standaard 4 3 4 3 4 8" xfId="29964" xr:uid="{B36393BC-B646-4B65-9C3D-3130C1318B23}"/>
    <cellStyle name="Standaard 4 3 4 3 4 9" xfId="2830" xr:uid="{3761F5DC-E913-4887-83EC-F5DBCED6C42A}"/>
    <cellStyle name="Standaard 4 3 4 3 5" xfId="865" xr:uid="{00000000-0005-0000-0000-0000F9050000}"/>
    <cellStyle name="Standaard 4 3 4 3 5 2" xfId="6330" xr:uid="{AE923688-E615-429F-8908-881FF899BEBF}"/>
    <cellStyle name="Standaard 4 3 4 3 5 2 2" xfId="10996" xr:uid="{0DDC413C-BF3F-45B0-ADFD-04EB3BDCAC22}"/>
    <cellStyle name="Standaard 4 3 4 3 5 2 2 2" xfId="29984" xr:uid="{20E6115D-C674-4A02-9669-2742C93A41C3}"/>
    <cellStyle name="Standaard 4 3 4 3 5 2 3" xfId="14693" xr:uid="{93258F96-3C2C-4679-B38B-6ECC0DF11B43}"/>
    <cellStyle name="Standaard 4 3 4 3 5 2 3 2" xfId="29985" xr:uid="{1BD977E4-7131-4983-83A5-7193E9AD8CE6}"/>
    <cellStyle name="Standaard 4 3 4 3 5 2 4" xfId="19361" xr:uid="{0E97DEEB-CA1B-4DAE-B3BA-8733B84E167E}"/>
    <cellStyle name="Standaard 4 3 4 3 5 2 5" xfId="29983" xr:uid="{45007BD5-96D5-4635-A5CA-246E5918D8B5}"/>
    <cellStyle name="Standaard 4 3 4 3 5 3" xfId="8665" xr:uid="{6962E40F-2519-4F34-AB8A-D682AD3BDC54}"/>
    <cellStyle name="Standaard 4 3 4 3 5 3 2" xfId="29986" xr:uid="{932DF20B-2723-44E3-8BFE-4773FE58FCEE}"/>
    <cellStyle name="Standaard 4 3 4 3 5 4" xfId="14692" xr:uid="{F5356692-2450-4D96-9EB9-7DF4D3BB3DB6}"/>
    <cellStyle name="Standaard 4 3 4 3 5 4 2" xfId="29987" xr:uid="{D653C6CA-0D68-4A54-84D4-C8AA1D0955F0}"/>
    <cellStyle name="Standaard 4 3 4 3 5 5" xfId="19360" xr:uid="{80CDF778-D0B1-4A12-8262-5A303F1AC96F}"/>
    <cellStyle name="Standaard 4 3 4 3 5 6" xfId="29982" xr:uid="{59D82F54-4891-4A92-BEE0-6180F31E5B06}"/>
    <cellStyle name="Standaard 4 3 4 3 5 7" xfId="3999" xr:uid="{73A54F98-E5CC-44B5-9437-E6F414D45A67}"/>
    <cellStyle name="Standaard 4 3 4 3 6" xfId="1649" xr:uid="{00000000-0005-0000-0000-0000FA050000}"/>
    <cellStyle name="Standaard 4 3 4 3 6 2" xfId="5553" xr:uid="{721B891D-A631-4C2F-85E6-0F9C2750B8C8}"/>
    <cellStyle name="Standaard 4 3 4 3 6 2 2" xfId="10219" xr:uid="{E1B6F2F7-B263-4A06-A658-36802FC0E4F7}"/>
    <cellStyle name="Standaard 4 3 4 3 6 2 2 2" xfId="29990" xr:uid="{EF67A5DF-58AE-4E00-B5EF-61DD2DE3F285}"/>
    <cellStyle name="Standaard 4 3 4 3 6 2 3" xfId="14695" xr:uid="{283C3D27-3707-4481-8DBB-1FB6CFE36479}"/>
    <cellStyle name="Standaard 4 3 4 3 6 2 3 2" xfId="29991" xr:uid="{EFA2C10C-443A-46DE-A1FF-244A86A26522}"/>
    <cellStyle name="Standaard 4 3 4 3 6 2 4" xfId="19363" xr:uid="{4CCA8D51-3C1A-4A6B-8233-86CDAA58B8F3}"/>
    <cellStyle name="Standaard 4 3 4 3 6 2 5" xfId="29989" xr:uid="{781830AC-178E-475F-9A53-5386B2103CC0}"/>
    <cellStyle name="Standaard 4 3 4 3 6 3" xfId="7888" xr:uid="{FE52D55A-760C-4A28-ACE5-5C7E06CC0F16}"/>
    <cellStyle name="Standaard 4 3 4 3 6 3 2" xfId="29992" xr:uid="{2C712037-6E28-4234-BECA-19FB0418CA6E}"/>
    <cellStyle name="Standaard 4 3 4 3 6 4" xfId="14694" xr:uid="{AB3DFE57-3D63-4BA4-B4D1-E74C39140EE5}"/>
    <cellStyle name="Standaard 4 3 4 3 6 4 2" xfId="29993" xr:uid="{FE85D3CA-0A01-4AEA-8AE6-CCFA61F1E7DC}"/>
    <cellStyle name="Standaard 4 3 4 3 6 5" xfId="19362" xr:uid="{4067700E-06A0-4B0B-98FB-869C7933FFF6}"/>
    <cellStyle name="Standaard 4 3 4 3 6 6" xfId="29988" xr:uid="{1363DA93-2E9F-46F9-9BBD-EADBFD56BA0D}"/>
    <cellStyle name="Standaard 4 3 4 3 6 7" xfId="3222" xr:uid="{745E1F30-3376-44D2-8C9B-E5DD1E8889A8}"/>
    <cellStyle name="Standaard 4 3 4 3 7" xfId="4776" xr:uid="{5EF5AE35-D6F2-4D25-A80C-CDD6551A3EB0}"/>
    <cellStyle name="Standaard 4 3 4 3 7 2" xfId="9442" xr:uid="{BDC7A4D0-113A-43B6-8ECE-2D0B2AF70503}"/>
    <cellStyle name="Standaard 4 3 4 3 7 2 2" xfId="29995" xr:uid="{7BC555AD-7309-4853-9129-D3B3C8F00EE7}"/>
    <cellStyle name="Standaard 4 3 4 3 7 3" xfId="14696" xr:uid="{5BEB6060-15F3-422F-AAC2-BFF3A7578AE1}"/>
    <cellStyle name="Standaard 4 3 4 3 7 3 2" xfId="29996" xr:uid="{BF16A6AD-4896-44EF-98C7-E4E4797CE51A}"/>
    <cellStyle name="Standaard 4 3 4 3 7 4" xfId="19364" xr:uid="{1F1340BE-912A-45BF-A7D7-F9104051B3B9}"/>
    <cellStyle name="Standaard 4 3 4 3 7 5" xfId="29994" xr:uid="{CAE246E5-98E6-4F83-8A17-C06233F5DBBC}"/>
    <cellStyle name="Standaard 4 3 4 3 8" xfId="7135" xr:uid="{C0BCBD1F-4E7B-4BAF-9473-E0B829C1D484}"/>
    <cellStyle name="Standaard 4 3 4 3 8 2" xfId="29997" xr:uid="{2B983210-DD51-4B19-887A-AE887F7DB352}"/>
    <cellStyle name="Standaard 4 3 4 3 9" xfId="14649" xr:uid="{D8AF9BA0-4D98-40C7-950B-1CED34D169DD}"/>
    <cellStyle name="Standaard 4 3 4 3 9 2" xfId="29998" xr:uid="{945D2F34-F33E-47A6-B77E-CAECDF45E5E4}"/>
    <cellStyle name="Standaard 4 3 4 4" xfId="551" xr:uid="{00000000-0005-0000-0000-0000FB050000}"/>
    <cellStyle name="Standaard 4 3 4 4 10" xfId="29999" xr:uid="{3CE4A4D0-FFF3-4F59-BF68-51849645E851}"/>
    <cellStyle name="Standaard 4 3 4 4 11" xfId="2516" xr:uid="{D0795B9B-EA99-4FBC-A8FB-487E22CA07F3}"/>
    <cellStyle name="Standaard 4 3 4 4 2" xfId="552" xr:uid="{00000000-0005-0000-0000-0000FC050000}"/>
    <cellStyle name="Standaard 4 3 4 4 2 10" xfId="2710" xr:uid="{E2B99466-194A-4BD1-9AD5-2894B914FD98}"/>
    <cellStyle name="Standaard 4 3 4 4 2 2" xfId="553" xr:uid="{00000000-0005-0000-0000-0000FD050000}"/>
    <cellStyle name="Standaard 4 3 4 4 2 2 2" xfId="1341" xr:uid="{00000000-0005-0000-0000-0000FE050000}"/>
    <cellStyle name="Standaard 4 3 4 4 2 2 2 2" xfId="6986" xr:uid="{BAA76F6C-F4F0-4958-8FB4-A38DADF4E3C0}"/>
    <cellStyle name="Standaard 4 3 4 4 2 2 2 2 2" xfId="11652" xr:uid="{015D6867-01BE-4453-A501-C8F985E8377C}"/>
    <cellStyle name="Standaard 4 3 4 4 2 2 2 2 2 2" xfId="30004" xr:uid="{EC29B70E-ED43-473D-80B5-A9E1A4B76633}"/>
    <cellStyle name="Standaard 4 3 4 4 2 2 2 2 3" xfId="14701" xr:uid="{9C5B8784-1568-4934-B085-536452743B8F}"/>
    <cellStyle name="Standaard 4 3 4 4 2 2 2 2 3 2" xfId="30005" xr:uid="{1B6CE205-36AB-439C-9464-6AB15FEA74CB}"/>
    <cellStyle name="Standaard 4 3 4 4 2 2 2 2 4" xfId="19369" xr:uid="{0B3F8288-7F75-4214-B01A-AAE68873FDF1}"/>
    <cellStyle name="Standaard 4 3 4 4 2 2 2 2 5" xfId="30003" xr:uid="{00F4BCD0-D2EA-46FF-9D76-996C471C9F02}"/>
    <cellStyle name="Standaard 4 3 4 4 2 2 2 3" xfId="9321" xr:uid="{8088B488-7AAA-4694-80A6-1EF4D9251095}"/>
    <cellStyle name="Standaard 4 3 4 4 2 2 2 3 2" xfId="30006" xr:uid="{867FAECC-2D3C-4B6A-8F5B-8E9FFCA5147E}"/>
    <cellStyle name="Standaard 4 3 4 4 2 2 2 4" xfId="14700" xr:uid="{F6697DF6-A5A8-4060-BD5D-8491E3CDDA71}"/>
    <cellStyle name="Standaard 4 3 4 4 2 2 2 4 2" xfId="30007" xr:uid="{B45BD51A-7DEF-43DD-9A20-57B25446FC08}"/>
    <cellStyle name="Standaard 4 3 4 4 2 2 2 5" xfId="19368" xr:uid="{A64D48F4-CDF4-45FB-AD0D-51DAA0011224}"/>
    <cellStyle name="Standaard 4 3 4 4 2 2 2 6" xfId="30002" xr:uid="{1FBF3176-459C-44D5-90ED-0C17F0827A5D}"/>
    <cellStyle name="Standaard 4 3 4 4 2 2 2 7" xfId="4655" xr:uid="{26176E80-864B-45A0-A9CF-1231B372D37E}"/>
    <cellStyle name="Standaard 4 3 4 4 2 2 3" xfId="2125" xr:uid="{00000000-0005-0000-0000-0000FF050000}"/>
    <cellStyle name="Standaard 4 3 4 4 2 2 3 2" xfId="6209" xr:uid="{48A71628-C12A-4562-98B5-E905A7E45013}"/>
    <cellStyle name="Standaard 4 3 4 4 2 2 3 2 2" xfId="10875" xr:uid="{576FF001-6BB6-40AB-BA80-603A63B2D5C3}"/>
    <cellStyle name="Standaard 4 3 4 4 2 2 3 2 2 2" xfId="30010" xr:uid="{EAF37EF6-74B9-4853-B78F-E74A85C6CA94}"/>
    <cellStyle name="Standaard 4 3 4 4 2 2 3 2 3" xfId="14703" xr:uid="{AA5EB3DF-855F-4D67-940A-C418BA719440}"/>
    <cellStyle name="Standaard 4 3 4 4 2 2 3 2 3 2" xfId="30011" xr:uid="{55C9D3C6-8D89-444A-A63B-D55A6E77D703}"/>
    <cellStyle name="Standaard 4 3 4 4 2 2 3 2 4" xfId="19371" xr:uid="{A7C6B3B4-0377-4376-8B9E-6AD5FAF17272}"/>
    <cellStyle name="Standaard 4 3 4 4 2 2 3 2 5" xfId="30009" xr:uid="{22796B17-9AF9-41CA-8681-EBAE6FA77C93}"/>
    <cellStyle name="Standaard 4 3 4 4 2 2 3 3" xfId="8544" xr:uid="{A1B55957-E56E-4C54-8F95-448C203FFF8B}"/>
    <cellStyle name="Standaard 4 3 4 4 2 2 3 3 2" xfId="30012" xr:uid="{FF4C0B32-02AC-4C46-B069-FD1D9D3000F1}"/>
    <cellStyle name="Standaard 4 3 4 4 2 2 3 4" xfId="14702" xr:uid="{ACEE9080-F229-48BE-A271-2D4109DD048E}"/>
    <cellStyle name="Standaard 4 3 4 4 2 2 3 4 2" xfId="30013" xr:uid="{CFE283CE-A0CE-42CF-B5E1-EB5F5A907647}"/>
    <cellStyle name="Standaard 4 3 4 4 2 2 3 5" xfId="19370" xr:uid="{7329D3AE-AB51-4FE1-B74D-185C65CC124D}"/>
    <cellStyle name="Standaard 4 3 4 4 2 2 3 6" xfId="30008" xr:uid="{AD922B84-4590-4DBF-8B4D-DB6F43D3AEA2}"/>
    <cellStyle name="Standaard 4 3 4 4 2 2 3 7" xfId="3878" xr:uid="{EC70DEB5-8945-4A0E-BF98-9B3DB93C7F18}"/>
    <cellStyle name="Standaard 4 3 4 4 2 2 4" xfId="5432" xr:uid="{B8F59387-592F-4624-A9FA-126D6C8F8FC8}"/>
    <cellStyle name="Standaard 4 3 4 4 2 2 4 2" xfId="10098" xr:uid="{7922A087-46E2-4E0E-9298-E2BC8DC3EDF2}"/>
    <cellStyle name="Standaard 4 3 4 4 2 2 4 2 2" xfId="30015" xr:uid="{6E5B37C5-9055-4024-A1B7-11E886DC9BA6}"/>
    <cellStyle name="Standaard 4 3 4 4 2 2 4 3" xfId="14704" xr:uid="{7F7C54AD-A36A-4BD4-B38C-54194837B2A5}"/>
    <cellStyle name="Standaard 4 3 4 4 2 2 4 3 2" xfId="30016" xr:uid="{97193267-9E77-43A3-AAFF-8EDF10298AFF}"/>
    <cellStyle name="Standaard 4 3 4 4 2 2 4 4" xfId="19372" xr:uid="{5101B7D1-1C1D-4DC8-A3C9-F1C3F0530A91}"/>
    <cellStyle name="Standaard 4 3 4 4 2 2 4 5" xfId="30014" xr:uid="{3BB469CE-D3F5-4761-9D1C-6DF402754DD4}"/>
    <cellStyle name="Standaard 4 3 4 4 2 2 5" xfId="7767" xr:uid="{9E358C1D-ECC6-42C5-A0B6-1522EF3FC06D}"/>
    <cellStyle name="Standaard 4 3 4 4 2 2 5 2" xfId="30017" xr:uid="{1EFB4387-70E8-47AF-AA96-0BDE75E1873D}"/>
    <cellStyle name="Standaard 4 3 4 4 2 2 6" xfId="14699" xr:uid="{8EB086A8-2285-45B0-A32A-FE7EDBA5E883}"/>
    <cellStyle name="Standaard 4 3 4 4 2 2 6 2" xfId="30018" xr:uid="{60E59889-B56D-4213-8009-ADD7F052870E}"/>
    <cellStyle name="Standaard 4 3 4 4 2 2 7" xfId="19367" xr:uid="{2FB0E7B7-343E-45BA-86C2-7EE4933A9BFF}"/>
    <cellStyle name="Standaard 4 3 4 4 2 2 8" xfId="30001" xr:uid="{52722366-87FC-462F-A6B1-C1DCFBBDDDC8}"/>
    <cellStyle name="Standaard 4 3 4 4 2 2 9" xfId="3098" xr:uid="{90E4136B-C150-4C29-A4C1-EA943CBEB32C}"/>
    <cellStyle name="Standaard 4 3 4 4 2 3" xfId="1340" xr:uid="{00000000-0005-0000-0000-000000060000}"/>
    <cellStyle name="Standaard 4 3 4 4 2 3 2" xfId="6598" xr:uid="{4FAFDB75-B583-4277-8CCA-C4B411F26F42}"/>
    <cellStyle name="Standaard 4 3 4 4 2 3 2 2" xfId="11264" xr:uid="{9579215C-4933-4F7E-9AFA-891DADEEFD41}"/>
    <cellStyle name="Standaard 4 3 4 4 2 3 2 2 2" xfId="30021" xr:uid="{A77E8E4D-4203-4336-BD4F-74106E928461}"/>
    <cellStyle name="Standaard 4 3 4 4 2 3 2 3" xfId="14706" xr:uid="{7AFB5EBA-5148-4D02-AEC8-64F616548A31}"/>
    <cellStyle name="Standaard 4 3 4 4 2 3 2 3 2" xfId="30022" xr:uid="{57954418-AEE6-41B5-B8FC-A5069AC76E0C}"/>
    <cellStyle name="Standaard 4 3 4 4 2 3 2 4" xfId="19374" xr:uid="{F25DF465-5224-4017-B2F7-4BC873020C5C}"/>
    <cellStyle name="Standaard 4 3 4 4 2 3 2 5" xfId="30020" xr:uid="{2822B2E3-C526-4800-BA5D-9B5F58B0C2F9}"/>
    <cellStyle name="Standaard 4 3 4 4 2 3 3" xfId="8933" xr:uid="{4894B094-8CCA-46D7-9C7E-8B2983B4D0F0}"/>
    <cellStyle name="Standaard 4 3 4 4 2 3 3 2" xfId="30023" xr:uid="{539F5530-17FD-4A31-B378-74AFCEDD4773}"/>
    <cellStyle name="Standaard 4 3 4 4 2 3 4" xfId="14705" xr:uid="{46657AA7-1E8F-48AD-85A1-74CF0C1DC45B}"/>
    <cellStyle name="Standaard 4 3 4 4 2 3 4 2" xfId="30024" xr:uid="{AB43DCDD-5AD6-4123-8315-C85EA7AD19B6}"/>
    <cellStyle name="Standaard 4 3 4 4 2 3 5" xfId="19373" xr:uid="{EE1DF3E4-06DF-422E-BD4B-086A3F179AF7}"/>
    <cellStyle name="Standaard 4 3 4 4 2 3 6" xfId="30019" xr:uid="{B3FB78B2-6B4A-47AE-9780-C7AFE94E9546}"/>
    <cellStyle name="Standaard 4 3 4 4 2 3 7" xfId="4267" xr:uid="{8B48FE24-C690-4C83-828F-71DB6B131A37}"/>
    <cellStyle name="Standaard 4 3 4 4 2 4" xfId="2124" xr:uid="{00000000-0005-0000-0000-000001060000}"/>
    <cellStyle name="Standaard 4 3 4 4 2 4 2" xfId="5821" xr:uid="{5EA1D7AA-9A23-43B7-9D1B-987FE2522A53}"/>
    <cellStyle name="Standaard 4 3 4 4 2 4 2 2" xfId="10487" xr:uid="{793D526D-F400-4828-9B3D-9BA4645B3CE2}"/>
    <cellStyle name="Standaard 4 3 4 4 2 4 2 2 2" xfId="30027" xr:uid="{65FB8A41-E244-44FF-83C9-648A3E59009E}"/>
    <cellStyle name="Standaard 4 3 4 4 2 4 2 3" xfId="14708" xr:uid="{33E0BDE6-B571-4F88-A8DD-DAE1A64482B9}"/>
    <cellStyle name="Standaard 4 3 4 4 2 4 2 3 2" xfId="30028" xr:uid="{408F0B18-CC85-4A9E-86C7-20A6E6F19D1C}"/>
    <cellStyle name="Standaard 4 3 4 4 2 4 2 4" xfId="19376" xr:uid="{E47DBE55-1A11-46A9-8D4A-69BEE3810C25}"/>
    <cellStyle name="Standaard 4 3 4 4 2 4 2 5" xfId="30026" xr:uid="{364F1370-5378-466D-B101-7EA2EDFBFE59}"/>
    <cellStyle name="Standaard 4 3 4 4 2 4 3" xfId="8156" xr:uid="{20AD4FBA-1975-48B7-9072-DB8F03E43C1E}"/>
    <cellStyle name="Standaard 4 3 4 4 2 4 3 2" xfId="30029" xr:uid="{CE92CE7C-1070-4885-8452-CFED8DE1D047}"/>
    <cellStyle name="Standaard 4 3 4 4 2 4 4" xfId="14707" xr:uid="{4B6515CB-87A4-472E-9392-E54451C56623}"/>
    <cellStyle name="Standaard 4 3 4 4 2 4 4 2" xfId="30030" xr:uid="{017263C2-D82B-405E-AFB8-FB5C44E264E1}"/>
    <cellStyle name="Standaard 4 3 4 4 2 4 5" xfId="19375" xr:uid="{6DFC6B03-240D-49CC-BF4B-50F9FAAEC8B4}"/>
    <cellStyle name="Standaard 4 3 4 4 2 4 6" xfId="30025" xr:uid="{ECE9C85B-7770-42FA-86F0-C7F766BCEB12}"/>
    <cellStyle name="Standaard 4 3 4 4 2 4 7" xfId="3490" xr:uid="{9A76E532-F11D-418E-BBD8-EA2E8A619CCB}"/>
    <cellStyle name="Standaard 4 3 4 4 2 5" xfId="5044" xr:uid="{B1BEBC79-BB3D-47D3-A655-464AC168427A}"/>
    <cellStyle name="Standaard 4 3 4 4 2 5 2" xfId="9710" xr:uid="{7203A452-5427-4701-894A-F3F0B05FD965}"/>
    <cellStyle name="Standaard 4 3 4 4 2 5 2 2" xfId="30032" xr:uid="{BB3BD3C9-E3C8-4690-B255-F8292E8EA8B1}"/>
    <cellStyle name="Standaard 4 3 4 4 2 5 3" xfId="14709" xr:uid="{F9AE1B49-0485-40B6-A616-71578037316D}"/>
    <cellStyle name="Standaard 4 3 4 4 2 5 3 2" xfId="30033" xr:uid="{C2EA65AF-B5EF-4DE0-8D89-9ED4714F2AEB}"/>
    <cellStyle name="Standaard 4 3 4 4 2 5 4" xfId="19377" xr:uid="{41639296-54B3-4257-9E27-A793FB307CFF}"/>
    <cellStyle name="Standaard 4 3 4 4 2 5 5" xfId="30031" xr:uid="{DED02767-48A3-45AE-A287-FDB42B6D706D}"/>
    <cellStyle name="Standaard 4 3 4 4 2 6" xfId="7379" xr:uid="{86F08376-9312-4E8C-A400-C6BF6BD38353}"/>
    <cellStyle name="Standaard 4 3 4 4 2 6 2" xfId="30034" xr:uid="{4594FFFE-5525-43F8-A86A-4E45C3E1403B}"/>
    <cellStyle name="Standaard 4 3 4 4 2 7" xfId="14698" xr:uid="{F57E9494-B12F-4E55-BCBB-09805E8C1997}"/>
    <cellStyle name="Standaard 4 3 4 4 2 7 2" xfId="30035" xr:uid="{9EE2091A-0332-426D-B380-ED609CE23981}"/>
    <cellStyle name="Standaard 4 3 4 4 2 8" xfId="19366" xr:uid="{2F270E20-E5EA-43EB-9122-C172C2E38F2D}"/>
    <cellStyle name="Standaard 4 3 4 4 2 9" xfId="30000" xr:uid="{BAB5BC48-5861-4B96-98E7-48C5FDCABAFB}"/>
    <cellStyle name="Standaard 4 3 4 4 3" xfId="554" xr:uid="{00000000-0005-0000-0000-000002060000}"/>
    <cellStyle name="Standaard 4 3 4 4 3 2" xfId="1342" xr:uid="{00000000-0005-0000-0000-000003060000}"/>
    <cellStyle name="Standaard 4 3 4 4 3 2 2" xfId="6792" xr:uid="{40CD77DF-9651-42DE-BE7C-70477E23FF8C}"/>
    <cellStyle name="Standaard 4 3 4 4 3 2 2 2" xfId="11458" xr:uid="{7CC09420-593A-41D0-94A6-27DBAB09914D}"/>
    <cellStyle name="Standaard 4 3 4 4 3 2 2 2 2" xfId="30039" xr:uid="{19D69AF5-2A70-437E-A564-1F50892F63A5}"/>
    <cellStyle name="Standaard 4 3 4 4 3 2 2 3" xfId="14712" xr:uid="{1F748086-94A2-4DDB-A78A-5A8B205338CF}"/>
    <cellStyle name="Standaard 4 3 4 4 3 2 2 3 2" xfId="30040" xr:uid="{76BAECBF-E58A-456A-BAAC-E4D10BF6BDE7}"/>
    <cellStyle name="Standaard 4 3 4 4 3 2 2 4" xfId="19380" xr:uid="{BD3DCD96-1F8D-4470-BFE2-0B9889723ACF}"/>
    <cellStyle name="Standaard 4 3 4 4 3 2 2 5" xfId="30038" xr:uid="{107D79AA-9ACD-4D8A-8079-A64CCC3AAD55}"/>
    <cellStyle name="Standaard 4 3 4 4 3 2 3" xfId="9127" xr:uid="{3A567E14-2F3C-4F0A-B2B4-66979F89EC0F}"/>
    <cellStyle name="Standaard 4 3 4 4 3 2 3 2" xfId="30041" xr:uid="{595F9E76-C589-4834-96B1-B59387BC84E4}"/>
    <cellStyle name="Standaard 4 3 4 4 3 2 4" xfId="14711" xr:uid="{BB9D34BF-51C7-421A-9EBD-A47E5D67DF64}"/>
    <cellStyle name="Standaard 4 3 4 4 3 2 4 2" xfId="30042" xr:uid="{ADA53DE3-15B1-4196-8ABE-CCB0A082EAED}"/>
    <cellStyle name="Standaard 4 3 4 4 3 2 5" xfId="19379" xr:uid="{0350EE7B-BFAB-49EB-A05C-7DA60CE80B1F}"/>
    <cellStyle name="Standaard 4 3 4 4 3 2 6" xfId="30037" xr:uid="{CBF88480-8AE0-4A83-84C7-E565A28B217E}"/>
    <cellStyle name="Standaard 4 3 4 4 3 2 7" xfId="4461" xr:uid="{221C18FA-3CED-429B-82F2-37E1468B192F}"/>
    <cellStyle name="Standaard 4 3 4 4 3 3" xfId="2126" xr:uid="{00000000-0005-0000-0000-000004060000}"/>
    <cellStyle name="Standaard 4 3 4 4 3 3 2" xfId="6015" xr:uid="{A758AE17-AA2C-4D01-9592-34551044CA43}"/>
    <cellStyle name="Standaard 4 3 4 4 3 3 2 2" xfId="10681" xr:uid="{386C999A-828B-4837-B168-8B18A2D5455F}"/>
    <cellStyle name="Standaard 4 3 4 4 3 3 2 2 2" xfId="30045" xr:uid="{732AA1B1-5FF7-42B8-9B1C-768D702AE745}"/>
    <cellStyle name="Standaard 4 3 4 4 3 3 2 3" xfId="14714" xr:uid="{0F954722-8AF8-4D21-A23C-B5AF10CE48F7}"/>
    <cellStyle name="Standaard 4 3 4 4 3 3 2 3 2" xfId="30046" xr:uid="{9498CF63-8165-4D0B-B43A-95FC7442D1CF}"/>
    <cellStyle name="Standaard 4 3 4 4 3 3 2 4" xfId="19382" xr:uid="{86D3967B-FABF-4726-AD29-F23C599F3130}"/>
    <cellStyle name="Standaard 4 3 4 4 3 3 2 5" xfId="30044" xr:uid="{2975943B-6F47-47BB-A793-C8E8CB5A78A8}"/>
    <cellStyle name="Standaard 4 3 4 4 3 3 3" xfId="8350" xr:uid="{B4032579-A7A0-4E1F-AB27-7C5C3B7D644A}"/>
    <cellStyle name="Standaard 4 3 4 4 3 3 3 2" xfId="30047" xr:uid="{98D34E70-7908-4157-BCAD-9AC0EF798062}"/>
    <cellStyle name="Standaard 4 3 4 4 3 3 4" xfId="14713" xr:uid="{CF31F058-7891-406D-8B9D-38EFD9B011CF}"/>
    <cellStyle name="Standaard 4 3 4 4 3 3 4 2" xfId="30048" xr:uid="{9A0AD73E-D4C3-47B6-ABC0-D71F9B512472}"/>
    <cellStyle name="Standaard 4 3 4 4 3 3 5" xfId="19381" xr:uid="{7BD7229B-9522-4E34-8FB5-ED78EFA92544}"/>
    <cellStyle name="Standaard 4 3 4 4 3 3 6" xfId="30043" xr:uid="{2CD82E70-9AF0-47A1-933A-F2899CCD28AC}"/>
    <cellStyle name="Standaard 4 3 4 4 3 3 7" xfId="3684" xr:uid="{77E6DAFA-B413-457B-A016-6F95206AEE33}"/>
    <cellStyle name="Standaard 4 3 4 4 3 4" xfId="5238" xr:uid="{22B517DF-F5E8-413F-9B78-AF30610A36CA}"/>
    <cellStyle name="Standaard 4 3 4 4 3 4 2" xfId="9904" xr:uid="{12948673-8F63-4882-B5F6-2AC4F02B24B3}"/>
    <cellStyle name="Standaard 4 3 4 4 3 4 2 2" xfId="30050" xr:uid="{AE8A5363-368D-49CD-B6EB-3E2815DF9D10}"/>
    <cellStyle name="Standaard 4 3 4 4 3 4 3" xfId="14715" xr:uid="{CE62455D-74C3-44C8-BC89-74C84F2E5EED}"/>
    <cellStyle name="Standaard 4 3 4 4 3 4 3 2" xfId="30051" xr:uid="{23C62D8D-122B-4BAD-B777-167B7BBD950F}"/>
    <cellStyle name="Standaard 4 3 4 4 3 4 4" xfId="19383" xr:uid="{10C9204E-F136-4A9F-8EE7-A0F829DEF0B1}"/>
    <cellStyle name="Standaard 4 3 4 4 3 4 5" xfId="30049" xr:uid="{232875ED-A85B-45DC-9161-30629F5F9DC7}"/>
    <cellStyle name="Standaard 4 3 4 4 3 5" xfId="7573" xr:uid="{AE9DD8FD-7816-4C2C-A0B2-680689033FA5}"/>
    <cellStyle name="Standaard 4 3 4 4 3 5 2" xfId="30052" xr:uid="{86ABB5C1-9F57-4D45-A618-27B08BA2A2AE}"/>
    <cellStyle name="Standaard 4 3 4 4 3 6" xfId="14710" xr:uid="{FDC535BD-E06F-4EAE-B002-983C15C1343D}"/>
    <cellStyle name="Standaard 4 3 4 4 3 6 2" xfId="30053" xr:uid="{8E47A6F8-E684-47CC-9C09-A11D96B11E29}"/>
    <cellStyle name="Standaard 4 3 4 4 3 7" xfId="19378" xr:uid="{1CC8A74C-F859-486B-9EA7-264045B00792}"/>
    <cellStyle name="Standaard 4 3 4 4 3 8" xfId="30036" xr:uid="{03A54BBB-AECB-4CF2-B518-C783935A9DD2}"/>
    <cellStyle name="Standaard 4 3 4 4 3 9" xfId="2904" xr:uid="{2AABC570-25DC-4BAA-8977-61DE816EF96C}"/>
    <cellStyle name="Standaard 4 3 4 4 4" xfId="1339" xr:uid="{00000000-0005-0000-0000-000005060000}"/>
    <cellStyle name="Standaard 4 3 4 4 4 2" xfId="6404" xr:uid="{64464E56-DC1D-47F6-A9A2-8FDD7FD82819}"/>
    <cellStyle name="Standaard 4 3 4 4 4 2 2" xfId="11070" xr:uid="{8D39F448-A437-4DC2-A74E-85AAD6F572FD}"/>
    <cellStyle name="Standaard 4 3 4 4 4 2 2 2" xfId="30056" xr:uid="{611EF741-EED0-450E-81C0-EAD292C58210}"/>
    <cellStyle name="Standaard 4 3 4 4 4 2 3" xfId="14717" xr:uid="{8D746C6A-6162-4FB3-BAB2-39B822F57CAA}"/>
    <cellStyle name="Standaard 4 3 4 4 4 2 3 2" xfId="30057" xr:uid="{348E6F29-9D4A-4D57-8EBC-4DEF447CF59E}"/>
    <cellStyle name="Standaard 4 3 4 4 4 2 4" xfId="19385" xr:uid="{EFB6EAA2-3E71-4D46-AA9F-DE053E340B60}"/>
    <cellStyle name="Standaard 4 3 4 4 4 2 5" xfId="30055" xr:uid="{02C9BDB1-38B2-4068-AECA-B760CD4799CA}"/>
    <cellStyle name="Standaard 4 3 4 4 4 3" xfId="8739" xr:uid="{7303A337-8069-4AB8-B5EE-69F5BE9BC994}"/>
    <cellStyle name="Standaard 4 3 4 4 4 3 2" xfId="30058" xr:uid="{47DC3A3A-8C4A-49BF-A39F-E9225E4F2D50}"/>
    <cellStyle name="Standaard 4 3 4 4 4 4" xfId="14716" xr:uid="{7FB69AE7-E564-40EA-9251-95E882A3E59A}"/>
    <cellStyle name="Standaard 4 3 4 4 4 4 2" xfId="30059" xr:uid="{CAAC759E-1341-44A3-B87F-2DD0356380AA}"/>
    <cellStyle name="Standaard 4 3 4 4 4 5" xfId="19384" xr:uid="{D5D14295-DF1E-47E0-9009-BC91346A1A4A}"/>
    <cellStyle name="Standaard 4 3 4 4 4 6" xfId="30054" xr:uid="{A954BE1F-D592-41A2-8D3E-F3B616BE7B41}"/>
    <cellStyle name="Standaard 4 3 4 4 4 7" xfId="4073" xr:uid="{77819CEA-588D-45E2-A03B-16BA8E4B736B}"/>
    <cellStyle name="Standaard 4 3 4 4 5" xfId="2123" xr:uid="{00000000-0005-0000-0000-000006060000}"/>
    <cellStyle name="Standaard 4 3 4 4 5 2" xfId="5627" xr:uid="{1AB2AFF2-B995-4D69-ACA0-0AFB7EA6A67D}"/>
    <cellStyle name="Standaard 4 3 4 4 5 2 2" xfId="10293" xr:uid="{F33805D5-D999-46B2-B5D0-75D2D12D9E9E}"/>
    <cellStyle name="Standaard 4 3 4 4 5 2 2 2" xfId="30062" xr:uid="{B152C57A-8853-4C2B-8ECD-5705720C1853}"/>
    <cellStyle name="Standaard 4 3 4 4 5 2 3" xfId="14719" xr:uid="{7FBE5FF4-A9BF-4803-BED6-280072383F83}"/>
    <cellStyle name="Standaard 4 3 4 4 5 2 3 2" xfId="30063" xr:uid="{FFDB953B-891B-497D-A201-047046A88B74}"/>
    <cellStyle name="Standaard 4 3 4 4 5 2 4" xfId="19387" xr:uid="{13E0AEEE-26AB-4812-8723-A7B9BA9FA0E5}"/>
    <cellStyle name="Standaard 4 3 4 4 5 2 5" xfId="30061" xr:uid="{4B425758-1900-4D7F-8BEA-533D28C16D7D}"/>
    <cellStyle name="Standaard 4 3 4 4 5 3" xfId="7962" xr:uid="{71701AB9-4B8A-4393-BDED-9C8D803EA3FF}"/>
    <cellStyle name="Standaard 4 3 4 4 5 3 2" xfId="30064" xr:uid="{63CE22B7-8EDF-4EB0-9C2F-EF49C443FBCA}"/>
    <cellStyle name="Standaard 4 3 4 4 5 4" xfId="14718" xr:uid="{F4A97E79-BB71-4ABB-AA30-07E7A434494A}"/>
    <cellStyle name="Standaard 4 3 4 4 5 4 2" xfId="30065" xr:uid="{C55BB015-2E8B-4443-B138-E2C0A4CACEC1}"/>
    <cellStyle name="Standaard 4 3 4 4 5 5" xfId="19386" xr:uid="{AC68A33D-3451-4F17-A284-E6F872F507AA}"/>
    <cellStyle name="Standaard 4 3 4 4 5 6" xfId="30060" xr:uid="{70189FED-93DA-4420-ACA3-7CF4F4832141}"/>
    <cellStyle name="Standaard 4 3 4 4 5 7" xfId="3296" xr:uid="{2D6F1D74-0B4E-4C52-B26A-77EE8A057AFC}"/>
    <cellStyle name="Standaard 4 3 4 4 6" xfId="4850" xr:uid="{8D1CBCD5-1A1C-4EC4-87FC-11EECB71D413}"/>
    <cellStyle name="Standaard 4 3 4 4 6 2" xfId="9516" xr:uid="{EED79D9C-3578-4B64-8235-8B847CBCAA5F}"/>
    <cellStyle name="Standaard 4 3 4 4 6 2 2" xfId="30067" xr:uid="{609A116A-E673-431C-BA19-8C909502EB84}"/>
    <cellStyle name="Standaard 4 3 4 4 6 3" xfId="14720" xr:uid="{3D12C09E-9109-4A42-9FA6-B92AF746F9B6}"/>
    <cellStyle name="Standaard 4 3 4 4 6 3 2" xfId="30068" xr:uid="{0E581E3A-3738-4F78-8DFF-D20D7B93EF3B}"/>
    <cellStyle name="Standaard 4 3 4 4 6 4" xfId="19388" xr:uid="{07A53DF0-7297-4908-A5F5-BF15BF7909CF}"/>
    <cellStyle name="Standaard 4 3 4 4 6 5" xfId="30066" xr:uid="{EAE5D1BA-ACD3-42AD-99C7-8F89FBF58293}"/>
    <cellStyle name="Standaard 4 3 4 4 7" xfId="7185" xr:uid="{B768C5B7-98B2-46B2-A98E-BBF60404298F}"/>
    <cellStyle name="Standaard 4 3 4 4 7 2" xfId="30069" xr:uid="{8C8D7E25-8BDC-414A-A716-E91FDA0C7331}"/>
    <cellStyle name="Standaard 4 3 4 4 8" xfId="14697" xr:uid="{9E4FB416-8629-4E8A-A1FD-1A7C7A873282}"/>
    <cellStyle name="Standaard 4 3 4 4 8 2" xfId="30070" xr:uid="{5F3F0CC6-03FA-4ADB-80D2-AEF96F16456D}"/>
    <cellStyle name="Standaard 4 3 4 4 9" xfId="19365" xr:uid="{AE463428-EAF6-4A50-ADAF-EE8203502367}"/>
    <cellStyle name="Standaard 4 3 4 5" xfId="555" xr:uid="{00000000-0005-0000-0000-000007060000}"/>
    <cellStyle name="Standaard 4 3 4 5 10" xfId="2634" xr:uid="{BC7759EF-B80A-4CE7-B480-77790BBC1491}"/>
    <cellStyle name="Standaard 4 3 4 5 2" xfId="556" xr:uid="{00000000-0005-0000-0000-000008060000}"/>
    <cellStyle name="Standaard 4 3 4 5 2 2" xfId="1344" xr:uid="{00000000-0005-0000-0000-000009060000}"/>
    <cellStyle name="Standaard 4 3 4 5 2 2 2" xfId="6910" xr:uid="{D0D12BB4-CC15-4990-8844-C485F90CE1F7}"/>
    <cellStyle name="Standaard 4 3 4 5 2 2 2 2" xfId="11576" xr:uid="{83D14C06-E066-43C5-9D68-3518D3B24163}"/>
    <cellStyle name="Standaard 4 3 4 5 2 2 2 2 2" xfId="30075" xr:uid="{1F7824E2-BC8A-4776-A7FB-85425026CFF5}"/>
    <cellStyle name="Standaard 4 3 4 5 2 2 2 3" xfId="14724" xr:uid="{FFF5941F-E616-4E54-92C3-BA7C7F92AF2A}"/>
    <cellStyle name="Standaard 4 3 4 5 2 2 2 3 2" xfId="30076" xr:uid="{59FBE5B3-7F4B-4A82-80F3-763326FA3DED}"/>
    <cellStyle name="Standaard 4 3 4 5 2 2 2 4" xfId="19392" xr:uid="{37DECA74-F696-4862-87DF-9D6C31E0E919}"/>
    <cellStyle name="Standaard 4 3 4 5 2 2 2 5" xfId="30074" xr:uid="{A2589E97-E115-45EF-A154-9DD9375EEA09}"/>
    <cellStyle name="Standaard 4 3 4 5 2 2 3" xfId="9245" xr:uid="{1F0C1F5C-2AB8-44D7-91AE-3D6BF6A759B8}"/>
    <cellStyle name="Standaard 4 3 4 5 2 2 3 2" xfId="30077" xr:uid="{5D3A7B6E-8BE7-4C6C-952B-B84190F6186D}"/>
    <cellStyle name="Standaard 4 3 4 5 2 2 4" xfId="14723" xr:uid="{C5CCE54F-DBAD-43CA-BEE7-9D268DAFDA21}"/>
    <cellStyle name="Standaard 4 3 4 5 2 2 4 2" xfId="30078" xr:uid="{A9E44011-927D-4377-B3CF-F30AF1FE6493}"/>
    <cellStyle name="Standaard 4 3 4 5 2 2 5" xfId="19391" xr:uid="{F9355916-472D-4E18-8CC2-0D0F40A74A18}"/>
    <cellStyle name="Standaard 4 3 4 5 2 2 6" xfId="30073" xr:uid="{F8906937-1BBF-40C9-9E61-2D2849D643DF}"/>
    <cellStyle name="Standaard 4 3 4 5 2 2 7" xfId="4579" xr:uid="{D346BE9C-F5B7-41DB-BE6B-9D81D5F88220}"/>
    <cellStyle name="Standaard 4 3 4 5 2 3" xfId="2128" xr:uid="{00000000-0005-0000-0000-00000A060000}"/>
    <cellStyle name="Standaard 4 3 4 5 2 3 2" xfId="6133" xr:uid="{EF14DF16-3538-4A7F-8BE2-EF7A2552E7E0}"/>
    <cellStyle name="Standaard 4 3 4 5 2 3 2 2" xfId="10799" xr:uid="{3CF9F998-885D-4D66-B43B-9CDF5AE71D65}"/>
    <cellStyle name="Standaard 4 3 4 5 2 3 2 2 2" xfId="30081" xr:uid="{63A125A2-A944-4BEF-B473-3B4A30827F25}"/>
    <cellStyle name="Standaard 4 3 4 5 2 3 2 3" xfId="14726" xr:uid="{D42E8927-F590-4F32-99FB-32E4FE288B60}"/>
    <cellStyle name="Standaard 4 3 4 5 2 3 2 3 2" xfId="30082" xr:uid="{FC140963-A360-45EC-A2B7-DB2AE4FA4A54}"/>
    <cellStyle name="Standaard 4 3 4 5 2 3 2 4" xfId="19394" xr:uid="{B7F9225B-ECAC-4348-A8FB-E0AFB48BE4D7}"/>
    <cellStyle name="Standaard 4 3 4 5 2 3 2 5" xfId="30080" xr:uid="{C9F4B55E-0A3B-4D92-AF42-D69759E53E9A}"/>
    <cellStyle name="Standaard 4 3 4 5 2 3 3" xfId="8468" xr:uid="{3631BD4C-344F-4664-A364-D97DC5C5111C}"/>
    <cellStyle name="Standaard 4 3 4 5 2 3 3 2" xfId="30083" xr:uid="{50A99276-3AF2-4913-B1B0-7F7745D93BDE}"/>
    <cellStyle name="Standaard 4 3 4 5 2 3 4" xfId="14725" xr:uid="{EEA334B4-528B-448B-9C89-8BB2D5372C5A}"/>
    <cellStyle name="Standaard 4 3 4 5 2 3 4 2" xfId="30084" xr:uid="{CEDD6D40-C678-4024-BCED-4C63D48B3012}"/>
    <cellStyle name="Standaard 4 3 4 5 2 3 5" xfId="19393" xr:uid="{CA20CA66-8E09-48C0-860F-0A386A82C64C}"/>
    <cellStyle name="Standaard 4 3 4 5 2 3 6" xfId="30079" xr:uid="{CC973EBF-A850-4E89-8566-F248D993E26B}"/>
    <cellStyle name="Standaard 4 3 4 5 2 3 7" xfId="3802" xr:uid="{51A20BED-49BF-4376-B58D-1CE50588449E}"/>
    <cellStyle name="Standaard 4 3 4 5 2 4" xfId="5356" xr:uid="{A2472F40-BCFA-4DB1-97E4-FA07F65BE005}"/>
    <cellStyle name="Standaard 4 3 4 5 2 4 2" xfId="10022" xr:uid="{E4C99BFD-27EC-427B-9F91-826ECDA4953D}"/>
    <cellStyle name="Standaard 4 3 4 5 2 4 2 2" xfId="30086" xr:uid="{0040590B-713D-4D86-9677-BFC37BA97E6C}"/>
    <cellStyle name="Standaard 4 3 4 5 2 4 3" xfId="14727" xr:uid="{766BB2FF-1FD9-467F-B774-E8E0F8F6D22D}"/>
    <cellStyle name="Standaard 4 3 4 5 2 4 3 2" xfId="30087" xr:uid="{A75B14B3-2CC2-4147-AE29-5A355CF48630}"/>
    <cellStyle name="Standaard 4 3 4 5 2 4 4" xfId="19395" xr:uid="{04016BDC-3310-4EDF-A664-47F6F6C49F3B}"/>
    <cellStyle name="Standaard 4 3 4 5 2 4 5" xfId="30085" xr:uid="{B21F81C2-EE47-4376-9FB5-FD5491EA5FAE}"/>
    <cellStyle name="Standaard 4 3 4 5 2 5" xfId="7691" xr:uid="{C9E68D9E-85B7-454F-A5E4-EB6B2A42633F}"/>
    <cellStyle name="Standaard 4 3 4 5 2 5 2" xfId="30088" xr:uid="{982EC52E-5836-44A1-9CBB-575B53E0DB15}"/>
    <cellStyle name="Standaard 4 3 4 5 2 6" xfId="14722" xr:uid="{197A3C16-1DEA-4668-B030-4F9CB0082EA3}"/>
    <cellStyle name="Standaard 4 3 4 5 2 6 2" xfId="30089" xr:uid="{4AB3B402-EE94-4158-8EF9-02E1FDA2B2CF}"/>
    <cellStyle name="Standaard 4 3 4 5 2 7" xfId="19390" xr:uid="{CCDF417B-65F9-4507-BA22-20279ED52855}"/>
    <cellStyle name="Standaard 4 3 4 5 2 8" xfId="30072" xr:uid="{7823F83A-A668-4E7C-834E-E87A61F0ED05}"/>
    <cellStyle name="Standaard 4 3 4 5 2 9" xfId="3022" xr:uid="{280C63E8-9E90-4DC8-9DA0-130F0BCC1EED}"/>
    <cellStyle name="Standaard 4 3 4 5 3" xfId="1343" xr:uid="{00000000-0005-0000-0000-00000B060000}"/>
    <cellStyle name="Standaard 4 3 4 5 3 2" xfId="6522" xr:uid="{95891EA7-5174-4D49-9DC9-B8A1296B0C1B}"/>
    <cellStyle name="Standaard 4 3 4 5 3 2 2" xfId="11188" xr:uid="{C0743F36-FA6B-40F5-A6F9-A46D200A0BF2}"/>
    <cellStyle name="Standaard 4 3 4 5 3 2 2 2" xfId="30092" xr:uid="{EBB7CDAC-465E-4B15-B562-B997CFA97761}"/>
    <cellStyle name="Standaard 4 3 4 5 3 2 3" xfId="14729" xr:uid="{0163D7FC-4B6C-4A3A-959C-963C02502B03}"/>
    <cellStyle name="Standaard 4 3 4 5 3 2 3 2" xfId="30093" xr:uid="{F5984FA2-65EA-4A27-B306-6339D39A0223}"/>
    <cellStyle name="Standaard 4 3 4 5 3 2 4" xfId="19397" xr:uid="{277567D5-0C37-4AEA-8D77-C3A797B3B718}"/>
    <cellStyle name="Standaard 4 3 4 5 3 2 5" xfId="30091" xr:uid="{2E2625E0-9136-4C38-914C-0FC87743C36E}"/>
    <cellStyle name="Standaard 4 3 4 5 3 3" xfId="8857" xr:uid="{B931EE03-73C4-47CB-84E9-223A84AB0512}"/>
    <cellStyle name="Standaard 4 3 4 5 3 3 2" xfId="30094" xr:uid="{EA14C632-166B-4C61-9F40-3C6F6D210A45}"/>
    <cellStyle name="Standaard 4 3 4 5 3 4" xfId="14728" xr:uid="{8FA2F54C-4A1D-4EC6-BBDD-9F057133A51F}"/>
    <cellStyle name="Standaard 4 3 4 5 3 4 2" xfId="30095" xr:uid="{381B66C6-2647-4995-ADB0-B5D100B31332}"/>
    <cellStyle name="Standaard 4 3 4 5 3 5" xfId="19396" xr:uid="{90C956A9-93F8-4889-AC72-9E9FCF70E413}"/>
    <cellStyle name="Standaard 4 3 4 5 3 6" xfId="30090" xr:uid="{A2CD8828-D0A4-4012-9360-5205F2FC15FC}"/>
    <cellStyle name="Standaard 4 3 4 5 3 7" xfId="4191" xr:uid="{2148C74C-806A-4C82-B08E-6C23A8ECBE9A}"/>
    <cellStyle name="Standaard 4 3 4 5 4" xfId="2127" xr:uid="{00000000-0005-0000-0000-00000C060000}"/>
    <cellStyle name="Standaard 4 3 4 5 4 2" xfId="5745" xr:uid="{3793DDF9-705B-42FA-8EF5-0CF184E4649E}"/>
    <cellStyle name="Standaard 4 3 4 5 4 2 2" xfId="10411" xr:uid="{C1192DCC-2862-4058-93E0-2A2644EC2DC8}"/>
    <cellStyle name="Standaard 4 3 4 5 4 2 2 2" xfId="30098" xr:uid="{1FD713C1-9BA3-4599-8BA9-C4B778CF6DE8}"/>
    <cellStyle name="Standaard 4 3 4 5 4 2 3" xfId="14731" xr:uid="{E2955AC9-77C0-4677-9A4D-FFBE9E27326C}"/>
    <cellStyle name="Standaard 4 3 4 5 4 2 3 2" xfId="30099" xr:uid="{09547F74-4499-4D13-B800-440A657743CC}"/>
    <cellStyle name="Standaard 4 3 4 5 4 2 4" xfId="19399" xr:uid="{70157A88-9E2F-4791-A458-5A21A5B156C2}"/>
    <cellStyle name="Standaard 4 3 4 5 4 2 5" xfId="30097" xr:uid="{BF697277-7680-419D-85B7-85C07DE6588D}"/>
    <cellStyle name="Standaard 4 3 4 5 4 3" xfId="8080" xr:uid="{A82E818C-02F7-415C-A617-4CBF40DAA5B0}"/>
    <cellStyle name="Standaard 4 3 4 5 4 3 2" xfId="30100" xr:uid="{0BE03B01-76C4-4449-B491-F9DAF70FAD7A}"/>
    <cellStyle name="Standaard 4 3 4 5 4 4" xfId="14730" xr:uid="{E83DB997-CBC1-4617-BFA3-BAAEB63D7A70}"/>
    <cellStyle name="Standaard 4 3 4 5 4 4 2" xfId="30101" xr:uid="{81058AB9-7025-4DF2-A4DF-C22A64D69C83}"/>
    <cellStyle name="Standaard 4 3 4 5 4 5" xfId="19398" xr:uid="{1D922D70-8A97-4413-8919-B3481D35B10D}"/>
    <cellStyle name="Standaard 4 3 4 5 4 6" xfId="30096" xr:uid="{D481707C-E0BF-4EAD-9BF6-E3D60BEB0EC6}"/>
    <cellStyle name="Standaard 4 3 4 5 4 7" xfId="3414" xr:uid="{18C7931F-77CD-454C-907E-25ED70412A4C}"/>
    <cellStyle name="Standaard 4 3 4 5 5" xfId="4968" xr:uid="{A94F710D-CE4E-4521-85E9-1A18759629E4}"/>
    <cellStyle name="Standaard 4 3 4 5 5 2" xfId="9634" xr:uid="{FE79C93A-BE2B-4AA8-8E4D-25536C2DB3FA}"/>
    <cellStyle name="Standaard 4 3 4 5 5 2 2" xfId="30103" xr:uid="{23FAFD99-A7E9-47BD-A120-3791BFF8FA75}"/>
    <cellStyle name="Standaard 4 3 4 5 5 3" xfId="14732" xr:uid="{3342C361-2445-4D96-954A-A5FDE1CDFC51}"/>
    <cellStyle name="Standaard 4 3 4 5 5 3 2" xfId="30104" xr:uid="{35061D55-73FD-48B9-9CBE-93F358562235}"/>
    <cellStyle name="Standaard 4 3 4 5 5 4" xfId="19400" xr:uid="{3E23AFC6-160C-4DA5-8E96-E7971B8C1366}"/>
    <cellStyle name="Standaard 4 3 4 5 5 5" xfId="30102" xr:uid="{D41E6AB3-46B8-46A0-866A-88FD5C40DD1A}"/>
    <cellStyle name="Standaard 4 3 4 5 6" xfId="7303" xr:uid="{E5B88475-5F50-4A6F-A934-7765CFCB842B}"/>
    <cellStyle name="Standaard 4 3 4 5 6 2" xfId="30105" xr:uid="{E66DCC53-36E5-4253-BAE5-A289DBB3B65D}"/>
    <cellStyle name="Standaard 4 3 4 5 7" xfId="14721" xr:uid="{86061CC5-AACE-4ABA-9F1B-6FD2FC8990DC}"/>
    <cellStyle name="Standaard 4 3 4 5 7 2" xfId="30106" xr:uid="{89A634DF-20F0-4834-8040-C5111E69B48F}"/>
    <cellStyle name="Standaard 4 3 4 5 8" xfId="19389" xr:uid="{A2653BFE-47E7-445A-9AE4-361F55BF9A79}"/>
    <cellStyle name="Standaard 4 3 4 5 9" xfId="30071" xr:uid="{487D4094-29B4-4F5C-9026-83637D32FA60}"/>
    <cellStyle name="Standaard 4 3 4 6" xfId="557" xr:uid="{00000000-0005-0000-0000-00000D060000}"/>
    <cellStyle name="Standaard 4 3 4 6 2" xfId="1345" xr:uid="{00000000-0005-0000-0000-00000E060000}"/>
    <cellStyle name="Standaard 4 3 4 6 2 2" xfId="6716" xr:uid="{D5EB633D-EE2E-4DBB-8457-790A6ABE3415}"/>
    <cellStyle name="Standaard 4 3 4 6 2 2 2" xfId="11382" xr:uid="{1F5B0CCA-3864-46F3-B5D8-C6A70874CC5D}"/>
    <cellStyle name="Standaard 4 3 4 6 2 2 2 2" xfId="30110" xr:uid="{972A9647-4AD3-43E3-BE25-C01BFC5897DA}"/>
    <cellStyle name="Standaard 4 3 4 6 2 2 3" xfId="14735" xr:uid="{0E304A60-6867-460E-9DC7-1F9241EAA2DC}"/>
    <cellStyle name="Standaard 4 3 4 6 2 2 3 2" xfId="30111" xr:uid="{01294B87-60AA-4A44-BDA9-FCEFDD798B5D}"/>
    <cellStyle name="Standaard 4 3 4 6 2 2 4" xfId="19403" xr:uid="{439BDFD7-4BFF-418A-928C-F5E25AC5A5CA}"/>
    <cellStyle name="Standaard 4 3 4 6 2 2 5" xfId="30109" xr:uid="{C0C7608A-3AD7-49DC-B0DD-576A7225F985}"/>
    <cellStyle name="Standaard 4 3 4 6 2 3" xfId="9051" xr:uid="{682B6A25-AEED-4808-BD60-212B6AD936D9}"/>
    <cellStyle name="Standaard 4 3 4 6 2 3 2" xfId="30112" xr:uid="{95B571E3-24DF-431A-9E93-58520742D167}"/>
    <cellStyle name="Standaard 4 3 4 6 2 4" xfId="14734" xr:uid="{D0A7FEE3-73AE-4BB5-93A4-09B4F073E533}"/>
    <cellStyle name="Standaard 4 3 4 6 2 4 2" xfId="30113" xr:uid="{FCACFE6E-0E5D-4C69-AC49-19590871EE94}"/>
    <cellStyle name="Standaard 4 3 4 6 2 5" xfId="19402" xr:uid="{EC0CAB3A-0A74-4B21-90BD-A202E276D6B7}"/>
    <cellStyle name="Standaard 4 3 4 6 2 6" xfId="30108" xr:uid="{0F03EEF0-A753-4953-A971-C9F1932C60C4}"/>
    <cellStyle name="Standaard 4 3 4 6 2 7" xfId="4385" xr:uid="{AD3AEE6C-A01D-48F4-9382-E080D9986890}"/>
    <cellStyle name="Standaard 4 3 4 6 3" xfId="2129" xr:uid="{00000000-0005-0000-0000-00000F060000}"/>
    <cellStyle name="Standaard 4 3 4 6 3 2" xfId="5939" xr:uid="{055E3E6F-AEBF-4881-8635-4C2117672533}"/>
    <cellStyle name="Standaard 4 3 4 6 3 2 2" xfId="10605" xr:uid="{BC47EC20-A965-4235-BAAA-E6C94A25AC27}"/>
    <cellStyle name="Standaard 4 3 4 6 3 2 2 2" xfId="30116" xr:uid="{CB6A76B7-8518-4A04-BB70-17D7FB67B482}"/>
    <cellStyle name="Standaard 4 3 4 6 3 2 3" xfId="14737" xr:uid="{56A729D2-9BC3-45A6-A367-5ED27CF2D4F2}"/>
    <cellStyle name="Standaard 4 3 4 6 3 2 3 2" xfId="30117" xr:uid="{6521DFEC-8634-414E-BB91-3BF28F44B92D}"/>
    <cellStyle name="Standaard 4 3 4 6 3 2 4" xfId="19405" xr:uid="{14010A8C-B2B0-4BE8-9C76-A8E0E6CCA227}"/>
    <cellStyle name="Standaard 4 3 4 6 3 2 5" xfId="30115" xr:uid="{724344F7-06AD-49C3-8187-7EADAD4F7E32}"/>
    <cellStyle name="Standaard 4 3 4 6 3 3" xfId="8274" xr:uid="{6B27AA42-C1D3-4F5B-97B0-19AE9EF0BD26}"/>
    <cellStyle name="Standaard 4 3 4 6 3 3 2" xfId="30118" xr:uid="{12027511-EC1B-4525-AE3E-ED7791CA3460}"/>
    <cellStyle name="Standaard 4 3 4 6 3 4" xfId="14736" xr:uid="{C92E8677-5555-45B0-A7E2-C13F37308CD9}"/>
    <cellStyle name="Standaard 4 3 4 6 3 4 2" xfId="30119" xr:uid="{245D69DC-390E-4C16-9427-7108C64FFD71}"/>
    <cellStyle name="Standaard 4 3 4 6 3 5" xfId="19404" xr:uid="{F69CFF5E-9220-403D-9680-4634C3422995}"/>
    <cellStyle name="Standaard 4 3 4 6 3 6" xfId="30114" xr:uid="{CC391DE0-9D13-4DB9-BA04-E04F0FF9AABA}"/>
    <cellStyle name="Standaard 4 3 4 6 3 7" xfId="3608" xr:uid="{130FD8A4-B480-4902-A11A-273DA821A4CA}"/>
    <cellStyle name="Standaard 4 3 4 6 4" xfId="5162" xr:uid="{802C8054-6D0D-41EE-9705-F985E6845D30}"/>
    <cellStyle name="Standaard 4 3 4 6 4 2" xfId="9828" xr:uid="{69AE4071-9D46-4926-B967-B8F4854DC05C}"/>
    <cellStyle name="Standaard 4 3 4 6 4 2 2" xfId="30121" xr:uid="{0063EBDD-CC33-4A57-ABEC-D15341BC3001}"/>
    <cellStyle name="Standaard 4 3 4 6 4 3" xfId="14738" xr:uid="{EF98891A-D7C3-4C9F-9F05-35B8F6FA6C7E}"/>
    <cellStyle name="Standaard 4 3 4 6 4 3 2" xfId="30122" xr:uid="{4844D466-6A40-40B5-9656-0D0FA8725437}"/>
    <cellStyle name="Standaard 4 3 4 6 4 4" xfId="19406" xr:uid="{F5AC52AD-614C-4679-A662-A52DECF934F1}"/>
    <cellStyle name="Standaard 4 3 4 6 4 5" xfId="30120" xr:uid="{ED380531-F982-47D0-8B7C-0A5CFDFC5597}"/>
    <cellStyle name="Standaard 4 3 4 6 5" xfId="7497" xr:uid="{BEB4ADE3-7058-4D44-81D4-DB88323A880C}"/>
    <cellStyle name="Standaard 4 3 4 6 5 2" xfId="30123" xr:uid="{74E926A6-8EE9-4851-92C1-229937B23109}"/>
    <cellStyle name="Standaard 4 3 4 6 6" xfId="14733" xr:uid="{C71AF558-F8D2-460C-A03B-08E00C714310}"/>
    <cellStyle name="Standaard 4 3 4 6 6 2" xfId="30124" xr:uid="{633B845C-42F2-42F1-8418-99C9AAA95ACE}"/>
    <cellStyle name="Standaard 4 3 4 6 7" xfId="19401" xr:uid="{2AF04219-D505-4D38-B467-F3A7F062DCA2}"/>
    <cellStyle name="Standaard 4 3 4 6 8" xfId="30107" xr:uid="{9ACA7E7F-B961-4112-B535-60CD6EF07197}"/>
    <cellStyle name="Standaard 4 3 4 6 9" xfId="2828" xr:uid="{77D0637C-3958-493A-9E54-A7353212E26B}"/>
    <cellStyle name="Standaard 4 3 4 7" xfId="863" xr:uid="{00000000-0005-0000-0000-000010060000}"/>
    <cellStyle name="Standaard 4 3 4 7 2" xfId="6328" xr:uid="{81BAAFA7-7304-459F-B2A5-51C2197169F6}"/>
    <cellStyle name="Standaard 4 3 4 7 2 2" xfId="10994" xr:uid="{238DB74B-647A-4387-A186-F2F243E061B0}"/>
    <cellStyle name="Standaard 4 3 4 7 2 2 2" xfId="30127" xr:uid="{2E395EC3-B951-401D-8289-3155756EC318}"/>
    <cellStyle name="Standaard 4 3 4 7 2 3" xfId="14740" xr:uid="{BDDC97CA-4679-4E3E-85B4-4229466637E7}"/>
    <cellStyle name="Standaard 4 3 4 7 2 3 2" xfId="30128" xr:uid="{C4D2396D-2809-4FBE-9F2F-16AE9C639095}"/>
    <cellStyle name="Standaard 4 3 4 7 2 4" xfId="19408" xr:uid="{6D42C369-6DB8-4225-B185-E3B024C0B694}"/>
    <cellStyle name="Standaard 4 3 4 7 2 5" xfId="30126" xr:uid="{2E9F8BA2-E907-41E7-9BFA-6E22E7BC2282}"/>
    <cellStyle name="Standaard 4 3 4 7 3" xfId="8663" xr:uid="{5B797F84-E683-4015-9F63-B55BBC994E71}"/>
    <cellStyle name="Standaard 4 3 4 7 3 2" xfId="30129" xr:uid="{7E0AF139-A934-4DEB-B57B-C43E6BD0D661}"/>
    <cellStyle name="Standaard 4 3 4 7 4" xfId="14739" xr:uid="{B551F7DC-122A-42BA-A2D2-8D883045817D}"/>
    <cellStyle name="Standaard 4 3 4 7 4 2" xfId="30130" xr:uid="{71B586A8-FF43-4AFB-B801-B5367ED7450F}"/>
    <cellStyle name="Standaard 4 3 4 7 5" xfId="19407" xr:uid="{9B41892B-73D3-4B75-9487-D95133A2D9C2}"/>
    <cellStyle name="Standaard 4 3 4 7 6" xfId="30125" xr:uid="{DA674D5F-C821-4328-BFDA-6EFED7879767}"/>
    <cellStyle name="Standaard 4 3 4 7 7" xfId="3997" xr:uid="{12040A2B-4B9C-4E6F-BAAA-CD1934E7ABBF}"/>
    <cellStyle name="Standaard 4 3 4 8" xfId="1647" xr:uid="{00000000-0005-0000-0000-000011060000}"/>
    <cellStyle name="Standaard 4 3 4 8 2" xfId="5551" xr:uid="{471D1243-A3FB-4878-8EB5-1220CD25CC07}"/>
    <cellStyle name="Standaard 4 3 4 8 2 2" xfId="10217" xr:uid="{2FBCC608-FDCD-4D27-A354-C0E24EEEA63F}"/>
    <cellStyle name="Standaard 4 3 4 8 2 2 2" xfId="30133" xr:uid="{E377322B-D6FC-4098-8DA7-514E6B93ABBB}"/>
    <cellStyle name="Standaard 4 3 4 8 2 3" xfId="14742" xr:uid="{FA7498A1-328A-4BF4-96BB-BAB42EACD181}"/>
    <cellStyle name="Standaard 4 3 4 8 2 3 2" xfId="30134" xr:uid="{041637BF-2C18-4184-8859-00463C238830}"/>
    <cellStyle name="Standaard 4 3 4 8 2 4" xfId="19410" xr:uid="{49609FB6-A96C-4548-9D79-B9B7074BD4C5}"/>
    <cellStyle name="Standaard 4 3 4 8 2 5" xfId="30132" xr:uid="{91693173-EC28-4867-86CB-88DDCD3403E7}"/>
    <cellStyle name="Standaard 4 3 4 8 3" xfId="7886" xr:uid="{507B5BBC-4318-4722-94BF-A1E9777BBC0C}"/>
    <cellStyle name="Standaard 4 3 4 8 3 2" xfId="30135" xr:uid="{CBB79A1B-34D1-45BE-8B5F-448D8CFB656F}"/>
    <cellStyle name="Standaard 4 3 4 8 4" xfId="14741" xr:uid="{CC10B972-5EE6-49A3-BBFF-56CA561991E5}"/>
    <cellStyle name="Standaard 4 3 4 8 4 2" xfId="30136" xr:uid="{9F941552-AC82-424D-8404-8C5CAF3F48C9}"/>
    <cellStyle name="Standaard 4 3 4 8 5" xfId="19409" xr:uid="{E66BB258-E75C-4567-B310-B1255941CBFB}"/>
    <cellStyle name="Standaard 4 3 4 8 6" xfId="30131" xr:uid="{95BF945B-A648-42F8-8F5F-7995A79B7D75}"/>
    <cellStyle name="Standaard 4 3 4 8 7" xfId="3220" xr:uid="{CEE950CF-1896-489D-8622-0DDB6DB929BD}"/>
    <cellStyle name="Standaard 4 3 4 9" xfId="4774" xr:uid="{57A93817-C896-437F-ADB1-66AB69AE5144}"/>
    <cellStyle name="Standaard 4 3 4 9 2" xfId="9440" xr:uid="{A7703E48-B11F-4875-944D-0984DF153A4E}"/>
    <cellStyle name="Standaard 4 3 4 9 2 2" xfId="30138" xr:uid="{ABEF5B31-C0F8-4F6B-A8E6-951DA859CC88}"/>
    <cellStyle name="Standaard 4 3 4 9 3" xfId="14743" xr:uid="{5009117F-5D76-422D-8895-389FFC404FF5}"/>
    <cellStyle name="Standaard 4 3 4 9 3 2" xfId="30139" xr:uid="{1AD6DEEC-175C-4F1C-BCAC-2EDD9478E08D}"/>
    <cellStyle name="Standaard 4 3 4 9 4" xfId="19411" xr:uid="{F8F21261-D3D6-4E50-8466-F0F6AFCFECBD}"/>
    <cellStyle name="Standaard 4 3 4 9 5" xfId="30137" xr:uid="{E182BF84-0866-4C6C-81DD-6EF559AEDE55}"/>
    <cellStyle name="Standaard 4 3 5" xfId="73" xr:uid="{00000000-0005-0000-0000-000012060000}"/>
    <cellStyle name="Standaard 4 3 5 10" xfId="19412" xr:uid="{6E0BFE6F-A416-4CE5-9632-D8BC8D7B5453}"/>
    <cellStyle name="Standaard 4 3 5 11" xfId="30140" xr:uid="{0BD4CE61-D8B4-4F2A-B0E8-4B3E88D889B9}"/>
    <cellStyle name="Standaard 4 3 5 12" xfId="2443" xr:uid="{43C7F2A5-F6AF-4287-BA94-2D497B3CF83B}"/>
    <cellStyle name="Standaard 4 3 5 2" xfId="558" xr:uid="{00000000-0005-0000-0000-000013060000}"/>
    <cellStyle name="Standaard 4 3 5 2 10" xfId="30141" xr:uid="{B801F5BD-AF0F-496C-980B-E2607635BA8A}"/>
    <cellStyle name="Standaard 4 3 5 2 11" xfId="2522" xr:uid="{2BA43776-2AC7-4E33-A200-1760CDCF4CC2}"/>
    <cellStyle name="Standaard 4 3 5 2 2" xfId="559" xr:uid="{00000000-0005-0000-0000-000014060000}"/>
    <cellStyle name="Standaard 4 3 5 2 2 10" xfId="2716" xr:uid="{482D87B6-CB24-4A63-9267-586D8541B3F2}"/>
    <cellStyle name="Standaard 4 3 5 2 2 2" xfId="560" xr:uid="{00000000-0005-0000-0000-000015060000}"/>
    <cellStyle name="Standaard 4 3 5 2 2 2 2" xfId="1348" xr:uid="{00000000-0005-0000-0000-000016060000}"/>
    <cellStyle name="Standaard 4 3 5 2 2 2 2 2" xfId="6992" xr:uid="{56140575-08B7-4EE3-8CE3-52E289B10174}"/>
    <cellStyle name="Standaard 4 3 5 2 2 2 2 2 2" xfId="11658" xr:uid="{0F1837EF-420A-49D8-8789-0DAC1AFEB99D}"/>
    <cellStyle name="Standaard 4 3 5 2 2 2 2 2 2 2" xfId="30146" xr:uid="{2C397470-3644-4354-917A-C75C10B335C2}"/>
    <cellStyle name="Standaard 4 3 5 2 2 2 2 2 3" xfId="14749" xr:uid="{7D3FE7FE-8C7B-4E79-9420-53D468CD8E3A}"/>
    <cellStyle name="Standaard 4 3 5 2 2 2 2 2 3 2" xfId="30147" xr:uid="{0A9F1C4E-328A-43C3-94D1-AE60F716A51C}"/>
    <cellStyle name="Standaard 4 3 5 2 2 2 2 2 4" xfId="19417" xr:uid="{87BADFE9-432A-431F-AEC7-9578633AE39E}"/>
    <cellStyle name="Standaard 4 3 5 2 2 2 2 2 5" xfId="30145" xr:uid="{B711921C-16CB-4D72-84BE-7600FEA46FF5}"/>
    <cellStyle name="Standaard 4 3 5 2 2 2 2 3" xfId="9327" xr:uid="{2F29AF90-72A9-4560-A461-6C87D48FA494}"/>
    <cellStyle name="Standaard 4 3 5 2 2 2 2 3 2" xfId="30148" xr:uid="{41444571-7BD8-479C-AE40-B4FA1D64FF55}"/>
    <cellStyle name="Standaard 4 3 5 2 2 2 2 4" xfId="14748" xr:uid="{E155C066-C6B1-4E57-89B3-214569E8E3D2}"/>
    <cellStyle name="Standaard 4 3 5 2 2 2 2 4 2" xfId="30149" xr:uid="{BE37C154-B12B-42BD-B36B-7BC3D84EDAF3}"/>
    <cellStyle name="Standaard 4 3 5 2 2 2 2 5" xfId="19416" xr:uid="{67CAC82E-14B9-4823-9229-17BEA8A7F6D9}"/>
    <cellStyle name="Standaard 4 3 5 2 2 2 2 6" xfId="30144" xr:uid="{B45741D6-7ABA-4BE4-8141-71EBA0CEA4A7}"/>
    <cellStyle name="Standaard 4 3 5 2 2 2 2 7" xfId="4661" xr:uid="{84CA7C05-E4F6-40EB-A31E-E2BFABFFD372}"/>
    <cellStyle name="Standaard 4 3 5 2 2 2 3" xfId="2132" xr:uid="{00000000-0005-0000-0000-000017060000}"/>
    <cellStyle name="Standaard 4 3 5 2 2 2 3 2" xfId="6215" xr:uid="{5124B6A9-9A33-4D71-A7D4-193F7DE15791}"/>
    <cellStyle name="Standaard 4 3 5 2 2 2 3 2 2" xfId="10881" xr:uid="{13342177-B1A5-4E1B-9875-F719087D9119}"/>
    <cellStyle name="Standaard 4 3 5 2 2 2 3 2 2 2" xfId="30152" xr:uid="{6B7C56E0-23F9-4B45-9EDD-177914521066}"/>
    <cellStyle name="Standaard 4 3 5 2 2 2 3 2 3" xfId="14751" xr:uid="{7A195FA1-2513-43E0-9520-E9C0C39A54BE}"/>
    <cellStyle name="Standaard 4 3 5 2 2 2 3 2 3 2" xfId="30153" xr:uid="{D16FD00E-166B-4313-851C-1CC2F5F62AB0}"/>
    <cellStyle name="Standaard 4 3 5 2 2 2 3 2 4" xfId="19419" xr:uid="{E58D3798-249B-420C-A768-FDACFB6C476D}"/>
    <cellStyle name="Standaard 4 3 5 2 2 2 3 2 5" xfId="30151" xr:uid="{3E737F1C-6AD9-44CE-A19A-6A2669CBF833}"/>
    <cellStyle name="Standaard 4 3 5 2 2 2 3 3" xfId="8550" xr:uid="{6FA9B44D-E348-440A-AD37-56017B3DB540}"/>
    <cellStyle name="Standaard 4 3 5 2 2 2 3 3 2" xfId="30154" xr:uid="{E9F0956B-8743-46C6-8AB9-1015B9314E04}"/>
    <cellStyle name="Standaard 4 3 5 2 2 2 3 4" xfId="14750" xr:uid="{69AED3CA-06C5-4DF8-A390-D11B4BC1921C}"/>
    <cellStyle name="Standaard 4 3 5 2 2 2 3 4 2" xfId="30155" xr:uid="{13C7B26A-1046-4135-9BDC-D29600D6ADA7}"/>
    <cellStyle name="Standaard 4 3 5 2 2 2 3 5" xfId="19418" xr:uid="{87DF455F-8278-48D2-8965-A92FDF7E44D3}"/>
    <cellStyle name="Standaard 4 3 5 2 2 2 3 6" xfId="30150" xr:uid="{7665B0E2-576A-4893-8AEE-62A453D6F9AA}"/>
    <cellStyle name="Standaard 4 3 5 2 2 2 3 7" xfId="3884" xr:uid="{60F36131-CAE1-4D44-9A4A-55B3DECB646E}"/>
    <cellStyle name="Standaard 4 3 5 2 2 2 4" xfId="5438" xr:uid="{F337C3B6-0FF6-406D-A6FF-897F505563C7}"/>
    <cellStyle name="Standaard 4 3 5 2 2 2 4 2" xfId="10104" xr:uid="{8B3923C5-0297-4DD5-B3DA-566FBD5252D2}"/>
    <cellStyle name="Standaard 4 3 5 2 2 2 4 2 2" xfId="30157" xr:uid="{46697A9D-6B8B-4EFF-9559-4F6F6EABAFC3}"/>
    <cellStyle name="Standaard 4 3 5 2 2 2 4 3" xfId="14752" xr:uid="{E92C3A92-0F1A-4AE0-8791-623B07B0E423}"/>
    <cellStyle name="Standaard 4 3 5 2 2 2 4 3 2" xfId="30158" xr:uid="{CA9A1B0B-F3CF-4AF9-ACE3-D42543CC0CC5}"/>
    <cellStyle name="Standaard 4 3 5 2 2 2 4 4" xfId="19420" xr:uid="{65F641B2-16A5-43A3-88AA-3A831A60E906}"/>
    <cellStyle name="Standaard 4 3 5 2 2 2 4 5" xfId="30156" xr:uid="{CC78A418-CC69-44FD-B4C8-726B89F6F361}"/>
    <cellStyle name="Standaard 4 3 5 2 2 2 5" xfId="7773" xr:uid="{B8525617-E42B-409D-98BD-3AE6A964A102}"/>
    <cellStyle name="Standaard 4 3 5 2 2 2 5 2" xfId="30159" xr:uid="{44EC8CC9-3CAB-42DF-B66A-F04E206FB67A}"/>
    <cellStyle name="Standaard 4 3 5 2 2 2 6" xfId="14747" xr:uid="{88E9F57D-B1C6-418A-83EF-C647A7077567}"/>
    <cellStyle name="Standaard 4 3 5 2 2 2 6 2" xfId="30160" xr:uid="{8B3B9594-7DA6-42C6-9662-149174C03908}"/>
    <cellStyle name="Standaard 4 3 5 2 2 2 7" xfId="19415" xr:uid="{54C1EFAD-B5BB-45AA-98F3-6F6BBDAF7C4B}"/>
    <cellStyle name="Standaard 4 3 5 2 2 2 8" xfId="30143" xr:uid="{E514AA75-6586-4555-BCBB-E23C65EE183A}"/>
    <cellStyle name="Standaard 4 3 5 2 2 2 9" xfId="3104" xr:uid="{276E2140-C155-4769-B055-8A86DDDB272A}"/>
    <cellStyle name="Standaard 4 3 5 2 2 3" xfId="1347" xr:uid="{00000000-0005-0000-0000-000018060000}"/>
    <cellStyle name="Standaard 4 3 5 2 2 3 2" xfId="6604" xr:uid="{970E66CA-D83A-4348-9E3E-D55638A07A1A}"/>
    <cellStyle name="Standaard 4 3 5 2 2 3 2 2" xfId="11270" xr:uid="{1D5841C2-7871-435A-AA56-A4A7FCCA9553}"/>
    <cellStyle name="Standaard 4 3 5 2 2 3 2 2 2" xfId="30163" xr:uid="{091FA911-9B00-4BBB-A608-1E486DFD4399}"/>
    <cellStyle name="Standaard 4 3 5 2 2 3 2 3" xfId="14754" xr:uid="{7E131E18-F2A2-4597-A6A8-5EAF2ED95700}"/>
    <cellStyle name="Standaard 4 3 5 2 2 3 2 3 2" xfId="30164" xr:uid="{C0B08772-DD27-48BA-81FF-9C9F7D8C7B68}"/>
    <cellStyle name="Standaard 4 3 5 2 2 3 2 4" xfId="19422" xr:uid="{741505D6-F971-4044-9B88-CE62023A4595}"/>
    <cellStyle name="Standaard 4 3 5 2 2 3 2 5" xfId="30162" xr:uid="{312FBE70-C376-4452-A119-7BB587880E75}"/>
    <cellStyle name="Standaard 4 3 5 2 2 3 3" xfId="8939" xr:uid="{6A053652-ED0F-494D-A35E-25C79C738327}"/>
    <cellStyle name="Standaard 4 3 5 2 2 3 3 2" xfId="30165" xr:uid="{A74CFA08-D50A-4E85-ADD1-2DDFB1B8282B}"/>
    <cellStyle name="Standaard 4 3 5 2 2 3 4" xfId="14753" xr:uid="{2B5101A3-4ED6-40DA-A700-0F404877D677}"/>
    <cellStyle name="Standaard 4 3 5 2 2 3 4 2" xfId="30166" xr:uid="{5E120A7A-AEDE-413D-B037-74B2411A1C70}"/>
    <cellStyle name="Standaard 4 3 5 2 2 3 5" xfId="19421" xr:uid="{5D93CBCE-DCFE-4F8F-A0AA-043B73298D75}"/>
    <cellStyle name="Standaard 4 3 5 2 2 3 6" xfId="30161" xr:uid="{736C8C90-6421-4D67-A8C5-68DE47C88BFC}"/>
    <cellStyle name="Standaard 4 3 5 2 2 3 7" xfId="4273" xr:uid="{D56D3C20-AE95-4C7B-8D98-FA853B90D59A}"/>
    <cellStyle name="Standaard 4 3 5 2 2 4" xfId="2131" xr:uid="{00000000-0005-0000-0000-000019060000}"/>
    <cellStyle name="Standaard 4 3 5 2 2 4 2" xfId="5827" xr:uid="{B3319790-084D-4763-9A8D-1F1349E45B34}"/>
    <cellStyle name="Standaard 4 3 5 2 2 4 2 2" xfId="10493" xr:uid="{EC4F8EDA-BCC7-43DA-A6AF-AD4B6243AFB2}"/>
    <cellStyle name="Standaard 4 3 5 2 2 4 2 2 2" xfId="30169" xr:uid="{269C4937-FB85-43CC-A780-42B3E9698CB7}"/>
    <cellStyle name="Standaard 4 3 5 2 2 4 2 3" xfId="14756" xr:uid="{5156CA7E-C96C-4B02-911B-0A0D6D0A29CF}"/>
    <cellStyle name="Standaard 4 3 5 2 2 4 2 3 2" xfId="30170" xr:uid="{78679CAD-1365-4F3C-ABCE-0661F7BC0290}"/>
    <cellStyle name="Standaard 4 3 5 2 2 4 2 4" xfId="19424" xr:uid="{912D80DC-A6F3-436C-B8CE-D93051FD8691}"/>
    <cellStyle name="Standaard 4 3 5 2 2 4 2 5" xfId="30168" xr:uid="{FD8A47D1-13A6-448E-868D-97E2A96728E2}"/>
    <cellStyle name="Standaard 4 3 5 2 2 4 3" xfId="8162" xr:uid="{5F76278A-CF8B-491F-A1AE-73F9EBA2B1FE}"/>
    <cellStyle name="Standaard 4 3 5 2 2 4 3 2" xfId="30171" xr:uid="{AC7EFE2F-6DE8-4E8F-8BD8-89B9F83AEDA9}"/>
    <cellStyle name="Standaard 4 3 5 2 2 4 4" xfId="14755" xr:uid="{480597C3-00BC-4652-8117-3B258FF0BD08}"/>
    <cellStyle name="Standaard 4 3 5 2 2 4 4 2" xfId="30172" xr:uid="{227936C5-08F5-4E24-AC91-BD4122844389}"/>
    <cellStyle name="Standaard 4 3 5 2 2 4 5" xfId="19423" xr:uid="{9D9206E7-3DCE-4243-9F86-1B68024DEDBD}"/>
    <cellStyle name="Standaard 4 3 5 2 2 4 6" xfId="30167" xr:uid="{8E2B6216-E6E6-432C-AD25-0B8E8128503D}"/>
    <cellStyle name="Standaard 4 3 5 2 2 4 7" xfId="3496" xr:uid="{5BB04E7C-2C5E-4CEE-8961-CCDC07290E16}"/>
    <cellStyle name="Standaard 4 3 5 2 2 5" xfId="5050" xr:uid="{2ED05381-151D-40E7-9B51-E9C32B794A59}"/>
    <cellStyle name="Standaard 4 3 5 2 2 5 2" xfId="9716" xr:uid="{2C07065C-2DAA-4102-B525-6E2A20507F13}"/>
    <cellStyle name="Standaard 4 3 5 2 2 5 2 2" xfId="30174" xr:uid="{89779CE7-D4DD-496A-AE8A-8D3E7A95F5BC}"/>
    <cellStyle name="Standaard 4 3 5 2 2 5 3" xfId="14757" xr:uid="{95FA1414-B495-4719-AE33-D9072EDF7E06}"/>
    <cellStyle name="Standaard 4 3 5 2 2 5 3 2" xfId="30175" xr:uid="{4B0966C9-2696-46FD-BDCD-430EAA6831EE}"/>
    <cellStyle name="Standaard 4 3 5 2 2 5 4" xfId="19425" xr:uid="{B9F21867-1879-4464-B66F-7FD4F2D59594}"/>
    <cellStyle name="Standaard 4 3 5 2 2 5 5" xfId="30173" xr:uid="{32950706-4AA6-4703-978C-A77035E826BC}"/>
    <cellStyle name="Standaard 4 3 5 2 2 6" xfId="7385" xr:uid="{1B2AD5AD-DB41-4731-B99C-FA8032181CCB}"/>
    <cellStyle name="Standaard 4 3 5 2 2 6 2" xfId="30176" xr:uid="{1C2D2CF5-C9DA-4793-A1C3-A30DD9A0F68D}"/>
    <cellStyle name="Standaard 4 3 5 2 2 7" xfId="14746" xr:uid="{091E3C3F-C82B-4663-B549-0B972F374D81}"/>
    <cellStyle name="Standaard 4 3 5 2 2 7 2" xfId="30177" xr:uid="{2E42B909-158D-423A-AEB3-F03BA2402298}"/>
    <cellStyle name="Standaard 4 3 5 2 2 8" xfId="19414" xr:uid="{2A7DC103-888E-4515-B873-1A9194CC33B2}"/>
    <cellStyle name="Standaard 4 3 5 2 2 9" xfId="30142" xr:uid="{E9545603-E537-4827-8D9A-99BF6CD6A7D1}"/>
    <cellStyle name="Standaard 4 3 5 2 3" xfId="561" xr:uid="{00000000-0005-0000-0000-00001A060000}"/>
    <cellStyle name="Standaard 4 3 5 2 3 2" xfId="1349" xr:uid="{00000000-0005-0000-0000-00001B060000}"/>
    <cellStyle name="Standaard 4 3 5 2 3 2 2" xfId="6798" xr:uid="{2D920D0E-FD5F-4F5E-B60A-579FDB9EC942}"/>
    <cellStyle name="Standaard 4 3 5 2 3 2 2 2" xfId="11464" xr:uid="{ED4F295A-7CC4-40A3-AA6A-2AEE9B62584B}"/>
    <cellStyle name="Standaard 4 3 5 2 3 2 2 2 2" xfId="30181" xr:uid="{F121B8C4-6FA4-4563-AE8A-44F11F801AEA}"/>
    <cellStyle name="Standaard 4 3 5 2 3 2 2 3" xfId="14760" xr:uid="{1A0BC5DE-59EC-448A-8F45-146EA7150E97}"/>
    <cellStyle name="Standaard 4 3 5 2 3 2 2 3 2" xfId="30182" xr:uid="{58D383E8-7D1A-4A59-8871-0CB4F56C8035}"/>
    <cellStyle name="Standaard 4 3 5 2 3 2 2 4" xfId="19428" xr:uid="{81A97D6F-CEDA-4B24-BD57-EEB76F6902F8}"/>
    <cellStyle name="Standaard 4 3 5 2 3 2 2 5" xfId="30180" xr:uid="{F291A801-B48F-4B48-8DB9-DFB85502E012}"/>
    <cellStyle name="Standaard 4 3 5 2 3 2 3" xfId="9133" xr:uid="{88CA6AA4-2685-4D32-B068-7F45AC92A469}"/>
    <cellStyle name="Standaard 4 3 5 2 3 2 3 2" xfId="30183" xr:uid="{123A2D80-01EE-43C1-A724-087A78DB5760}"/>
    <cellStyle name="Standaard 4 3 5 2 3 2 4" xfId="14759" xr:uid="{EB85B3B9-581E-4A5E-BED4-047740BBA36A}"/>
    <cellStyle name="Standaard 4 3 5 2 3 2 4 2" xfId="30184" xr:uid="{1101C442-F849-49AA-9B2A-505AD3A9E63E}"/>
    <cellStyle name="Standaard 4 3 5 2 3 2 5" xfId="19427" xr:uid="{6EDA2E56-BFF8-4E63-B590-71DF1053C647}"/>
    <cellStyle name="Standaard 4 3 5 2 3 2 6" xfId="30179" xr:uid="{F8305811-C5FB-4B51-9039-5D931A74DE10}"/>
    <cellStyle name="Standaard 4 3 5 2 3 2 7" xfId="4467" xr:uid="{3141ED8B-9390-4866-A579-0DF3B7214B4B}"/>
    <cellStyle name="Standaard 4 3 5 2 3 3" xfId="2133" xr:uid="{00000000-0005-0000-0000-00001C060000}"/>
    <cellStyle name="Standaard 4 3 5 2 3 3 2" xfId="6021" xr:uid="{40368E3C-7979-419F-8848-5CA47CE957F5}"/>
    <cellStyle name="Standaard 4 3 5 2 3 3 2 2" xfId="10687" xr:uid="{011C769D-E7A4-4E52-880E-7C90865F31C4}"/>
    <cellStyle name="Standaard 4 3 5 2 3 3 2 2 2" xfId="30187" xr:uid="{37C0CFFD-4411-40BF-9CE1-7D29DDD1D664}"/>
    <cellStyle name="Standaard 4 3 5 2 3 3 2 3" xfId="14762" xr:uid="{6DD41B34-2202-4DFE-BAE7-5F67B7945B47}"/>
    <cellStyle name="Standaard 4 3 5 2 3 3 2 3 2" xfId="30188" xr:uid="{922DBA16-FC74-4E10-94E4-9AFBCD2068E4}"/>
    <cellStyle name="Standaard 4 3 5 2 3 3 2 4" xfId="19430" xr:uid="{0C275EFA-ADC3-4C9A-8DEE-C631492AA144}"/>
    <cellStyle name="Standaard 4 3 5 2 3 3 2 5" xfId="30186" xr:uid="{63A3D77C-6E93-4611-9471-7EE3690A1ACF}"/>
    <cellStyle name="Standaard 4 3 5 2 3 3 3" xfId="8356" xr:uid="{FC10103B-245C-4BCF-9BBD-7D8FF0D9E17D}"/>
    <cellStyle name="Standaard 4 3 5 2 3 3 3 2" xfId="30189" xr:uid="{A066877E-051F-4AF3-BEED-2F5D4AAACBDC}"/>
    <cellStyle name="Standaard 4 3 5 2 3 3 4" xfId="14761" xr:uid="{B4323E64-6302-40F1-94BA-A3A93D0AA4A1}"/>
    <cellStyle name="Standaard 4 3 5 2 3 3 4 2" xfId="30190" xr:uid="{4D1F72F6-D55E-43CC-9D45-09270F627ADF}"/>
    <cellStyle name="Standaard 4 3 5 2 3 3 5" xfId="19429" xr:uid="{FA25BC74-4A92-4EE0-A315-9C3AC43E5348}"/>
    <cellStyle name="Standaard 4 3 5 2 3 3 6" xfId="30185" xr:uid="{D411F166-4BC4-4353-B74A-5C664D4CAF9A}"/>
    <cellStyle name="Standaard 4 3 5 2 3 3 7" xfId="3690" xr:uid="{788AD97A-4E2A-4D81-9539-4D7FA070867C}"/>
    <cellStyle name="Standaard 4 3 5 2 3 4" xfId="5244" xr:uid="{64D7FF7D-5405-4096-945C-798B54D63651}"/>
    <cellStyle name="Standaard 4 3 5 2 3 4 2" xfId="9910" xr:uid="{C048A41D-827E-444F-9EE5-BB83CE63FF50}"/>
    <cellStyle name="Standaard 4 3 5 2 3 4 2 2" xfId="30192" xr:uid="{15590690-E8C6-4C5A-BE87-59E7CCD71E29}"/>
    <cellStyle name="Standaard 4 3 5 2 3 4 3" xfId="14763" xr:uid="{A5162291-B996-4EDE-983C-2AACD85D224F}"/>
    <cellStyle name="Standaard 4 3 5 2 3 4 3 2" xfId="30193" xr:uid="{FE0B0404-B294-460B-904F-443A7C371178}"/>
    <cellStyle name="Standaard 4 3 5 2 3 4 4" xfId="19431" xr:uid="{158282FB-75E8-4384-8188-F62B4F5413D5}"/>
    <cellStyle name="Standaard 4 3 5 2 3 4 5" xfId="30191" xr:uid="{0E1C699A-447E-4DC0-9932-DF2A211480C0}"/>
    <cellStyle name="Standaard 4 3 5 2 3 5" xfId="7579" xr:uid="{5DAD26E5-8A6F-4894-B1B9-83394F9ADDA7}"/>
    <cellStyle name="Standaard 4 3 5 2 3 5 2" xfId="30194" xr:uid="{F768BB2F-8C52-411D-9B02-0CEF2B062CB4}"/>
    <cellStyle name="Standaard 4 3 5 2 3 6" xfId="14758" xr:uid="{99CDFD20-2645-4579-BE76-74713350FB04}"/>
    <cellStyle name="Standaard 4 3 5 2 3 6 2" xfId="30195" xr:uid="{511BB842-3A96-449A-9815-8834761D3BBA}"/>
    <cellStyle name="Standaard 4 3 5 2 3 7" xfId="19426" xr:uid="{87D484D9-D807-423B-9239-88C140A5112F}"/>
    <cellStyle name="Standaard 4 3 5 2 3 8" xfId="30178" xr:uid="{C6209248-D3AF-4C51-A472-3FAAC9841C31}"/>
    <cellStyle name="Standaard 4 3 5 2 3 9" xfId="2910" xr:uid="{673CA444-1A30-4558-8848-9F4B7772F5E7}"/>
    <cellStyle name="Standaard 4 3 5 2 4" xfId="1346" xr:uid="{00000000-0005-0000-0000-00001D060000}"/>
    <cellStyle name="Standaard 4 3 5 2 4 2" xfId="6410" xr:uid="{BF05388A-E84A-4E7C-ABB1-6EE26BE0BE24}"/>
    <cellStyle name="Standaard 4 3 5 2 4 2 2" xfId="11076" xr:uid="{143425E1-F071-4EE0-A3CB-EA6D98C25193}"/>
    <cellStyle name="Standaard 4 3 5 2 4 2 2 2" xfId="30198" xr:uid="{F7DCF568-49A2-428D-8F23-27DC9DADB16E}"/>
    <cellStyle name="Standaard 4 3 5 2 4 2 3" xfId="14765" xr:uid="{99F70929-FC2E-4462-8EDF-BE663AAA4E3F}"/>
    <cellStyle name="Standaard 4 3 5 2 4 2 3 2" xfId="30199" xr:uid="{93057EED-7FB4-4516-ACEC-4CEA553C92DD}"/>
    <cellStyle name="Standaard 4 3 5 2 4 2 4" xfId="19433" xr:uid="{B9C80D87-558A-490C-80B1-4004DB3E9B10}"/>
    <cellStyle name="Standaard 4 3 5 2 4 2 5" xfId="30197" xr:uid="{8C450B9C-487D-4E16-A459-B7B69D3214BD}"/>
    <cellStyle name="Standaard 4 3 5 2 4 3" xfId="8745" xr:uid="{32222A8E-0503-4406-9D5F-8619E2F3EFCD}"/>
    <cellStyle name="Standaard 4 3 5 2 4 3 2" xfId="30200" xr:uid="{04192ECE-C1E9-40F8-AFA2-346BA218D412}"/>
    <cellStyle name="Standaard 4 3 5 2 4 4" xfId="14764" xr:uid="{C3424F1F-38F8-4C8F-8023-46B0EC2A3942}"/>
    <cellStyle name="Standaard 4 3 5 2 4 4 2" xfId="30201" xr:uid="{926AC5AC-2F83-4B9E-AD57-1F973C12ECA0}"/>
    <cellStyle name="Standaard 4 3 5 2 4 5" xfId="19432" xr:uid="{091B1497-8AC8-42CE-9FBB-11FFE7BD754E}"/>
    <cellStyle name="Standaard 4 3 5 2 4 6" xfId="30196" xr:uid="{7FE2CECF-4EBC-48D4-96AE-AE40BA8C3510}"/>
    <cellStyle name="Standaard 4 3 5 2 4 7" xfId="4079" xr:uid="{ABA08EFB-6897-4C5F-A209-A4DDB77CFA7A}"/>
    <cellStyle name="Standaard 4 3 5 2 5" xfId="2130" xr:uid="{00000000-0005-0000-0000-00001E060000}"/>
    <cellStyle name="Standaard 4 3 5 2 5 2" xfId="5633" xr:uid="{D49032C5-9BE8-4B32-9605-71BBEBACF521}"/>
    <cellStyle name="Standaard 4 3 5 2 5 2 2" xfId="10299" xr:uid="{C2F5AEBC-6772-4FC2-AD4D-EE06A1A8E56D}"/>
    <cellStyle name="Standaard 4 3 5 2 5 2 2 2" xfId="30204" xr:uid="{01858376-8533-4625-9F70-16D7CB901FFB}"/>
    <cellStyle name="Standaard 4 3 5 2 5 2 3" xfId="14767" xr:uid="{0594FFC9-3B01-4051-9558-9B7404562627}"/>
    <cellStyle name="Standaard 4 3 5 2 5 2 3 2" xfId="30205" xr:uid="{B2F4CA24-6F49-4047-A065-720AB6DE767A}"/>
    <cellStyle name="Standaard 4 3 5 2 5 2 4" xfId="19435" xr:uid="{92E358B4-F3A7-428E-A86E-FC407FA8DA00}"/>
    <cellStyle name="Standaard 4 3 5 2 5 2 5" xfId="30203" xr:uid="{202E6CCE-3800-48FD-AE75-6A3A6A1941EE}"/>
    <cellStyle name="Standaard 4 3 5 2 5 3" xfId="7968" xr:uid="{F8236FD4-C8BA-4F2A-BC8C-98B5A0F00CA5}"/>
    <cellStyle name="Standaard 4 3 5 2 5 3 2" xfId="30206" xr:uid="{4D22317E-EC3E-437E-9C8E-96E6F30C0E67}"/>
    <cellStyle name="Standaard 4 3 5 2 5 4" xfId="14766" xr:uid="{6697F83A-68E2-4239-BAB8-B48612D85618}"/>
    <cellStyle name="Standaard 4 3 5 2 5 4 2" xfId="30207" xr:uid="{27C24BE8-1143-4038-AF06-C969377A945B}"/>
    <cellStyle name="Standaard 4 3 5 2 5 5" xfId="19434" xr:uid="{0F6774CF-0824-4E46-BFFA-5BFE9A8C4771}"/>
    <cellStyle name="Standaard 4 3 5 2 5 6" xfId="30202" xr:uid="{14EB7B78-1440-4329-9B46-D7960E837583}"/>
    <cellStyle name="Standaard 4 3 5 2 5 7" xfId="3302" xr:uid="{8A356086-87AC-42CB-B2B6-E4CC0E28007F}"/>
    <cellStyle name="Standaard 4 3 5 2 6" xfId="4856" xr:uid="{EB603F2D-DE9D-4DC4-A61F-88902123E76B}"/>
    <cellStyle name="Standaard 4 3 5 2 6 2" xfId="9522" xr:uid="{9EA65598-D386-4481-8D07-DDF34A520C27}"/>
    <cellStyle name="Standaard 4 3 5 2 6 2 2" xfId="30209" xr:uid="{F0727950-5426-4E97-8656-63E726954473}"/>
    <cellStyle name="Standaard 4 3 5 2 6 3" xfId="14768" xr:uid="{87293876-B309-4B7D-9583-A2C0EBC3DFF3}"/>
    <cellStyle name="Standaard 4 3 5 2 6 3 2" xfId="30210" xr:uid="{626CC7B1-3622-4A7F-894E-39AE6C9C5CEF}"/>
    <cellStyle name="Standaard 4 3 5 2 6 4" xfId="19436" xr:uid="{F68BCBE2-FED9-4665-A7B1-CE1D86522F8B}"/>
    <cellStyle name="Standaard 4 3 5 2 6 5" xfId="30208" xr:uid="{9536436D-EC4D-488D-9428-4813BB17F1A1}"/>
    <cellStyle name="Standaard 4 3 5 2 7" xfId="7191" xr:uid="{DE77F13E-B3AA-430E-942F-FAAFE491142C}"/>
    <cellStyle name="Standaard 4 3 5 2 7 2" xfId="30211" xr:uid="{1E3775DD-EF44-4ECD-82E6-13F62EBA5CBC}"/>
    <cellStyle name="Standaard 4 3 5 2 8" xfId="14745" xr:uid="{D7A06128-0833-450E-8428-D392156D95F0}"/>
    <cellStyle name="Standaard 4 3 5 2 8 2" xfId="30212" xr:uid="{A312BE9C-8897-4D73-98F8-AFE6A1C118BD}"/>
    <cellStyle name="Standaard 4 3 5 2 9" xfId="19413" xr:uid="{B18E791E-07BD-4201-93C5-F5600053B183}"/>
    <cellStyle name="Standaard 4 3 5 3" xfId="562" xr:uid="{00000000-0005-0000-0000-00001F060000}"/>
    <cellStyle name="Standaard 4 3 5 3 10" xfId="2637" xr:uid="{3CE1E25F-2E41-4EA2-995E-8334691CECD6}"/>
    <cellStyle name="Standaard 4 3 5 3 2" xfId="563" xr:uid="{00000000-0005-0000-0000-000020060000}"/>
    <cellStyle name="Standaard 4 3 5 3 2 2" xfId="1351" xr:uid="{00000000-0005-0000-0000-000021060000}"/>
    <cellStyle name="Standaard 4 3 5 3 2 2 2" xfId="6913" xr:uid="{8ACC5178-3306-4699-9AB9-E9DEC929A723}"/>
    <cellStyle name="Standaard 4 3 5 3 2 2 2 2" xfId="11579" xr:uid="{8D0E1633-727F-474B-A4AF-56E4B8187B30}"/>
    <cellStyle name="Standaard 4 3 5 3 2 2 2 2 2" xfId="30217" xr:uid="{BC4E946B-CE62-435C-B079-09477C68CFFA}"/>
    <cellStyle name="Standaard 4 3 5 3 2 2 2 3" xfId="14772" xr:uid="{CD85611A-F26D-493D-BDD6-33E0EC386028}"/>
    <cellStyle name="Standaard 4 3 5 3 2 2 2 3 2" xfId="30218" xr:uid="{1388C78E-D958-423F-A15B-BB1C7736BBCD}"/>
    <cellStyle name="Standaard 4 3 5 3 2 2 2 4" xfId="19440" xr:uid="{C9F091E0-7FBA-499F-A727-E2DDB9A234E3}"/>
    <cellStyle name="Standaard 4 3 5 3 2 2 2 5" xfId="30216" xr:uid="{F2F9AB98-80F0-43F9-9827-2F08486E061B}"/>
    <cellStyle name="Standaard 4 3 5 3 2 2 3" xfId="9248" xr:uid="{C2CC4818-D4EA-4145-970D-BD2BC7885301}"/>
    <cellStyle name="Standaard 4 3 5 3 2 2 3 2" xfId="30219" xr:uid="{F759C5E8-F34A-43FE-94DD-2A8596F5959F}"/>
    <cellStyle name="Standaard 4 3 5 3 2 2 4" xfId="14771" xr:uid="{B178F66A-B8F0-42BB-980C-A485944E35FF}"/>
    <cellStyle name="Standaard 4 3 5 3 2 2 4 2" xfId="30220" xr:uid="{8A971C15-F77A-4207-B844-BA3183EE6DB5}"/>
    <cellStyle name="Standaard 4 3 5 3 2 2 5" xfId="19439" xr:uid="{FF33310D-CC3B-4520-8EE3-7C1C588628D5}"/>
    <cellStyle name="Standaard 4 3 5 3 2 2 6" xfId="30215" xr:uid="{6FE72C42-8008-48A4-B46D-AC75DBBFFF8E}"/>
    <cellStyle name="Standaard 4 3 5 3 2 2 7" xfId="4582" xr:uid="{8F6CBFC9-781A-472F-9E34-F49BFA894727}"/>
    <cellStyle name="Standaard 4 3 5 3 2 3" xfId="2135" xr:uid="{00000000-0005-0000-0000-000022060000}"/>
    <cellStyle name="Standaard 4 3 5 3 2 3 2" xfId="6136" xr:uid="{C5E1220B-DB4A-406A-8FC8-51A7C1728E9B}"/>
    <cellStyle name="Standaard 4 3 5 3 2 3 2 2" xfId="10802" xr:uid="{9C08D006-C36C-45E9-95A8-F5307890F742}"/>
    <cellStyle name="Standaard 4 3 5 3 2 3 2 2 2" xfId="30223" xr:uid="{674CC898-69E0-4D60-A2F4-EF87527B3FBD}"/>
    <cellStyle name="Standaard 4 3 5 3 2 3 2 3" xfId="14774" xr:uid="{7668C5DB-E9D4-41D6-9B18-9FC0A7FE37CF}"/>
    <cellStyle name="Standaard 4 3 5 3 2 3 2 3 2" xfId="30224" xr:uid="{B8512840-9FFD-4CF4-9E7F-04A627AC103E}"/>
    <cellStyle name="Standaard 4 3 5 3 2 3 2 4" xfId="19442" xr:uid="{8F05805B-5483-48D5-A5CC-340CC52ED9E8}"/>
    <cellStyle name="Standaard 4 3 5 3 2 3 2 5" xfId="30222" xr:uid="{03EFA1D2-5E98-4AE6-B8F4-53695C6B0D05}"/>
    <cellStyle name="Standaard 4 3 5 3 2 3 3" xfId="8471" xr:uid="{EEE02E14-5782-4E08-AC71-D18C9AC951A2}"/>
    <cellStyle name="Standaard 4 3 5 3 2 3 3 2" xfId="30225" xr:uid="{FD8E0B20-AD76-4197-9ECB-8D6CA8CF290E}"/>
    <cellStyle name="Standaard 4 3 5 3 2 3 4" xfId="14773" xr:uid="{BC4E270E-06B0-4D1A-B845-EB89726CD38E}"/>
    <cellStyle name="Standaard 4 3 5 3 2 3 4 2" xfId="30226" xr:uid="{A4E3FA41-EE86-43DD-8A1B-F1EC3003CA88}"/>
    <cellStyle name="Standaard 4 3 5 3 2 3 5" xfId="19441" xr:uid="{304F2A75-EEDD-4108-B92C-703AAD4B172A}"/>
    <cellStyle name="Standaard 4 3 5 3 2 3 6" xfId="30221" xr:uid="{08E343FA-2EF3-413E-A38F-1971704D7A85}"/>
    <cellStyle name="Standaard 4 3 5 3 2 3 7" xfId="3805" xr:uid="{81DFC7A9-133F-4AAA-9E6F-A8CFC0BFD221}"/>
    <cellStyle name="Standaard 4 3 5 3 2 4" xfId="5359" xr:uid="{EFBC0FAB-64B4-4304-8082-70D89055F60F}"/>
    <cellStyle name="Standaard 4 3 5 3 2 4 2" xfId="10025" xr:uid="{604FD22A-CE38-4FD7-A938-6A8F0FE96163}"/>
    <cellStyle name="Standaard 4 3 5 3 2 4 2 2" xfId="30228" xr:uid="{FB357009-77E2-43D3-BCA3-B7CD35891D5F}"/>
    <cellStyle name="Standaard 4 3 5 3 2 4 3" xfId="14775" xr:uid="{79FAAEBD-E3F7-44CE-A1B6-A1B0A639447B}"/>
    <cellStyle name="Standaard 4 3 5 3 2 4 3 2" xfId="30229" xr:uid="{CDAEC74C-57FE-4968-B7B1-E5053E186D31}"/>
    <cellStyle name="Standaard 4 3 5 3 2 4 4" xfId="19443" xr:uid="{C84F459F-68DB-4DB6-80E6-3C5E2F8EB897}"/>
    <cellStyle name="Standaard 4 3 5 3 2 4 5" xfId="30227" xr:uid="{00DAA05F-3616-4EC6-8C26-BBF62744C900}"/>
    <cellStyle name="Standaard 4 3 5 3 2 5" xfId="7694" xr:uid="{9FDD42A8-D324-4C44-A8D2-F465D7284A9F}"/>
    <cellStyle name="Standaard 4 3 5 3 2 5 2" xfId="30230" xr:uid="{B8DD8591-81A9-4193-AE27-F3AE3E043FCD}"/>
    <cellStyle name="Standaard 4 3 5 3 2 6" xfId="14770" xr:uid="{3F341E2F-783B-47C7-9B84-0101070B9EB6}"/>
    <cellStyle name="Standaard 4 3 5 3 2 6 2" xfId="30231" xr:uid="{FC88E3B5-D345-4897-B4AC-71495C5BE07C}"/>
    <cellStyle name="Standaard 4 3 5 3 2 7" xfId="19438" xr:uid="{7F0366E0-CEF4-41FA-9CEB-1F95A43F1EE0}"/>
    <cellStyle name="Standaard 4 3 5 3 2 8" xfId="30214" xr:uid="{BA739D13-2C6B-44BF-AF68-4E7A9C8E4458}"/>
    <cellStyle name="Standaard 4 3 5 3 2 9" xfId="3025" xr:uid="{5F302914-DB3B-428B-A0D9-3FF90B016FD0}"/>
    <cellStyle name="Standaard 4 3 5 3 3" xfId="1350" xr:uid="{00000000-0005-0000-0000-000023060000}"/>
    <cellStyle name="Standaard 4 3 5 3 3 2" xfId="6525" xr:uid="{0ED5684B-6A35-44F7-8C58-F02BC9F8C2F6}"/>
    <cellStyle name="Standaard 4 3 5 3 3 2 2" xfId="11191" xr:uid="{2C7B2DF6-B0A9-49ED-9990-633EEDA694BD}"/>
    <cellStyle name="Standaard 4 3 5 3 3 2 2 2" xfId="30234" xr:uid="{0273624B-DCC9-43E1-BB66-B06A9A8B5585}"/>
    <cellStyle name="Standaard 4 3 5 3 3 2 3" xfId="14777" xr:uid="{6741D29B-6912-492D-8988-59511F4D97B2}"/>
    <cellStyle name="Standaard 4 3 5 3 3 2 3 2" xfId="30235" xr:uid="{5A4826CC-7881-4C7D-ABEB-0B2B1A5C840A}"/>
    <cellStyle name="Standaard 4 3 5 3 3 2 4" xfId="19445" xr:uid="{A6654F8B-8563-48DD-9A9A-3986E3265CE7}"/>
    <cellStyle name="Standaard 4 3 5 3 3 2 5" xfId="30233" xr:uid="{62294ED3-6CD8-4852-BF21-2B477D0A0FB8}"/>
    <cellStyle name="Standaard 4 3 5 3 3 3" xfId="8860" xr:uid="{C64AE08D-272B-463D-9C0F-1649A75646BA}"/>
    <cellStyle name="Standaard 4 3 5 3 3 3 2" xfId="30236" xr:uid="{3B5966C4-563F-45DD-B33F-31CE336900A7}"/>
    <cellStyle name="Standaard 4 3 5 3 3 4" xfId="14776" xr:uid="{93D0B1BD-C531-4D0D-8296-0B9608D3DA41}"/>
    <cellStyle name="Standaard 4 3 5 3 3 4 2" xfId="30237" xr:uid="{F412BABE-B539-49F3-8043-39F22F463FE3}"/>
    <cellStyle name="Standaard 4 3 5 3 3 5" xfId="19444" xr:uid="{E9D308BE-DD86-4DFD-B680-B81E7BD21357}"/>
    <cellStyle name="Standaard 4 3 5 3 3 6" xfId="30232" xr:uid="{66F19099-2F09-4150-ABDF-28CE45C2E3FD}"/>
    <cellStyle name="Standaard 4 3 5 3 3 7" xfId="4194" xr:uid="{7AF04B4D-17A0-4855-B614-2AB2F1ECEF81}"/>
    <cellStyle name="Standaard 4 3 5 3 4" xfId="2134" xr:uid="{00000000-0005-0000-0000-000024060000}"/>
    <cellStyle name="Standaard 4 3 5 3 4 2" xfId="5748" xr:uid="{B3D6D16A-447E-4937-81D5-9757B61158B1}"/>
    <cellStyle name="Standaard 4 3 5 3 4 2 2" xfId="10414" xr:uid="{20950FAD-5ED4-4C46-954C-BF6414159DE6}"/>
    <cellStyle name="Standaard 4 3 5 3 4 2 2 2" xfId="30240" xr:uid="{3B91F0DD-C014-4A05-A42A-184B5D6BFAFD}"/>
    <cellStyle name="Standaard 4 3 5 3 4 2 3" xfId="14779" xr:uid="{2E8C1F8E-7432-40BE-87B8-524020BF2259}"/>
    <cellStyle name="Standaard 4 3 5 3 4 2 3 2" xfId="30241" xr:uid="{834BDF62-356D-4AAA-8C97-9F2734C94E83}"/>
    <cellStyle name="Standaard 4 3 5 3 4 2 4" xfId="19447" xr:uid="{29620D49-8BD1-4BC1-855C-0F262B26F65C}"/>
    <cellStyle name="Standaard 4 3 5 3 4 2 5" xfId="30239" xr:uid="{D38D570F-6436-4D26-9820-B5C43F843709}"/>
    <cellStyle name="Standaard 4 3 5 3 4 3" xfId="8083" xr:uid="{D321E339-2544-4CA2-8AF0-B919C002E843}"/>
    <cellStyle name="Standaard 4 3 5 3 4 3 2" xfId="30242" xr:uid="{FAF5F68E-E082-43C5-8E56-4AD15F35E0CB}"/>
    <cellStyle name="Standaard 4 3 5 3 4 4" xfId="14778" xr:uid="{12771976-A585-43AB-AE83-8415C47A63BA}"/>
    <cellStyle name="Standaard 4 3 5 3 4 4 2" xfId="30243" xr:uid="{8D9658B8-7CD3-409C-935B-77ED01C956C7}"/>
    <cellStyle name="Standaard 4 3 5 3 4 5" xfId="19446" xr:uid="{570C43AB-3383-4C4C-8BC8-D2D9314A2B32}"/>
    <cellStyle name="Standaard 4 3 5 3 4 6" xfId="30238" xr:uid="{3FF48B86-4A2A-4C63-B1E7-EB47F1F55A27}"/>
    <cellStyle name="Standaard 4 3 5 3 4 7" xfId="3417" xr:uid="{E573BC8F-3D19-47FA-8B98-F6E83F7A311C}"/>
    <cellStyle name="Standaard 4 3 5 3 5" xfId="4971" xr:uid="{1A5FD235-5A1A-4A0A-81E4-9265E5FC6FF7}"/>
    <cellStyle name="Standaard 4 3 5 3 5 2" xfId="9637" xr:uid="{FBEECCE2-A84E-4916-96DE-246CB02C554E}"/>
    <cellStyle name="Standaard 4 3 5 3 5 2 2" xfId="30245" xr:uid="{9D276804-EB66-426B-AB63-6390328A844C}"/>
    <cellStyle name="Standaard 4 3 5 3 5 3" xfId="14780" xr:uid="{8A83EA54-3F55-4A5E-A4FC-318A23CEDB1C}"/>
    <cellStyle name="Standaard 4 3 5 3 5 3 2" xfId="30246" xr:uid="{525E15F2-6B4D-4005-9308-74E8335DD0E8}"/>
    <cellStyle name="Standaard 4 3 5 3 5 4" xfId="19448" xr:uid="{1E01B9C6-9EDD-4762-A09B-C3315CC780D0}"/>
    <cellStyle name="Standaard 4 3 5 3 5 5" xfId="30244" xr:uid="{E7807386-7F68-4995-913D-20A47FDB732C}"/>
    <cellStyle name="Standaard 4 3 5 3 6" xfId="7306" xr:uid="{DF4047E9-433E-477A-8C29-6F39F375402D}"/>
    <cellStyle name="Standaard 4 3 5 3 6 2" xfId="30247" xr:uid="{322E527D-7F1D-49D6-B259-A4C43470B98E}"/>
    <cellStyle name="Standaard 4 3 5 3 7" xfId="14769" xr:uid="{A91283B5-6AB6-4719-94F1-C748C60B495F}"/>
    <cellStyle name="Standaard 4 3 5 3 7 2" xfId="30248" xr:uid="{7F218871-D31D-48B7-B70E-54CF503048EE}"/>
    <cellStyle name="Standaard 4 3 5 3 8" xfId="19437" xr:uid="{D01AF267-7CFA-4107-98E1-05280B5C2B5A}"/>
    <cellStyle name="Standaard 4 3 5 3 9" xfId="30213" xr:uid="{E042BEA3-3EF8-4D9C-BA30-2B441BCB1999}"/>
    <cellStyle name="Standaard 4 3 5 4" xfId="564" xr:uid="{00000000-0005-0000-0000-000025060000}"/>
    <cellStyle name="Standaard 4 3 5 4 2" xfId="1352" xr:uid="{00000000-0005-0000-0000-000026060000}"/>
    <cellStyle name="Standaard 4 3 5 4 2 2" xfId="6719" xr:uid="{8F5FA48D-1D69-4793-A08A-55D1B3F7B283}"/>
    <cellStyle name="Standaard 4 3 5 4 2 2 2" xfId="11385" xr:uid="{AF0AA705-C81A-406C-88A5-CA9A9162632C}"/>
    <cellStyle name="Standaard 4 3 5 4 2 2 2 2" xfId="30252" xr:uid="{C0BBEEDD-3D56-4511-A364-6548B8FEF095}"/>
    <cellStyle name="Standaard 4 3 5 4 2 2 3" xfId="14783" xr:uid="{09BD0298-C09B-49A1-81B1-405F1F090F5F}"/>
    <cellStyle name="Standaard 4 3 5 4 2 2 3 2" xfId="30253" xr:uid="{F29BD5A9-E20A-4970-B13C-CE1660512393}"/>
    <cellStyle name="Standaard 4 3 5 4 2 2 4" xfId="19451" xr:uid="{85203C39-BA0F-4D82-B62C-9099C3961F8F}"/>
    <cellStyle name="Standaard 4 3 5 4 2 2 5" xfId="30251" xr:uid="{20709279-10E5-4B8A-B63A-1BC4860C00E2}"/>
    <cellStyle name="Standaard 4 3 5 4 2 3" xfId="9054" xr:uid="{62255472-23FB-4C68-BC60-F655708EA151}"/>
    <cellStyle name="Standaard 4 3 5 4 2 3 2" xfId="30254" xr:uid="{979D6360-E1F5-4E92-8EC3-901DAD398A2A}"/>
    <cellStyle name="Standaard 4 3 5 4 2 4" xfId="14782" xr:uid="{F698F0B3-86AB-405B-9D7C-26D9F055F6D6}"/>
    <cellStyle name="Standaard 4 3 5 4 2 4 2" xfId="30255" xr:uid="{307D140E-4F6F-4238-8BDF-BCE12583E204}"/>
    <cellStyle name="Standaard 4 3 5 4 2 5" xfId="19450" xr:uid="{FEFC7C00-A43E-4127-B167-8B09005C10D4}"/>
    <cellStyle name="Standaard 4 3 5 4 2 6" xfId="30250" xr:uid="{425D018F-BD71-429F-A5A3-992413354178}"/>
    <cellStyle name="Standaard 4 3 5 4 2 7" xfId="4388" xr:uid="{B1573A20-103E-4B4E-B1AB-C9199A3272CC}"/>
    <cellStyle name="Standaard 4 3 5 4 3" xfId="2136" xr:uid="{00000000-0005-0000-0000-000027060000}"/>
    <cellStyle name="Standaard 4 3 5 4 3 2" xfId="5942" xr:uid="{31DF8CCC-7A0E-43E1-9154-CD0F06FCE2D8}"/>
    <cellStyle name="Standaard 4 3 5 4 3 2 2" xfId="10608" xr:uid="{027AAF21-4453-4CA0-81FE-C482BEDE43AE}"/>
    <cellStyle name="Standaard 4 3 5 4 3 2 2 2" xfId="30258" xr:uid="{21571C78-278E-40DE-9699-B4C99B9238A5}"/>
    <cellStyle name="Standaard 4 3 5 4 3 2 3" xfId="14785" xr:uid="{A8CC5F32-48A1-435A-A148-729213736AE0}"/>
    <cellStyle name="Standaard 4 3 5 4 3 2 3 2" xfId="30259" xr:uid="{2C2EE6C8-0047-4287-87F1-88545B0C53CF}"/>
    <cellStyle name="Standaard 4 3 5 4 3 2 4" xfId="19453" xr:uid="{FDFC8EA5-4CB6-4FEC-9DCC-C4EA92F6A6E8}"/>
    <cellStyle name="Standaard 4 3 5 4 3 2 5" xfId="30257" xr:uid="{11ADD69C-D909-4F74-9173-53FC998E7B12}"/>
    <cellStyle name="Standaard 4 3 5 4 3 3" xfId="8277" xr:uid="{3E273AB4-225E-4F49-9A0C-C10047665C72}"/>
    <cellStyle name="Standaard 4 3 5 4 3 3 2" xfId="30260" xr:uid="{A0A4C2DA-B50B-4733-B290-48C4A8259BBC}"/>
    <cellStyle name="Standaard 4 3 5 4 3 4" xfId="14784" xr:uid="{56072662-9AA7-4FA9-BE22-973C628F0FF3}"/>
    <cellStyle name="Standaard 4 3 5 4 3 4 2" xfId="30261" xr:uid="{F14A513B-CB7D-4CE2-9CEE-F63B8E1AD7B0}"/>
    <cellStyle name="Standaard 4 3 5 4 3 5" xfId="19452" xr:uid="{15D8B673-6DE7-4D46-A6B6-297359C97383}"/>
    <cellStyle name="Standaard 4 3 5 4 3 6" xfId="30256" xr:uid="{E65D9472-B8F4-49C4-B04E-85DA3B4E8430}"/>
    <cellStyle name="Standaard 4 3 5 4 3 7" xfId="3611" xr:uid="{81AA0441-47EF-4E07-AF6D-329DFC1CA9DA}"/>
    <cellStyle name="Standaard 4 3 5 4 4" xfId="5165" xr:uid="{4C1E3EF9-B3CF-4AB7-A892-BC1409E3DCB8}"/>
    <cellStyle name="Standaard 4 3 5 4 4 2" xfId="9831" xr:uid="{E49C2866-894B-411E-BB1E-87D22D02D162}"/>
    <cellStyle name="Standaard 4 3 5 4 4 2 2" xfId="30263" xr:uid="{1DEBAE90-108A-43CC-ADCC-A8140B82CC92}"/>
    <cellStyle name="Standaard 4 3 5 4 4 3" xfId="14786" xr:uid="{85365393-9F3F-441D-BB2E-5C70700C1A0D}"/>
    <cellStyle name="Standaard 4 3 5 4 4 3 2" xfId="30264" xr:uid="{58EA9632-6E1D-4565-8579-C86C6E686B99}"/>
    <cellStyle name="Standaard 4 3 5 4 4 4" xfId="19454" xr:uid="{C28EA64D-EC27-4560-960D-8DA4749300D2}"/>
    <cellStyle name="Standaard 4 3 5 4 4 5" xfId="30262" xr:uid="{C2EEE85B-9874-4BF6-9799-CA94BE5F1C57}"/>
    <cellStyle name="Standaard 4 3 5 4 5" xfId="7500" xr:uid="{D3CA387A-7ECD-4E7C-88AE-C9684A7B75B1}"/>
    <cellStyle name="Standaard 4 3 5 4 5 2" xfId="30265" xr:uid="{35016D98-E012-4922-9DC0-BB20EF3832DF}"/>
    <cellStyle name="Standaard 4 3 5 4 6" xfId="14781" xr:uid="{76861F2D-675C-4E01-8DA6-841B41D60B72}"/>
    <cellStyle name="Standaard 4 3 5 4 6 2" xfId="30266" xr:uid="{B7382FE4-7D51-4338-9B74-D3CA7221112F}"/>
    <cellStyle name="Standaard 4 3 5 4 7" xfId="19449" xr:uid="{6D4FE95F-2B62-4B7C-B629-D0F856119024}"/>
    <cellStyle name="Standaard 4 3 5 4 8" xfId="30249" xr:uid="{008E9F07-45E7-4867-A684-660B0714398D}"/>
    <cellStyle name="Standaard 4 3 5 4 9" xfId="2831" xr:uid="{E2359CDA-55B5-4987-8A01-A31BB29B0181}"/>
    <cellStyle name="Standaard 4 3 5 5" xfId="866" xr:uid="{00000000-0005-0000-0000-000028060000}"/>
    <cellStyle name="Standaard 4 3 5 5 2" xfId="6331" xr:uid="{D0B0169F-5387-4D2E-832D-ED8C4E4A0FFE}"/>
    <cellStyle name="Standaard 4 3 5 5 2 2" xfId="10997" xr:uid="{4D20469B-0530-413D-ACA1-76F729CBEBAF}"/>
    <cellStyle name="Standaard 4 3 5 5 2 2 2" xfId="30269" xr:uid="{48745385-69BC-4385-A3A1-0745C0656FED}"/>
    <cellStyle name="Standaard 4 3 5 5 2 3" xfId="14788" xr:uid="{F2EF747A-AE9B-468B-8B30-09612E3A6BB2}"/>
    <cellStyle name="Standaard 4 3 5 5 2 3 2" xfId="30270" xr:uid="{A9B33078-5D4F-492C-BF29-359D98F8D1BE}"/>
    <cellStyle name="Standaard 4 3 5 5 2 4" xfId="19456" xr:uid="{93D7D416-3B53-48C9-9D0A-B43CF10854E6}"/>
    <cellStyle name="Standaard 4 3 5 5 2 5" xfId="30268" xr:uid="{2DB08E31-B9F8-4744-9090-6F2F971623C5}"/>
    <cellStyle name="Standaard 4 3 5 5 3" xfId="8666" xr:uid="{4042F907-4FC9-444A-9BA9-4EC9B7795C38}"/>
    <cellStyle name="Standaard 4 3 5 5 3 2" xfId="30271" xr:uid="{E634FFA2-B139-423D-867D-007DC35EB8D0}"/>
    <cellStyle name="Standaard 4 3 5 5 4" xfId="14787" xr:uid="{0EA07597-BBC8-4B25-9D77-CF4DBC060F7B}"/>
    <cellStyle name="Standaard 4 3 5 5 4 2" xfId="30272" xr:uid="{79CC3C2B-3A16-4FAC-B737-4383FFC0774B}"/>
    <cellStyle name="Standaard 4 3 5 5 5" xfId="19455" xr:uid="{471E44EB-7963-491B-B9B9-B2017986956B}"/>
    <cellStyle name="Standaard 4 3 5 5 6" xfId="30267" xr:uid="{9FFEE4B5-8476-49EA-9C80-611033B3C279}"/>
    <cellStyle name="Standaard 4 3 5 5 7" xfId="4000" xr:uid="{0DDACE6D-4B9B-4026-AA01-97E1A35B03F1}"/>
    <cellStyle name="Standaard 4 3 5 6" xfId="1650" xr:uid="{00000000-0005-0000-0000-000029060000}"/>
    <cellStyle name="Standaard 4 3 5 6 2" xfId="5554" xr:uid="{0354A849-7F86-4A80-B185-662B03450C86}"/>
    <cellStyle name="Standaard 4 3 5 6 2 2" xfId="10220" xr:uid="{9D58EF05-87FB-46F3-9C73-994F1370DD83}"/>
    <cellStyle name="Standaard 4 3 5 6 2 2 2" xfId="30275" xr:uid="{4B68D8AA-E5B9-4FA4-B2AF-FD1D8E7DA174}"/>
    <cellStyle name="Standaard 4 3 5 6 2 3" xfId="14790" xr:uid="{83AD9E92-81C1-4B64-9BF6-CF75C138BC70}"/>
    <cellStyle name="Standaard 4 3 5 6 2 3 2" xfId="30276" xr:uid="{D528A7BB-4EFC-4734-AAEC-7647F51EC418}"/>
    <cellStyle name="Standaard 4 3 5 6 2 4" xfId="19458" xr:uid="{1C96D2A6-6F18-4F73-A4E4-D2DA59183214}"/>
    <cellStyle name="Standaard 4 3 5 6 2 5" xfId="30274" xr:uid="{0641C127-A3C4-4C6F-8FF8-D1E2AA5C7C11}"/>
    <cellStyle name="Standaard 4 3 5 6 3" xfId="7889" xr:uid="{1A2C5F0A-0A59-4EFE-A30C-C81A53CEDEA1}"/>
    <cellStyle name="Standaard 4 3 5 6 3 2" xfId="30277" xr:uid="{90EE4151-62FF-4F3F-B224-B89A38A23DDB}"/>
    <cellStyle name="Standaard 4 3 5 6 4" xfId="14789" xr:uid="{65C35B5A-E5B7-48EE-A601-EA13739723D6}"/>
    <cellStyle name="Standaard 4 3 5 6 4 2" xfId="30278" xr:uid="{BC3FCA3C-9613-4529-BB62-1F5333AA73FA}"/>
    <cellStyle name="Standaard 4 3 5 6 5" xfId="19457" xr:uid="{B6A67BC5-D909-4FA5-A30F-68112C85EEE4}"/>
    <cellStyle name="Standaard 4 3 5 6 6" xfId="30273" xr:uid="{CC713464-14D3-4F55-BF79-FA8062016A07}"/>
    <cellStyle name="Standaard 4 3 5 6 7" xfId="3223" xr:uid="{560E5B4B-6CA5-49DA-ABD5-9D3F53169D0F}"/>
    <cellStyle name="Standaard 4 3 5 7" xfId="4777" xr:uid="{647A04EE-A6CD-47AB-B300-8E39A21DA3AE}"/>
    <cellStyle name="Standaard 4 3 5 7 2" xfId="9443" xr:uid="{67C8165D-E40B-4229-9E11-9EEEE092B18C}"/>
    <cellStyle name="Standaard 4 3 5 7 2 2" xfId="30280" xr:uid="{1D807F14-840B-4942-8A5B-D49A2D484AB7}"/>
    <cellStyle name="Standaard 4 3 5 7 3" xfId="14791" xr:uid="{6D7A6D31-0CC7-4449-A3EA-8D2740DB7465}"/>
    <cellStyle name="Standaard 4 3 5 7 3 2" xfId="30281" xr:uid="{79F13E22-E777-4688-878B-32E04E1C8568}"/>
    <cellStyle name="Standaard 4 3 5 7 4" xfId="19459" xr:uid="{BE374B06-10FD-4FAF-A1D5-34A1163D78B1}"/>
    <cellStyle name="Standaard 4 3 5 7 5" xfId="30279" xr:uid="{994C0810-B375-4C58-902B-D32C38CF4E5B}"/>
    <cellStyle name="Standaard 4 3 5 8" xfId="7093" xr:uid="{0F7CEFAD-0CA2-409E-9EE8-655F41A5A438}"/>
    <cellStyle name="Standaard 4 3 5 8 2" xfId="30282" xr:uid="{3CA64F1D-D813-4EFB-8CB8-71566228A83F}"/>
    <cellStyle name="Standaard 4 3 5 9" xfId="14744" xr:uid="{9943D707-3D76-4892-831D-124EC1BB58AE}"/>
    <cellStyle name="Standaard 4 3 5 9 2" xfId="30283" xr:uid="{E929CE35-A688-4362-91DA-2ACFF70E3550}"/>
    <cellStyle name="Standaard 4 3 6" xfId="74" xr:uid="{00000000-0005-0000-0000-00002A060000}"/>
    <cellStyle name="Standaard 4 3 6 10" xfId="19460" xr:uid="{5C314300-5DCE-4CD2-85F4-217801EA6E49}"/>
    <cellStyle name="Standaard 4 3 6 11" xfId="30284" xr:uid="{D71DEF83-4BF5-4E42-ADEA-9FC0C0BF0C28}"/>
    <cellStyle name="Standaard 4 3 6 12" xfId="2444" xr:uid="{B9B963B2-DDE0-4CA8-9BF0-ADFED31241C6}"/>
    <cellStyle name="Standaard 4 3 6 2" xfId="565" xr:uid="{00000000-0005-0000-0000-00002B060000}"/>
    <cellStyle name="Standaard 4 3 6 2 10" xfId="30285" xr:uid="{0405C1BE-5115-4510-B798-029960FD54F4}"/>
    <cellStyle name="Standaard 4 3 6 2 11" xfId="2546" xr:uid="{999D1894-044C-4216-BC27-D88A7DDECB80}"/>
    <cellStyle name="Standaard 4 3 6 2 2" xfId="566" xr:uid="{00000000-0005-0000-0000-00002C060000}"/>
    <cellStyle name="Standaard 4 3 6 2 2 10" xfId="2740" xr:uid="{64CBA570-C30F-4BE1-AC7D-13780419B7BC}"/>
    <cellStyle name="Standaard 4 3 6 2 2 2" xfId="567" xr:uid="{00000000-0005-0000-0000-00002D060000}"/>
    <cellStyle name="Standaard 4 3 6 2 2 2 2" xfId="1355" xr:uid="{00000000-0005-0000-0000-00002E060000}"/>
    <cellStyle name="Standaard 4 3 6 2 2 2 2 2" xfId="7016" xr:uid="{0A534E48-0E43-4B93-9511-2E1989DA01E1}"/>
    <cellStyle name="Standaard 4 3 6 2 2 2 2 2 2" xfId="11682" xr:uid="{CD708683-77A4-45DC-807B-715EC451B71F}"/>
    <cellStyle name="Standaard 4 3 6 2 2 2 2 2 2 2" xfId="30290" xr:uid="{24807302-D740-471D-86E6-8CAEFEB4419C}"/>
    <cellStyle name="Standaard 4 3 6 2 2 2 2 2 3" xfId="14797" xr:uid="{870F7708-8472-4146-B479-3061FD7976ED}"/>
    <cellStyle name="Standaard 4 3 6 2 2 2 2 2 3 2" xfId="30291" xr:uid="{334728FD-6549-472B-90B8-E33E09817EA4}"/>
    <cellStyle name="Standaard 4 3 6 2 2 2 2 2 4" xfId="19465" xr:uid="{89BBAD34-D4B2-485F-8D13-F13D46A56552}"/>
    <cellStyle name="Standaard 4 3 6 2 2 2 2 2 5" xfId="30289" xr:uid="{0FAB9A03-CC65-46D1-9F7A-7D10499665E7}"/>
    <cellStyle name="Standaard 4 3 6 2 2 2 2 3" xfId="9351" xr:uid="{C3493289-7F65-41DA-9C40-BBA6BD5F1DCB}"/>
    <cellStyle name="Standaard 4 3 6 2 2 2 2 3 2" xfId="30292" xr:uid="{5CBAC433-9F29-462F-ADEC-CE6C6C1A4C82}"/>
    <cellStyle name="Standaard 4 3 6 2 2 2 2 4" xfId="14796" xr:uid="{48FCD059-0173-434D-8C57-40FDFE07A05F}"/>
    <cellStyle name="Standaard 4 3 6 2 2 2 2 4 2" xfId="30293" xr:uid="{D1A2DC14-18F4-4930-9067-A35A544EF98E}"/>
    <cellStyle name="Standaard 4 3 6 2 2 2 2 5" xfId="19464" xr:uid="{14533EBF-F321-44F3-A34D-466DA85414A6}"/>
    <cellStyle name="Standaard 4 3 6 2 2 2 2 6" xfId="30288" xr:uid="{60AE6C76-0DB4-4F92-939E-29B504FAEAC6}"/>
    <cellStyle name="Standaard 4 3 6 2 2 2 2 7" xfId="4685" xr:uid="{760A681D-D90E-4151-AC98-67DA86CE8FFB}"/>
    <cellStyle name="Standaard 4 3 6 2 2 2 3" xfId="2139" xr:uid="{00000000-0005-0000-0000-00002F060000}"/>
    <cellStyle name="Standaard 4 3 6 2 2 2 3 2" xfId="6239" xr:uid="{9DC19980-9C27-49E3-83C3-67742F3A0E5B}"/>
    <cellStyle name="Standaard 4 3 6 2 2 2 3 2 2" xfId="10905" xr:uid="{9A1AB49E-9231-4434-BFBE-E68B6D8890A5}"/>
    <cellStyle name="Standaard 4 3 6 2 2 2 3 2 2 2" xfId="30296" xr:uid="{F7CB3BE9-579B-43FD-90F6-CCD6E462BAE1}"/>
    <cellStyle name="Standaard 4 3 6 2 2 2 3 2 3" xfId="14799" xr:uid="{8B4F87FF-3EF9-4B18-B1D8-3CF36400FFD1}"/>
    <cellStyle name="Standaard 4 3 6 2 2 2 3 2 3 2" xfId="30297" xr:uid="{FFD51515-06B2-44A7-8200-A086F6028879}"/>
    <cellStyle name="Standaard 4 3 6 2 2 2 3 2 4" xfId="19467" xr:uid="{0AB12D5A-CBA3-42B1-87B9-EDECB634AD4C}"/>
    <cellStyle name="Standaard 4 3 6 2 2 2 3 2 5" xfId="30295" xr:uid="{0F41C867-D809-474F-8F42-C912AEAB8BE5}"/>
    <cellStyle name="Standaard 4 3 6 2 2 2 3 3" xfId="8574" xr:uid="{C1F8B353-1E4A-4E04-B022-5E296CA34DEC}"/>
    <cellStyle name="Standaard 4 3 6 2 2 2 3 3 2" xfId="30298" xr:uid="{C29ADBBD-8270-4A7A-8ADB-9D4AC89C3C4A}"/>
    <cellStyle name="Standaard 4 3 6 2 2 2 3 4" xfId="14798" xr:uid="{619C300F-106A-45D4-AA37-A01F7FE7473D}"/>
    <cellStyle name="Standaard 4 3 6 2 2 2 3 4 2" xfId="30299" xr:uid="{468669E4-FFB9-4D1C-BA55-DF4E72A024B3}"/>
    <cellStyle name="Standaard 4 3 6 2 2 2 3 5" xfId="19466" xr:uid="{FC3F7907-022C-4BAE-85D8-A01BBE6CB2EC}"/>
    <cellStyle name="Standaard 4 3 6 2 2 2 3 6" xfId="30294" xr:uid="{4D473650-95F9-4864-BA68-46A169E8F0EA}"/>
    <cellStyle name="Standaard 4 3 6 2 2 2 3 7" xfId="3908" xr:uid="{C1C47D57-C78F-4DF1-8B27-9C2DEABEF9AF}"/>
    <cellStyle name="Standaard 4 3 6 2 2 2 4" xfId="5462" xr:uid="{7F7C5CEA-276E-4538-9238-F6D8858103E0}"/>
    <cellStyle name="Standaard 4 3 6 2 2 2 4 2" xfId="10128" xr:uid="{2BAFDD3F-800A-4E66-A314-B7FF53D6AB84}"/>
    <cellStyle name="Standaard 4 3 6 2 2 2 4 2 2" xfId="30301" xr:uid="{0B6FAF28-90D7-4A09-BF66-E1359D744B2E}"/>
    <cellStyle name="Standaard 4 3 6 2 2 2 4 3" xfId="14800" xr:uid="{BEE6FBCF-8946-4444-B780-54DABFA66FA6}"/>
    <cellStyle name="Standaard 4 3 6 2 2 2 4 3 2" xfId="30302" xr:uid="{635992C9-9FB9-4588-A148-384F1EA7228D}"/>
    <cellStyle name="Standaard 4 3 6 2 2 2 4 4" xfId="19468" xr:uid="{693FBE02-E561-456A-A0C4-DD809C446551}"/>
    <cellStyle name="Standaard 4 3 6 2 2 2 4 5" xfId="30300" xr:uid="{91402414-C902-4275-91D6-8969614610F7}"/>
    <cellStyle name="Standaard 4 3 6 2 2 2 5" xfId="7797" xr:uid="{E2AC87C2-B398-457B-9DAC-8E56625298D4}"/>
    <cellStyle name="Standaard 4 3 6 2 2 2 5 2" xfId="30303" xr:uid="{927D367D-8A4D-4FDD-820D-CB77E3A678C0}"/>
    <cellStyle name="Standaard 4 3 6 2 2 2 6" xfId="14795" xr:uid="{4D2542C2-0416-4D36-85F3-ECA0C28413E0}"/>
    <cellStyle name="Standaard 4 3 6 2 2 2 6 2" xfId="30304" xr:uid="{E724A27F-9431-4430-8095-E4ADCCDC2318}"/>
    <cellStyle name="Standaard 4 3 6 2 2 2 7" xfId="19463" xr:uid="{D305D84B-6E13-499B-956A-CA47E1CD9507}"/>
    <cellStyle name="Standaard 4 3 6 2 2 2 8" xfId="30287" xr:uid="{14EF678F-3405-4241-972A-DB9A5DABC7E6}"/>
    <cellStyle name="Standaard 4 3 6 2 2 2 9" xfId="3128" xr:uid="{B81B0F74-DD93-4EFB-B39E-0D48DA74BDF5}"/>
    <cellStyle name="Standaard 4 3 6 2 2 3" xfId="1354" xr:uid="{00000000-0005-0000-0000-000030060000}"/>
    <cellStyle name="Standaard 4 3 6 2 2 3 2" xfId="6628" xr:uid="{C822DBD9-031D-4FE7-A381-E7DE5F3210C0}"/>
    <cellStyle name="Standaard 4 3 6 2 2 3 2 2" xfId="11294" xr:uid="{98A5052B-1D69-4CFC-A916-FE0E210928B1}"/>
    <cellStyle name="Standaard 4 3 6 2 2 3 2 2 2" xfId="30307" xr:uid="{2A71FD3C-FE67-4FB6-B575-87B064D00DFC}"/>
    <cellStyle name="Standaard 4 3 6 2 2 3 2 3" xfId="14802" xr:uid="{A7E2476C-35E5-4BAE-80B3-71ADF7E22A27}"/>
    <cellStyle name="Standaard 4 3 6 2 2 3 2 3 2" xfId="30308" xr:uid="{82F6D023-45DB-4F2E-ADB2-A7D35A0E28A1}"/>
    <cellStyle name="Standaard 4 3 6 2 2 3 2 4" xfId="19470" xr:uid="{FB9D6BB9-9D76-4BF0-9757-F9B08145D8B2}"/>
    <cellStyle name="Standaard 4 3 6 2 2 3 2 5" xfId="30306" xr:uid="{2C1A7453-5A7C-4CED-9F2E-08B81B86CA75}"/>
    <cellStyle name="Standaard 4 3 6 2 2 3 3" xfId="8963" xr:uid="{B83F289C-5ED1-464C-A3E6-4D1891802E0F}"/>
    <cellStyle name="Standaard 4 3 6 2 2 3 3 2" xfId="30309" xr:uid="{0C1B6D2B-A02B-4667-B9EE-381BFBEF5B1B}"/>
    <cellStyle name="Standaard 4 3 6 2 2 3 4" xfId="14801" xr:uid="{F449F147-4240-471F-9E60-DF81D9C605B2}"/>
    <cellStyle name="Standaard 4 3 6 2 2 3 4 2" xfId="30310" xr:uid="{5AC95201-DBA7-4D9D-86F4-42D204010E90}"/>
    <cellStyle name="Standaard 4 3 6 2 2 3 5" xfId="19469" xr:uid="{DDB1508C-8109-4054-AB24-8DE16F1A4A7D}"/>
    <cellStyle name="Standaard 4 3 6 2 2 3 6" xfId="30305" xr:uid="{A8023AAA-77DE-4B17-93ED-75296C1335EC}"/>
    <cellStyle name="Standaard 4 3 6 2 2 3 7" xfId="4297" xr:uid="{B9DBAD6D-EB14-4158-A328-3396A64F5FCB}"/>
    <cellStyle name="Standaard 4 3 6 2 2 4" xfId="2138" xr:uid="{00000000-0005-0000-0000-000031060000}"/>
    <cellStyle name="Standaard 4 3 6 2 2 4 2" xfId="5851" xr:uid="{908BC394-3B8C-4679-AEE4-EB6AE1817CFA}"/>
    <cellStyle name="Standaard 4 3 6 2 2 4 2 2" xfId="10517" xr:uid="{30C79B3A-F1ED-4398-8349-731C8E4C6716}"/>
    <cellStyle name="Standaard 4 3 6 2 2 4 2 2 2" xfId="30313" xr:uid="{BE15E841-D9FC-4C86-B0AE-6C4141873852}"/>
    <cellStyle name="Standaard 4 3 6 2 2 4 2 3" xfId="14804" xr:uid="{80D7B947-2E01-418C-A745-829AD7837444}"/>
    <cellStyle name="Standaard 4 3 6 2 2 4 2 3 2" xfId="30314" xr:uid="{7A7A2CD0-B53C-45A2-8C69-B6C6554B2D8F}"/>
    <cellStyle name="Standaard 4 3 6 2 2 4 2 4" xfId="19472" xr:uid="{BC958302-6502-400B-9BBF-C5ECF901E8C0}"/>
    <cellStyle name="Standaard 4 3 6 2 2 4 2 5" xfId="30312" xr:uid="{2553F22D-612F-484A-BC17-01DEAE86DCEB}"/>
    <cellStyle name="Standaard 4 3 6 2 2 4 3" xfId="8186" xr:uid="{1D8A2CBE-BD0A-49B4-9C43-43001DA5578B}"/>
    <cellStyle name="Standaard 4 3 6 2 2 4 3 2" xfId="30315" xr:uid="{877F5912-A1D7-4616-BE74-99EDE9B0BC4D}"/>
    <cellStyle name="Standaard 4 3 6 2 2 4 4" xfId="14803" xr:uid="{F87087AC-7337-4BE9-B222-E2A974B08413}"/>
    <cellStyle name="Standaard 4 3 6 2 2 4 4 2" xfId="30316" xr:uid="{46A55E21-343D-416D-815E-EE9A0FD18EE0}"/>
    <cellStyle name="Standaard 4 3 6 2 2 4 5" xfId="19471" xr:uid="{F7604D20-ED1D-41BF-B361-5D89E5104C40}"/>
    <cellStyle name="Standaard 4 3 6 2 2 4 6" xfId="30311" xr:uid="{63972DFD-D9A3-4A10-BDCB-A550D15258AE}"/>
    <cellStyle name="Standaard 4 3 6 2 2 4 7" xfId="3520" xr:uid="{BB6C4903-57D7-48B0-9400-BB62D18F6939}"/>
    <cellStyle name="Standaard 4 3 6 2 2 5" xfId="5074" xr:uid="{44475DA4-F0A5-435A-9D2D-2D914A756BF9}"/>
    <cellStyle name="Standaard 4 3 6 2 2 5 2" xfId="9740" xr:uid="{2A265AF9-64D8-4E7B-A1FF-0C3C926FBBC0}"/>
    <cellStyle name="Standaard 4 3 6 2 2 5 2 2" xfId="30318" xr:uid="{7F9BEC89-9823-4DA4-8618-EE13D4392A0B}"/>
    <cellStyle name="Standaard 4 3 6 2 2 5 3" xfId="14805" xr:uid="{39B487D7-10FF-4433-BA6A-F2A12B260427}"/>
    <cellStyle name="Standaard 4 3 6 2 2 5 3 2" xfId="30319" xr:uid="{F83D5A2B-2DAF-4F2B-BD2D-91AC4E49211C}"/>
    <cellStyle name="Standaard 4 3 6 2 2 5 4" xfId="19473" xr:uid="{7F9D4D07-3EA3-4809-AEBB-F6129CFE7864}"/>
    <cellStyle name="Standaard 4 3 6 2 2 5 5" xfId="30317" xr:uid="{04C4F65B-F7D6-45A6-80BA-2406BB87AD21}"/>
    <cellStyle name="Standaard 4 3 6 2 2 6" xfId="7409" xr:uid="{A873B23E-DDBD-4085-A332-00870D8CB8F7}"/>
    <cellStyle name="Standaard 4 3 6 2 2 6 2" xfId="30320" xr:uid="{F2BB8004-9B67-43D8-AC27-B30613E52353}"/>
    <cellStyle name="Standaard 4 3 6 2 2 7" xfId="14794" xr:uid="{8663773A-3551-43D7-88F3-8DAC664C6BAE}"/>
    <cellStyle name="Standaard 4 3 6 2 2 7 2" xfId="30321" xr:uid="{77644FC3-8F53-4246-881D-21A277673987}"/>
    <cellStyle name="Standaard 4 3 6 2 2 8" xfId="19462" xr:uid="{EBE18389-754F-42A4-A72C-8F36C17210E0}"/>
    <cellStyle name="Standaard 4 3 6 2 2 9" xfId="30286" xr:uid="{79A0CC90-07EC-42D7-AE4D-409BE967B1A7}"/>
    <cellStyle name="Standaard 4 3 6 2 3" xfId="568" xr:uid="{00000000-0005-0000-0000-000032060000}"/>
    <cellStyle name="Standaard 4 3 6 2 3 2" xfId="1356" xr:uid="{00000000-0005-0000-0000-000033060000}"/>
    <cellStyle name="Standaard 4 3 6 2 3 2 2" xfId="6822" xr:uid="{9E8CE5F1-7AD0-4387-9675-A57E9AEF18FF}"/>
    <cellStyle name="Standaard 4 3 6 2 3 2 2 2" xfId="11488" xr:uid="{3BC18C58-0982-4E89-A837-2124061D7E5B}"/>
    <cellStyle name="Standaard 4 3 6 2 3 2 2 2 2" xfId="30325" xr:uid="{F0CBEE2B-47C1-489D-97C5-CF422751357D}"/>
    <cellStyle name="Standaard 4 3 6 2 3 2 2 3" xfId="14808" xr:uid="{2B01EA62-D901-411D-9C48-CB03032070B7}"/>
    <cellStyle name="Standaard 4 3 6 2 3 2 2 3 2" xfId="30326" xr:uid="{9DFDF9FE-E430-493A-92F3-6113EF06A94D}"/>
    <cellStyle name="Standaard 4 3 6 2 3 2 2 4" xfId="19476" xr:uid="{AC2D2B4D-C6E0-47AD-9223-40AC678D5D41}"/>
    <cellStyle name="Standaard 4 3 6 2 3 2 2 5" xfId="30324" xr:uid="{B2103F55-D29F-4302-94CC-C2C57BED2FDD}"/>
    <cellStyle name="Standaard 4 3 6 2 3 2 3" xfId="9157" xr:uid="{8A3834B0-DE20-4905-878C-CCAB0B01A7E8}"/>
    <cellStyle name="Standaard 4 3 6 2 3 2 3 2" xfId="30327" xr:uid="{284875D1-AF65-4A5E-B76C-91F078ED20E5}"/>
    <cellStyle name="Standaard 4 3 6 2 3 2 4" xfId="14807" xr:uid="{B7C47D42-CB2D-4575-B8C0-A6AD73E6C06B}"/>
    <cellStyle name="Standaard 4 3 6 2 3 2 4 2" xfId="30328" xr:uid="{1E4B1B82-9DC1-4D93-9DCB-03D26E6CAA08}"/>
    <cellStyle name="Standaard 4 3 6 2 3 2 5" xfId="19475" xr:uid="{21FC5591-94C0-492B-A598-D9C4253EFE79}"/>
    <cellStyle name="Standaard 4 3 6 2 3 2 6" xfId="30323" xr:uid="{9759D5EA-2A53-453D-A76C-BAAB3CA6F2AA}"/>
    <cellStyle name="Standaard 4 3 6 2 3 2 7" xfId="4491" xr:uid="{6758DBCD-1AEC-40E2-A32B-87C1DC57BB03}"/>
    <cellStyle name="Standaard 4 3 6 2 3 3" xfId="2140" xr:uid="{00000000-0005-0000-0000-000034060000}"/>
    <cellStyle name="Standaard 4 3 6 2 3 3 2" xfId="6045" xr:uid="{8F752501-884E-434E-879F-EF2FB397E934}"/>
    <cellStyle name="Standaard 4 3 6 2 3 3 2 2" xfId="10711" xr:uid="{36770DA6-08CF-4878-8246-02FED06E98AD}"/>
    <cellStyle name="Standaard 4 3 6 2 3 3 2 2 2" xfId="30331" xr:uid="{591FE284-BDA8-43A6-8796-9A13DDFADCF2}"/>
    <cellStyle name="Standaard 4 3 6 2 3 3 2 3" xfId="14810" xr:uid="{04BB3783-2A86-4B6B-B15D-404BAC3A1A8C}"/>
    <cellStyle name="Standaard 4 3 6 2 3 3 2 3 2" xfId="30332" xr:uid="{29A08541-97AF-45FD-87B0-D5BB5D704BC0}"/>
    <cellStyle name="Standaard 4 3 6 2 3 3 2 4" xfId="19478" xr:uid="{300BEA3D-D1F6-4BCE-B0CF-AF63B851B784}"/>
    <cellStyle name="Standaard 4 3 6 2 3 3 2 5" xfId="30330" xr:uid="{178BB404-A91C-44AF-8B7A-A010D0531E29}"/>
    <cellStyle name="Standaard 4 3 6 2 3 3 3" xfId="8380" xr:uid="{8CA9A758-EC4E-4A8A-A9E2-A6811F8A5A51}"/>
    <cellStyle name="Standaard 4 3 6 2 3 3 3 2" xfId="30333" xr:uid="{7EBD222E-91E1-4312-940F-21696F50200A}"/>
    <cellStyle name="Standaard 4 3 6 2 3 3 4" xfId="14809" xr:uid="{37F4A358-F77A-4BD8-AD33-06505D25ADC1}"/>
    <cellStyle name="Standaard 4 3 6 2 3 3 4 2" xfId="30334" xr:uid="{FB3D4515-8835-46E5-9BCE-8F3CE9C1A3F2}"/>
    <cellStyle name="Standaard 4 3 6 2 3 3 5" xfId="19477" xr:uid="{EA45D6EF-8727-424C-AD92-360F0FF8E0C0}"/>
    <cellStyle name="Standaard 4 3 6 2 3 3 6" xfId="30329" xr:uid="{6143B687-490C-405A-B93C-B375C8E2A14C}"/>
    <cellStyle name="Standaard 4 3 6 2 3 3 7" xfId="3714" xr:uid="{5B34B7CD-82DD-41FA-9790-11D3EA422B67}"/>
    <cellStyle name="Standaard 4 3 6 2 3 4" xfId="5268" xr:uid="{2612D654-3201-4E62-93AD-05C5EBA44ADF}"/>
    <cellStyle name="Standaard 4 3 6 2 3 4 2" xfId="9934" xr:uid="{F4B2280D-2ACA-4EE5-9AFD-433527A34E5D}"/>
    <cellStyle name="Standaard 4 3 6 2 3 4 2 2" xfId="30336" xr:uid="{5BF396CB-98F8-4F40-97FA-FC8A85999322}"/>
    <cellStyle name="Standaard 4 3 6 2 3 4 3" xfId="14811" xr:uid="{F3A85E54-B4C8-4200-9BE1-F4D35C471069}"/>
    <cellStyle name="Standaard 4 3 6 2 3 4 3 2" xfId="30337" xr:uid="{095A89E3-035A-42BF-9846-5D4B7417B02E}"/>
    <cellStyle name="Standaard 4 3 6 2 3 4 4" xfId="19479" xr:uid="{DA5510A9-6A5F-4BEB-9B9E-54497FF13B92}"/>
    <cellStyle name="Standaard 4 3 6 2 3 4 5" xfId="30335" xr:uid="{17C74453-4C2A-47A1-86A6-A21D1F82B018}"/>
    <cellStyle name="Standaard 4 3 6 2 3 5" xfId="7603" xr:uid="{74C20433-ACB3-4363-8637-CDD85803F773}"/>
    <cellStyle name="Standaard 4 3 6 2 3 5 2" xfId="30338" xr:uid="{E468F567-76AA-465B-8B67-5082831AE747}"/>
    <cellStyle name="Standaard 4 3 6 2 3 6" xfId="14806" xr:uid="{C9B870C7-E24B-48DC-B7DB-54F54C8A64DC}"/>
    <cellStyle name="Standaard 4 3 6 2 3 6 2" xfId="30339" xr:uid="{352B4410-92CE-474E-8FAE-D7B8769E132A}"/>
    <cellStyle name="Standaard 4 3 6 2 3 7" xfId="19474" xr:uid="{97BF3B1E-C496-42DB-B5EC-16851B18FC51}"/>
    <cellStyle name="Standaard 4 3 6 2 3 8" xfId="30322" xr:uid="{E34A3D31-D5E1-47F5-B03D-91659EB288EB}"/>
    <cellStyle name="Standaard 4 3 6 2 3 9" xfId="2934" xr:uid="{34585C22-E127-485B-8982-E85A5F892A4A}"/>
    <cellStyle name="Standaard 4 3 6 2 4" xfId="1353" xr:uid="{00000000-0005-0000-0000-000035060000}"/>
    <cellStyle name="Standaard 4 3 6 2 4 2" xfId="6434" xr:uid="{B5E9A894-8929-4B1A-9C02-756602A4DA71}"/>
    <cellStyle name="Standaard 4 3 6 2 4 2 2" xfId="11100" xr:uid="{1D2A484B-3658-468E-A3C1-2780267E348A}"/>
    <cellStyle name="Standaard 4 3 6 2 4 2 2 2" xfId="30342" xr:uid="{369C1EC7-A220-4658-B02D-6CFE5BCD549D}"/>
    <cellStyle name="Standaard 4 3 6 2 4 2 3" xfId="14813" xr:uid="{2D15E9B5-369E-4494-89A5-19713FF2A1E4}"/>
    <cellStyle name="Standaard 4 3 6 2 4 2 3 2" xfId="30343" xr:uid="{4750526E-2358-4207-A05E-7549A0B5BDB8}"/>
    <cellStyle name="Standaard 4 3 6 2 4 2 4" xfId="19481" xr:uid="{4277B3CB-8BF1-4DA1-B5C5-48E9F428F5B7}"/>
    <cellStyle name="Standaard 4 3 6 2 4 2 5" xfId="30341" xr:uid="{6D108431-6550-4558-8BC7-89B1A247B7CB}"/>
    <cellStyle name="Standaard 4 3 6 2 4 3" xfId="8769" xr:uid="{F7DAA73A-8CEA-4747-B4FD-8DE3D36E726A}"/>
    <cellStyle name="Standaard 4 3 6 2 4 3 2" xfId="30344" xr:uid="{8D60B799-589B-4492-A375-FAA9A1D6AED5}"/>
    <cellStyle name="Standaard 4 3 6 2 4 4" xfId="14812" xr:uid="{67B761FB-6C27-4CAA-B0E4-4A23D5D38E0D}"/>
    <cellStyle name="Standaard 4 3 6 2 4 4 2" xfId="30345" xr:uid="{CD395538-3F46-4484-AC21-7AD44A758E01}"/>
    <cellStyle name="Standaard 4 3 6 2 4 5" xfId="19480" xr:uid="{9A96338C-2046-47A7-9985-1388195016B9}"/>
    <cellStyle name="Standaard 4 3 6 2 4 6" xfId="30340" xr:uid="{D66BA147-C253-49E5-84B5-B12CC292BEE0}"/>
    <cellStyle name="Standaard 4 3 6 2 4 7" xfId="4103" xr:uid="{E01545E7-AE3C-4B24-8EF1-1587E22C0774}"/>
    <cellStyle name="Standaard 4 3 6 2 5" xfId="2137" xr:uid="{00000000-0005-0000-0000-000036060000}"/>
    <cellStyle name="Standaard 4 3 6 2 5 2" xfId="5657" xr:uid="{81B1521B-EEC7-4B2C-A39B-D303A3E20546}"/>
    <cellStyle name="Standaard 4 3 6 2 5 2 2" xfId="10323" xr:uid="{94F5A5F3-A344-49DA-94B2-679583F0A53F}"/>
    <cellStyle name="Standaard 4 3 6 2 5 2 2 2" xfId="30348" xr:uid="{A601EEDE-2B68-4439-BADB-8EC4B2C08A15}"/>
    <cellStyle name="Standaard 4 3 6 2 5 2 3" xfId="14815" xr:uid="{3BCD8CDA-FD4D-44F9-9589-9396BD7F8C4E}"/>
    <cellStyle name="Standaard 4 3 6 2 5 2 3 2" xfId="30349" xr:uid="{1F5DDD33-BDA9-4643-A044-FBB63F46E9E3}"/>
    <cellStyle name="Standaard 4 3 6 2 5 2 4" xfId="19483" xr:uid="{47140FDC-4A8E-4EC6-92B8-E65E4A510505}"/>
    <cellStyle name="Standaard 4 3 6 2 5 2 5" xfId="30347" xr:uid="{AD314C78-F1CB-4A15-87A8-B42A17E98A15}"/>
    <cellStyle name="Standaard 4 3 6 2 5 3" xfId="7992" xr:uid="{EBE16264-1AA3-4CE1-BBC7-B3A695F9F145}"/>
    <cellStyle name="Standaard 4 3 6 2 5 3 2" xfId="30350" xr:uid="{B5D92071-95DB-4B30-BF31-4D5ACAA47F03}"/>
    <cellStyle name="Standaard 4 3 6 2 5 4" xfId="14814" xr:uid="{61D03548-7FE1-4FA1-979D-11C26150C3B0}"/>
    <cellStyle name="Standaard 4 3 6 2 5 4 2" xfId="30351" xr:uid="{787EF289-E9FA-4DA2-B427-E0EE6BF0E03E}"/>
    <cellStyle name="Standaard 4 3 6 2 5 5" xfId="19482" xr:uid="{04247F9E-51E7-427D-B03D-1B54F17D1FD5}"/>
    <cellStyle name="Standaard 4 3 6 2 5 6" xfId="30346" xr:uid="{C41FD8EB-FD73-4F34-94E9-D423C972F449}"/>
    <cellStyle name="Standaard 4 3 6 2 5 7" xfId="3326" xr:uid="{530E7346-887D-4384-94C6-F90434BBD5A8}"/>
    <cellStyle name="Standaard 4 3 6 2 6" xfId="4880" xr:uid="{36F918FB-ADAF-4785-9E2C-3BC6B4D5F82B}"/>
    <cellStyle name="Standaard 4 3 6 2 6 2" xfId="9546" xr:uid="{00020CFA-0CFC-4F5D-9611-DBB5E29437D4}"/>
    <cellStyle name="Standaard 4 3 6 2 6 2 2" xfId="30353" xr:uid="{976AF2E6-5130-4501-8DA7-3462656F9861}"/>
    <cellStyle name="Standaard 4 3 6 2 6 3" xfId="14816" xr:uid="{81AC1427-7834-4AB5-97BF-0BB464234A8E}"/>
    <cellStyle name="Standaard 4 3 6 2 6 3 2" xfId="30354" xr:uid="{46A9BD6F-DFD5-4FBE-95D6-275DD42AE8B3}"/>
    <cellStyle name="Standaard 4 3 6 2 6 4" xfId="19484" xr:uid="{2BFB9F29-EFE6-426A-83A1-CACC413F14C4}"/>
    <cellStyle name="Standaard 4 3 6 2 6 5" xfId="30352" xr:uid="{15D8B6BF-7A15-447D-ADCF-2D5C099FD4A4}"/>
    <cellStyle name="Standaard 4 3 6 2 7" xfId="7215" xr:uid="{1BAF6BF3-D958-451F-B7D2-DD4AEF207A22}"/>
    <cellStyle name="Standaard 4 3 6 2 7 2" xfId="30355" xr:uid="{BA8858D2-A369-4E64-BD38-31D577FB2FBC}"/>
    <cellStyle name="Standaard 4 3 6 2 8" xfId="14793" xr:uid="{676C8C37-11E3-469E-9620-FCA27753D720}"/>
    <cellStyle name="Standaard 4 3 6 2 8 2" xfId="30356" xr:uid="{F20C5B0D-6B69-4725-9E6E-8B3A8B92F525}"/>
    <cellStyle name="Standaard 4 3 6 2 9" xfId="19461" xr:uid="{5D5A220F-207B-4E80-B817-FB5B50344005}"/>
    <cellStyle name="Standaard 4 3 6 3" xfId="569" xr:uid="{00000000-0005-0000-0000-000037060000}"/>
    <cellStyle name="Standaard 4 3 6 3 10" xfId="2638" xr:uid="{ABE75816-0900-4F67-979C-29DAC7225B22}"/>
    <cellStyle name="Standaard 4 3 6 3 2" xfId="570" xr:uid="{00000000-0005-0000-0000-000038060000}"/>
    <cellStyle name="Standaard 4 3 6 3 2 2" xfId="1358" xr:uid="{00000000-0005-0000-0000-000039060000}"/>
    <cellStyle name="Standaard 4 3 6 3 2 2 2" xfId="6914" xr:uid="{CB18DFDA-FF3F-41F4-B533-88BB9473A7C7}"/>
    <cellStyle name="Standaard 4 3 6 3 2 2 2 2" xfId="11580" xr:uid="{B95361CE-3C27-46EA-A55B-B97C13ED79D6}"/>
    <cellStyle name="Standaard 4 3 6 3 2 2 2 2 2" xfId="30361" xr:uid="{E47C0F5E-91A4-4A6D-A556-A32C64744D0A}"/>
    <cellStyle name="Standaard 4 3 6 3 2 2 2 3" xfId="14820" xr:uid="{60E19B90-4729-4247-853E-9C47BC0BDC29}"/>
    <cellStyle name="Standaard 4 3 6 3 2 2 2 3 2" xfId="30362" xr:uid="{E7BD3EA5-59A0-4878-B2DB-CB7EE1182648}"/>
    <cellStyle name="Standaard 4 3 6 3 2 2 2 4" xfId="19488" xr:uid="{9C8F4EB5-BA2A-4F52-8207-6752198225A9}"/>
    <cellStyle name="Standaard 4 3 6 3 2 2 2 5" xfId="30360" xr:uid="{A94995AF-D2CD-4AC0-95BC-8EDEE29910BD}"/>
    <cellStyle name="Standaard 4 3 6 3 2 2 3" xfId="9249" xr:uid="{471FAEEF-35A7-441D-B04B-7E3E2D10A04F}"/>
    <cellStyle name="Standaard 4 3 6 3 2 2 3 2" xfId="30363" xr:uid="{E5BE53B6-2730-438C-9D30-8B3E1016093B}"/>
    <cellStyle name="Standaard 4 3 6 3 2 2 4" xfId="14819" xr:uid="{6867FD5A-9E22-46E0-AD0F-036DC11D5F6B}"/>
    <cellStyle name="Standaard 4 3 6 3 2 2 4 2" xfId="30364" xr:uid="{F8F57F47-C3ED-4D04-B472-3C30834453AC}"/>
    <cellStyle name="Standaard 4 3 6 3 2 2 5" xfId="19487" xr:uid="{B867D6CA-A68E-4732-98AB-EFC57D132BF0}"/>
    <cellStyle name="Standaard 4 3 6 3 2 2 6" xfId="30359" xr:uid="{001A09A7-76C2-4F0B-B8CA-509E64712F5F}"/>
    <cellStyle name="Standaard 4 3 6 3 2 2 7" xfId="4583" xr:uid="{97B66434-BD56-4CD9-B24D-F5A0B44F61AE}"/>
    <cellStyle name="Standaard 4 3 6 3 2 3" xfId="2142" xr:uid="{00000000-0005-0000-0000-00003A060000}"/>
    <cellStyle name="Standaard 4 3 6 3 2 3 2" xfId="6137" xr:uid="{CB38F049-459A-458A-A26C-077611CB6B61}"/>
    <cellStyle name="Standaard 4 3 6 3 2 3 2 2" xfId="10803" xr:uid="{2AB38388-3817-4359-B496-A2C408FB603C}"/>
    <cellStyle name="Standaard 4 3 6 3 2 3 2 2 2" xfId="30367" xr:uid="{3C86A876-ED04-42D7-B2D1-EC50AB4E0C23}"/>
    <cellStyle name="Standaard 4 3 6 3 2 3 2 3" xfId="14822" xr:uid="{A89AC4ED-F823-45CB-9278-A0179555B126}"/>
    <cellStyle name="Standaard 4 3 6 3 2 3 2 3 2" xfId="30368" xr:uid="{078B9A2E-7574-43CF-A024-91FEEB99C63B}"/>
    <cellStyle name="Standaard 4 3 6 3 2 3 2 4" xfId="19490" xr:uid="{8F1891AE-0B07-40C4-A20E-44F21B7DD473}"/>
    <cellStyle name="Standaard 4 3 6 3 2 3 2 5" xfId="30366" xr:uid="{7B25FE93-C502-4553-B4F3-8602285F7486}"/>
    <cellStyle name="Standaard 4 3 6 3 2 3 3" xfId="8472" xr:uid="{6E5DD48D-4FFD-4F8F-8D97-F635219E3DAC}"/>
    <cellStyle name="Standaard 4 3 6 3 2 3 3 2" xfId="30369" xr:uid="{95B294B6-949D-4279-AEA7-B85CE662A8A4}"/>
    <cellStyle name="Standaard 4 3 6 3 2 3 4" xfId="14821" xr:uid="{4BD19967-D271-41F1-98F5-A7D70C80A7C1}"/>
    <cellStyle name="Standaard 4 3 6 3 2 3 4 2" xfId="30370" xr:uid="{B5EBBED7-4E4A-4FC2-8C21-51B7A24582A8}"/>
    <cellStyle name="Standaard 4 3 6 3 2 3 5" xfId="19489" xr:uid="{D2114A79-6AE2-48CB-B1FF-AF7EB6B9BA76}"/>
    <cellStyle name="Standaard 4 3 6 3 2 3 6" xfId="30365" xr:uid="{B4D135CA-5031-4346-9CE9-C92F6460DAC9}"/>
    <cellStyle name="Standaard 4 3 6 3 2 3 7" xfId="3806" xr:uid="{426027D9-D634-4876-9490-71CE57097E8B}"/>
    <cellStyle name="Standaard 4 3 6 3 2 4" xfId="5360" xr:uid="{88E94A1A-E954-4858-AB17-54450E9E6A31}"/>
    <cellStyle name="Standaard 4 3 6 3 2 4 2" xfId="10026" xr:uid="{88AC8C2A-25B2-49DC-BA1E-089F1CE093AD}"/>
    <cellStyle name="Standaard 4 3 6 3 2 4 2 2" xfId="30372" xr:uid="{E2149763-9B22-43A3-98F1-297EE746FC62}"/>
    <cellStyle name="Standaard 4 3 6 3 2 4 3" xfId="14823" xr:uid="{7722CD9E-3D2E-4168-B1D8-33DF8AD13802}"/>
    <cellStyle name="Standaard 4 3 6 3 2 4 3 2" xfId="30373" xr:uid="{A5ED1D2B-E258-43F1-9FC3-7DDBAE3FA8A9}"/>
    <cellStyle name="Standaard 4 3 6 3 2 4 4" xfId="19491" xr:uid="{1A3304DE-2BAE-49CA-9DE5-4DCFB59C2E7E}"/>
    <cellStyle name="Standaard 4 3 6 3 2 4 5" xfId="30371" xr:uid="{DA860AA0-3412-426B-8032-61709F9D4D05}"/>
    <cellStyle name="Standaard 4 3 6 3 2 5" xfId="7695" xr:uid="{5B8C810C-3E05-4B62-B063-8F769B26FCCE}"/>
    <cellStyle name="Standaard 4 3 6 3 2 5 2" xfId="30374" xr:uid="{1E4519A3-E1AC-4F9D-A1CD-195BCEB419A0}"/>
    <cellStyle name="Standaard 4 3 6 3 2 6" xfId="14818" xr:uid="{439DD46A-E711-482B-A881-9DE507B27D12}"/>
    <cellStyle name="Standaard 4 3 6 3 2 6 2" xfId="30375" xr:uid="{633AD69D-4454-4520-996C-99070A70AB61}"/>
    <cellStyle name="Standaard 4 3 6 3 2 7" xfId="19486" xr:uid="{FF2A822A-8180-40F3-9A49-780ADCEE7E41}"/>
    <cellStyle name="Standaard 4 3 6 3 2 8" xfId="30358" xr:uid="{219A802F-CCB0-46DD-AFC7-843ADA3E23A9}"/>
    <cellStyle name="Standaard 4 3 6 3 2 9" xfId="3026" xr:uid="{D3CDF0BF-B909-4F98-B694-7EC6DBB9E310}"/>
    <cellStyle name="Standaard 4 3 6 3 3" xfId="1357" xr:uid="{00000000-0005-0000-0000-00003B060000}"/>
    <cellStyle name="Standaard 4 3 6 3 3 2" xfId="6526" xr:uid="{58DF5970-B6C0-48DE-BD19-D38792384FF2}"/>
    <cellStyle name="Standaard 4 3 6 3 3 2 2" xfId="11192" xr:uid="{10786338-FF66-4FFE-A794-CE49AB9C3006}"/>
    <cellStyle name="Standaard 4 3 6 3 3 2 2 2" xfId="30378" xr:uid="{C4378FA3-2227-47B5-84A2-9CC7D3D9A922}"/>
    <cellStyle name="Standaard 4 3 6 3 3 2 3" xfId="14825" xr:uid="{BE28B6CB-300D-463D-85C0-45DFE23E6AC9}"/>
    <cellStyle name="Standaard 4 3 6 3 3 2 3 2" xfId="30379" xr:uid="{B7CBF9B0-6BA3-408A-8303-EE80A2C240A9}"/>
    <cellStyle name="Standaard 4 3 6 3 3 2 4" xfId="19493" xr:uid="{CD03E75E-03B4-4392-B176-5E25E2DE9B90}"/>
    <cellStyle name="Standaard 4 3 6 3 3 2 5" xfId="30377" xr:uid="{DD8A5CED-B9C3-4CEA-B13E-1C93C55E2585}"/>
    <cellStyle name="Standaard 4 3 6 3 3 3" xfId="8861" xr:uid="{D980F31D-B761-4026-9280-5AC269EC9BCA}"/>
    <cellStyle name="Standaard 4 3 6 3 3 3 2" xfId="30380" xr:uid="{EC0330C8-F77F-4596-BC91-E8C328E594D3}"/>
    <cellStyle name="Standaard 4 3 6 3 3 4" xfId="14824" xr:uid="{7E8E8274-BEC0-4922-B010-27E58B888B00}"/>
    <cellStyle name="Standaard 4 3 6 3 3 4 2" xfId="30381" xr:uid="{3DEBE560-4B8D-4EDC-9614-33505A126B90}"/>
    <cellStyle name="Standaard 4 3 6 3 3 5" xfId="19492" xr:uid="{32D4ED7D-1DD0-42EA-AFD6-A71B2FED8261}"/>
    <cellStyle name="Standaard 4 3 6 3 3 6" xfId="30376" xr:uid="{A2E4DFE7-1E6D-4685-BEBE-293132A05127}"/>
    <cellStyle name="Standaard 4 3 6 3 3 7" xfId="4195" xr:uid="{00E15092-AF32-4366-B5E1-311CCB240589}"/>
    <cellStyle name="Standaard 4 3 6 3 4" xfId="2141" xr:uid="{00000000-0005-0000-0000-00003C060000}"/>
    <cellStyle name="Standaard 4 3 6 3 4 2" xfId="5749" xr:uid="{6C7BB13B-8EAD-4C50-90C6-CE7268B3015E}"/>
    <cellStyle name="Standaard 4 3 6 3 4 2 2" xfId="10415" xr:uid="{E78F7AB0-6007-40C8-8E55-048BCA6FD029}"/>
    <cellStyle name="Standaard 4 3 6 3 4 2 2 2" xfId="30384" xr:uid="{8868B16E-CFAA-4265-8E6C-D66E06C82FB6}"/>
    <cellStyle name="Standaard 4 3 6 3 4 2 3" xfId="14827" xr:uid="{4D0DFADA-A4DC-4DEE-B018-B9AA4EA0CF45}"/>
    <cellStyle name="Standaard 4 3 6 3 4 2 3 2" xfId="30385" xr:uid="{CB93F473-322F-4678-AF78-4F9AD99723EA}"/>
    <cellStyle name="Standaard 4 3 6 3 4 2 4" xfId="19495" xr:uid="{BC78C494-F2C2-4FFD-93A5-ADECAE3532EC}"/>
    <cellStyle name="Standaard 4 3 6 3 4 2 5" xfId="30383" xr:uid="{D8038DA2-33C5-48B0-80DE-BFE3F7FCB67D}"/>
    <cellStyle name="Standaard 4 3 6 3 4 3" xfId="8084" xr:uid="{89E1CA6E-852A-41D2-BBF8-EE623EABD7DB}"/>
    <cellStyle name="Standaard 4 3 6 3 4 3 2" xfId="30386" xr:uid="{233C2C16-CF3B-4F4D-B231-43DE76FCCD38}"/>
    <cellStyle name="Standaard 4 3 6 3 4 4" xfId="14826" xr:uid="{CC3FFF53-8D8A-424E-841A-03DEB0A88E05}"/>
    <cellStyle name="Standaard 4 3 6 3 4 4 2" xfId="30387" xr:uid="{E6A5B46D-9B33-4395-8DCB-9AAC1DC20772}"/>
    <cellStyle name="Standaard 4 3 6 3 4 5" xfId="19494" xr:uid="{E938B12F-4ADB-4158-9234-8B31F74C99C9}"/>
    <cellStyle name="Standaard 4 3 6 3 4 6" xfId="30382" xr:uid="{2E01A333-1677-41B1-A964-E932BBE52DC3}"/>
    <cellStyle name="Standaard 4 3 6 3 4 7" xfId="3418" xr:uid="{CAB604BE-9DBF-41A1-92D8-58F5E534BF09}"/>
    <cellStyle name="Standaard 4 3 6 3 5" xfId="4972" xr:uid="{9700CCEF-DFA7-4C0F-AB35-BE701C2F629D}"/>
    <cellStyle name="Standaard 4 3 6 3 5 2" xfId="9638" xr:uid="{E2B2740C-F927-4CB0-BA70-7DE0FD6FEDD6}"/>
    <cellStyle name="Standaard 4 3 6 3 5 2 2" xfId="30389" xr:uid="{E125746F-729B-463E-B59B-6D55613DB781}"/>
    <cellStyle name="Standaard 4 3 6 3 5 3" xfId="14828" xr:uid="{9B3E8E03-125E-4A4C-8F85-143BAB464830}"/>
    <cellStyle name="Standaard 4 3 6 3 5 3 2" xfId="30390" xr:uid="{C76AB305-249A-45BC-B7A1-740BC2A6B7C9}"/>
    <cellStyle name="Standaard 4 3 6 3 5 4" xfId="19496" xr:uid="{F6159667-B79D-4641-BDF1-8AA481E0A455}"/>
    <cellStyle name="Standaard 4 3 6 3 5 5" xfId="30388" xr:uid="{E897BE3B-D71E-469D-9837-052D2881852B}"/>
    <cellStyle name="Standaard 4 3 6 3 6" xfId="7307" xr:uid="{263B6921-E914-4FAD-BF19-C2AB742166D7}"/>
    <cellStyle name="Standaard 4 3 6 3 6 2" xfId="30391" xr:uid="{829F340B-282D-409C-AE44-B21B8EEBEB6F}"/>
    <cellStyle name="Standaard 4 3 6 3 7" xfId="14817" xr:uid="{2E886A65-5064-49F9-B83B-85BF30271CF5}"/>
    <cellStyle name="Standaard 4 3 6 3 7 2" xfId="30392" xr:uid="{21240CFB-A48A-4EBB-AD0D-B89AB29375F0}"/>
    <cellStyle name="Standaard 4 3 6 3 8" xfId="19485" xr:uid="{E4F763E2-E567-4F82-B60D-F51920D88381}"/>
    <cellStyle name="Standaard 4 3 6 3 9" xfId="30357" xr:uid="{DAF4DBA4-0142-4944-B03A-FBCA262108F0}"/>
    <cellStyle name="Standaard 4 3 6 4" xfId="571" xr:uid="{00000000-0005-0000-0000-00003D060000}"/>
    <cellStyle name="Standaard 4 3 6 4 2" xfId="1359" xr:uid="{00000000-0005-0000-0000-00003E060000}"/>
    <cellStyle name="Standaard 4 3 6 4 2 2" xfId="6720" xr:uid="{CA1E1ED4-4C5D-4C4A-85A2-0E4EB334000B}"/>
    <cellStyle name="Standaard 4 3 6 4 2 2 2" xfId="11386" xr:uid="{E4C5EB10-1A6F-4004-8305-7F2B52B31BFA}"/>
    <cellStyle name="Standaard 4 3 6 4 2 2 2 2" xfId="30396" xr:uid="{0DA0AE40-FC2B-4FEE-94D6-CA419F655CA7}"/>
    <cellStyle name="Standaard 4 3 6 4 2 2 3" xfId="14831" xr:uid="{5ABD531F-E787-4229-9650-F89577047309}"/>
    <cellStyle name="Standaard 4 3 6 4 2 2 3 2" xfId="30397" xr:uid="{7484B7BA-0121-4349-92A8-586DFD9AF12E}"/>
    <cellStyle name="Standaard 4 3 6 4 2 2 4" xfId="19499" xr:uid="{BB0F2D75-1F2D-467B-92D4-F9395631F4F1}"/>
    <cellStyle name="Standaard 4 3 6 4 2 2 5" xfId="30395" xr:uid="{0EBC073C-E170-4E5C-B02D-635678CA9CFF}"/>
    <cellStyle name="Standaard 4 3 6 4 2 3" xfId="9055" xr:uid="{7EF8A81A-A4EB-4D4D-8BE1-3915692F999C}"/>
    <cellStyle name="Standaard 4 3 6 4 2 3 2" xfId="30398" xr:uid="{C9273301-935E-4E3A-B96E-79C86C9BD0D3}"/>
    <cellStyle name="Standaard 4 3 6 4 2 4" xfId="14830" xr:uid="{40D15943-852B-4DAB-A36F-B2D8A002AD43}"/>
    <cellStyle name="Standaard 4 3 6 4 2 4 2" xfId="30399" xr:uid="{74606244-FCBA-493E-B9D1-03D82F9211BD}"/>
    <cellStyle name="Standaard 4 3 6 4 2 5" xfId="19498" xr:uid="{E946D31A-8D49-48A4-A9C4-8A72F1510422}"/>
    <cellStyle name="Standaard 4 3 6 4 2 6" xfId="30394" xr:uid="{EBB242CD-EDCE-43C7-BEA0-35E36F659D7E}"/>
    <cellStyle name="Standaard 4 3 6 4 2 7" xfId="4389" xr:uid="{071296C9-1315-4125-828E-4E0D0C303306}"/>
    <cellStyle name="Standaard 4 3 6 4 3" xfId="2143" xr:uid="{00000000-0005-0000-0000-00003F060000}"/>
    <cellStyle name="Standaard 4 3 6 4 3 2" xfId="5943" xr:uid="{AF0D1668-D9E9-466A-8DCE-8639189B534C}"/>
    <cellStyle name="Standaard 4 3 6 4 3 2 2" xfId="10609" xr:uid="{5F2F69DC-49F5-4AE8-B53D-7471365E9D59}"/>
    <cellStyle name="Standaard 4 3 6 4 3 2 2 2" xfId="30402" xr:uid="{3695D2D3-6529-41C7-8FA5-1B231554EF4E}"/>
    <cellStyle name="Standaard 4 3 6 4 3 2 3" xfId="14833" xr:uid="{5165EE85-68FE-4FE0-8235-27A057567836}"/>
    <cellStyle name="Standaard 4 3 6 4 3 2 3 2" xfId="30403" xr:uid="{3BD81A04-CA73-4549-A5B7-0170C20F078B}"/>
    <cellStyle name="Standaard 4 3 6 4 3 2 4" xfId="19501" xr:uid="{EEE9B07D-967A-46AA-9BB2-FECAB4489CA5}"/>
    <cellStyle name="Standaard 4 3 6 4 3 2 5" xfId="30401" xr:uid="{CBE8A3D0-C7DE-4BD3-8DF0-7F46D1B993CF}"/>
    <cellStyle name="Standaard 4 3 6 4 3 3" xfId="8278" xr:uid="{956F9FB2-4F3D-4B46-8C53-FFAFB63B1ED4}"/>
    <cellStyle name="Standaard 4 3 6 4 3 3 2" xfId="30404" xr:uid="{D7D77010-9266-4ADB-98E2-70278F845284}"/>
    <cellStyle name="Standaard 4 3 6 4 3 4" xfId="14832" xr:uid="{122BEA3B-18BB-43FC-A114-854B8FEF562E}"/>
    <cellStyle name="Standaard 4 3 6 4 3 4 2" xfId="30405" xr:uid="{A77A8C22-6AEE-4E1D-9878-D6BCCD6311DF}"/>
    <cellStyle name="Standaard 4 3 6 4 3 5" xfId="19500" xr:uid="{BE5E7625-859B-4A3E-95BF-B320842D0A02}"/>
    <cellStyle name="Standaard 4 3 6 4 3 6" xfId="30400" xr:uid="{DBDAA033-D4ED-4D12-B12C-660EB783A015}"/>
    <cellStyle name="Standaard 4 3 6 4 3 7" xfId="3612" xr:uid="{83C4C5D3-DE31-4C38-A0D8-5ED2EA5F1056}"/>
    <cellStyle name="Standaard 4 3 6 4 4" xfId="5166" xr:uid="{E8D14E97-B5DD-4E7F-85D3-6BC06C71CAF8}"/>
    <cellStyle name="Standaard 4 3 6 4 4 2" xfId="9832" xr:uid="{069B2E9D-9888-4A6D-BE85-B090C6C54A38}"/>
    <cellStyle name="Standaard 4 3 6 4 4 2 2" xfId="30407" xr:uid="{83F374B3-6555-48A5-AE96-ACA3F5C01091}"/>
    <cellStyle name="Standaard 4 3 6 4 4 3" xfId="14834" xr:uid="{1AA56DF7-1BFB-4ABC-A31E-1ACD3FF24368}"/>
    <cellStyle name="Standaard 4 3 6 4 4 3 2" xfId="30408" xr:uid="{EDB832FC-7E8E-45EE-B1F3-5BFF652C5F5B}"/>
    <cellStyle name="Standaard 4 3 6 4 4 4" xfId="19502" xr:uid="{655E465B-828B-4A1D-AF37-EB5E3E0FC53D}"/>
    <cellStyle name="Standaard 4 3 6 4 4 5" xfId="30406" xr:uid="{A60E3420-6A90-4347-B5DF-799AF67C24B6}"/>
    <cellStyle name="Standaard 4 3 6 4 5" xfId="7501" xr:uid="{3B5E910A-0BD6-4486-9CE4-4A86053B4329}"/>
    <cellStyle name="Standaard 4 3 6 4 5 2" xfId="30409" xr:uid="{6B50CE13-CCD9-4481-84AB-93CDADD320BB}"/>
    <cellStyle name="Standaard 4 3 6 4 6" xfId="14829" xr:uid="{FECB96FF-E52D-4F89-AC8A-3CF113F89DF9}"/>
    <cellStyle name="Standaard 4 3 6 4 6 2" xfId="30410" xr:uid="{3465D9CB-F00B-49EA-8A03-F7A06316EBB9}"/>
    <cellStyle name="Standaard 4 3 6 4 7" xfId="19497" xr:uid="{A62146F5-EE4C-410B-82AD-FBEB3CE52388}"/>
    <cellStyle name="Standaard 4 3 6 4 8" xfId="30393" xr:uid="{EACD225F-32BE-4055-9318-FE4A9C5CB196}"/>
    <cellStyle name="Standaard 4 3 6 4 9" xfId="2832" xr:uid="{7EFAB883-5274-47D3-A7D7-FDD96F5DF660}"/>
    <cellStyle name="Standaard 4 3 6 5" xfId="867" xr:uid="{00000000-0005-0000-0000-000040060000}"/>
    <cellStyle name="Standaard 4 3 6 5 2" xfId="6332" xr:uid="{5DEB4691-4964-4EA6-A8EC-1B4750EFED22}"/>
    <cellStyle name="Standaard 4 3 6 5 2 2" xfId="10998" xr:uid="{626C1E5C-E94C-423C-B61C-F2E43625EF81}"/>
    <cellStyle name="Standaard 4 3 6 5 2 2 2" xfId="30413" xr:uid="{40B1F22E-7D44-4E8C-A8D9-C7E15B184529}"/>
    <cellStyle name="Standaard 4 3 6 5 2 3" xfId="14836" xr:uid="{0C8366AE-6AEC-4A85-8167-80946EBDECCC}"/>
    <cellStyle name="Standaard 4 3 6 5 2 3 2" xfId="30414" xr:uid="{8DFA91D7-6E3E-4DD5-8E03-A3B640B96B24}"/>
    <cellStyle name="Standaard 4 3 6 5 2 4" xfId="19504" xr:uid="{50917807-1C88-4546-BF8D-C6E80C98F416}"/>
    <cellStyle name="Standaard 4 3 6 5 2 5" xfId="30412" xr:uid="{784723A9-6670-4B54-89A5-F317B90803DA}"/>
    <cellStyle name="Standaard 4 3 6 5 3" xfId="8667" xr:uid="{B182AF55-2567-4E9C-BC24-AF1FABA9FAEB}"/>
    <cellStyle name="Standaard 4 3 6 5 3 2" xfId="30415" xr:uid="{E0F433EC-C5F4-48B0-B08A-3F68C444321D}"/>
    <cellStyle name="Standaard 4 3 6 5 4" xfId="14835" xr:uid="{B0A98A48-DC0E-4BE1-A591-A54E0645287F}"/>
    <cellStyle name="Standaard 4 3 6 5 4 2" xfId="30416" xr:uid="{F985119B-245C-481F-AC9C-77B325590CD5}"/>
    <cellStyle name="Standaard 4 3 6 5 5" xfId="19503" xr:uid="{7686AF88-8007-4603-B010-9490A9CA3F8A}"/>
    <cellStyle name="Standaard 4 3 6 5 6" xfId="30411" xr:uid="{F2155872-A7C6-4497-82BB-3F6B4F92445D}"/>
    <cellStyle name="Standaard 4 3 6 5 7" xfId="4001" xr:uid="{87121337-5BE1-4284-BD51-73A438A0D01B}"/>
    <cellStyle name="Standaard 4 3 6 6" xfId="1651" xr:uid="{00000000-0005-0000-0000-000041060000}"/>
    <cellStyle name="Standaard 4 3 6 6 2" xfId="5555" xr:uid="{79881F75-89DA-4422-AFC9-695F25EBFF58}"/>
    <cellStyle name="Standaard 4 3 6 6 2 2" xfId="10221" xr:uid="{F33F5585-8B52-4F88-801D-AF4110CF4143}"/>
    <cellStyle name="Standaard 4 3 6 6 2 2 2" xfId="30419" xr:uid="{26949AEA-AECA-4E16-8E6A-6CA5DAD35097}"/>
    <cellStyle name="Standaard 4 3 6 6 2 3" xfId="14838" xr:uid="{6381C5E7-49A1-4E6B-8DB1-8261B39641A5}"/>
    <cellStyle name="Standaard 4 3 6 6 2 3 2" xfId="30420" xr:uid="{BF686BB0-0203-4A4D-A4C5-CC7AD2751FF7}"/>
    <cellStyle name="Standaard 4 3 6 6 2 4" xfId="19506" xr:uid="{FF2B4845-401D-44E3-952A-15809BDE15EC}"/>
    <cellStyle name="Standaard 4 3 6 6 2 5" xfId="30418" xr:uid="{D56C9CF6-47E4-4E70-B6E1-B44FC3FDD75D}"/>
    <cellStyle name="Standaard 4 3 6 6 3" xfId="7890" xr:uid="{9BA116E6-AF15-4EEB-896D-C9449EF636D1}"/>
    <cellStyle name="Standaard 4 3 6 6 3 2" xfId="30421" xr:uid="{198BCC44-FE39-4659-823D-145CA47C53CC}"/>
    <cellStyle name="Standaard 4 3 6 6 4" xfId="14837" xr:uid="{B20FA1EF-20A0-4CA8-B3B5-67D041826983}"/>
    <cellStyle name="Standaard 4 3 6 6 4 2" xfId="30422" xr:uid="{B83A4E47-56B2-45F0-BDA2-86F20F65F099}"/>
    <cellStyle name="Standaard 4 3 6 6 5" xfId="19505" xr:uid="{69DC41E9-DDA9-4959-A2C7-9D8863787DCC}"/>
    <cellStyle name="Standaard 4 3 6 6 6" xfId="30417" xr:uid="{7E3F0296-8600-415E-99CA-ECEC6E2EAACE}"/>
    <cellStyle name="Standaard 4 3 6 6 7" xfId="3224" xr:uid="{39BE19D0-907C-47A8-B08A-E637B42A761C}"/>
    <cellStyle name="Standaard 4 3 6 7" xfId="4778" xr:uid="{BD5D6039-4190-423F-B2F6-ABEE26D958B9}"/>
    <cellStyle name="Standaard 4 3 6 7 2" xfId="9444" xr:uid="{C2142964-8D2C-41F6-9F15-E082F43136A5}"/>
    <cellStyle name="Standaard 4 3 6 7 2 2" xfId="30424" xr:uid="{DE9047F8-2FA0-4BFE-AF8A-4493AF88AFCC}"/>
    <cellStyle name="Standaard 4 3 6 7 3" xfId="14839" xr:uid="{EAEBBC9E-1541-438C-8ADE-C62F29E5729B}"/>
    <cellStyle name="Standaard 4 3 6 7 3 2" xfId="30425" xr:uid="{BE6C4F90-9B55-44F9-8962-26BF072AE16B}"/>
    <cellStyle name="Standaard 4 3 6 7 4" xfId="19507" xr:uid="{48D53D7F-80FE-44C7-B500-BA221BA192CB}"/>
    <cellStyle name="Standaard 4 3 6 7 5" xfId="30423" xr:uid="{CFCA3852-C9D4-4C14-9C4F-0E5A8128E983}"/>
    <cellStyle name="Standaard 4 3 6 8" xfId="7117" xr:uid="{29F73DA5-F14A-4786-9F22-91F719463C12}"/>
    <cellStyle name="Standaard 4 3 6 8 2" xfId="30426" xr:uid="{D28B1D6D-C911-4B3C-AAAB-D1196DF2E475}"/>
    <cellStyle name="Standaard 4 3 6 9" xfId="14792" xr:uid="{3424A31E-76F7-4848-BB79-0C9B448B2FB0}"/>
    <cellStyle name="Standaard 4 3 6 9 2" xfId="30427" xr:uid="{0E9ADAF4-37A6-4D97-9778-A67539BFECA9}"/>
    <cellStyle name="Standaard 4 3 7" xfId="75" xr:uid="{00000000-0005-0000-0000-000042060000}"/>
    <cellStyle name="Standaard 4 3 7 10" xfId="19508" xr:uid="{A151D911-0AB9-4CDF-B9D1-6F7A2223EA20}"/>
    <cellStyle name="Standaard 4 3 7 11" xfId="30428" xr:uid="{17C51CAE-FA85-4DA1-985B-E2EA4FB77150}"/>
    <cellStyle name="Standaard 4 3 7 12" xfId="2445" xr:uid="{7DD7F8E3-7238-4E4F-9CDD-B6B11C9247DB}"/>
    <cellStyle name="Standaard 4 3 7 2" xfId="572" xr:uid="{00000000-0005-0000-0000-000043060000}"/>
    <cellStyle name="Standaard 4 3 7 2 10" xfId="30429" xr:uid="{493F8E13-E60C-4D70-968C-3B094AE4A8FB}"/>
    <cellStyle name="Standaard 4 3 7 2 11" xfId="2498" xr:uid="{8FA1CF66-588A-4EEF-80CF-A29BE4A51210}"/>
    <cellStyle name="Standaard 4 3 7 2 2" xfId="573" xr:uid="{00000000-0005-0000-0000-000044060000}"/>
    <cellStyle name="Standaard 4 3 7 2 2 10" xfId="2692" xr:uid="{BDB1B1CF-5E67-4604-8A2E-87E91BC3C3BF}"/>
    <cellStyle name="Standaard 4 3 7 2 2 2" xfId="574" xr:uid="{00000000-0005-0000-0000-000045060000}"/>
    <cellStyle name="Standaard 4 3 7 2 2 2 2" xfId="1362" xr:uid="{00000000-0005-0000-0000-000046060000}"/>
    <cellStyle name="Standaard 4 3 7 2 2 2 2 2" xfId="6968" xr:uid="{D46B6FEA-AB84-4F8B-B3F2-3EF75A826C01}"/>
    <cellStyle name="Standaard 4 3 7 2 2 2 2 2 2" xfId="11634" xr:uid="{60195EB3-3595-46F5-8EE4-8BF8ED4D3ADE}"/>
    <cellStyle name="Standaard 4 3 7 2 2 2 2 2 2 2" xfId="30434" xr:uid="{EE5DA4E6-5010-4A79-810F-71A467952660}"/>
    <cellStyle name="Standaard 4 3 7 2 2 2 2 2 3" xfId="14845" xr:uid="{6DA5940F-AF2C-44CC-985C-AC78CE5CBB77}"/>
    <cellStyle name="Standaard 4 3 7 2 2 2 2 2 3 2" xfId="30435" xr:uid="{11B9FB06-7C2E-4C51-8012-34255D8AEFC0}"/>
    <cellStyle name="Standaard 4 3 7 2 2 2 2 2 4" xfId="19513" xr:uid="{9E414000-8CDB-42D9-99E1-F331FD55C346}"/>
    <cellStyle name="Standaard 4 3 7 2 2 2 2 2 5" xfId="30433" xr:uid="{77E87C67-08F5-4929-9572-C65647EB917E}"/>
    <cellStyle name="Standaard 4 3 7 2 2 2 2 3" xfId="9303" xr:uid="{E3597CF8-9B09-4F54-8C8C-15FBBB899F87}"/>
    <cellStyle name="Standaard 4 3 7 2 2 2 2 3 2" xfId="30436" xr:uid="{AC4D31F6-69C5-4032-A9E7-3D39800AF65C}"/>
    <cellStyle name="Standaard 4 3 7 2 2 2 2 4" xfId="14844" xr:uid="{381BEB85-2135-4A4E-9960-BA35306E2071}"/>
    <cellStyle name="Standaard 4 3 7 2 2 2 2 4 2" xfId="30437" xr:uid="{1A4D85D6-3BEF-40D6-BC52-A5B7B462F907}"/>
    <cellStyle name="Standaard 4 3 7 2 2 2 2 5" xfId="19512" xr:uid="{E8EC74D2-39AB-41D7-B179-B63BF8DCE955}"/>
    <cellStyle name="Standaard 4 3 7 2 2 2 2 6" xfId="30432" xr:uid="{BDFBB4CB-E228-4FC4-94A7-3B6F80858632}"/>
    <cellStyle name="Standaard 4 3 7 2 2 2 2 7" xfId="4637" xr:uid="{B2530A11-C47D-4FC5-913A-3CF242C9C68E}"/>
    <cellStyle name="Standaard 4 3 7 2 2 2 3" xfId="2146" xr:uid="{00000000-0005-0000-0000-000047060000}"/>
    <cellStyle name="Standaard 4 3 7 2 2 2 3 2" xfId="6191" xr:uid="{59CCEBE1-1338-406B-964D-73EAD744AB6A}"/>
    <cellStyle name="Standaard 4 3 7 2 2 2 3 2 2" xfId="10857" xr:uid="{2EA7E2C8-2CDD-4FB8-88FB-9B6AB0D6A880}"/>
    <cellStyle name="Standaard 4 3 7 2 2 2 3 2 2 2" xfId="30440" xr:uid="{64EE10E6-F2B6-4484-9D4D-C0205C58368B}"/>
    <cellStyle name="Standaard 4 3 7 2 2 2 3 2 3" xfId="14847" xr:uid="{9A450CAB-E082-4A0A-B72B-5461F591DB9B}"/>
    <cellStyle name="Standaard 4 3 7 2 2 2 3 2 3 2" xfId="30441" xr:uid="{D70B1F0F-D756-4090-8A4D-9DB03F556ACD}"/>
    <cellStyle name="Standaard 4 3 7 2 2 2 3 2 4" xfId="19515" xr:uid="{41F4B779-D708-4EC8-81B6-13FD9C7EFF14}"/>
    <cellStyle name="Standaard 4 3 7 2 2 2 3 2 5" xfId="30439" xr:uid="{681AB470-979F-49D6-B17B-13D3E4BF4870}"/>
    <cellStyle name="Standaard 4 3 7 2 2 2 3 3" xfId="8526" xr:uid="{139BBCF5-EC11-4A21-BBA5-94D35CF43A3F}"/>
    <cellStyle name="Standaard 4 3 7 2 2 2 3 3 2" xfId="30442" xr:uid="{A451EB7A-FE12-40E2-9B90-250C3D7C5400}"/>
    <cellStyle name="Standaard 4 3 7 2 2 2 3 4" xfId="14846" xr:uid="{007C7D3E-92B5-4817-8EE9-386A29D22368}"/>
    <cellStyle name="Standaard 4 3 7 2 2 2 3 4 2" xfId="30443" xr:uid="{C015219F-1035-49A2-BFF2-888D5FE075B7}"/>
    <cellStyle name="Standaard 4 3 7 2 2 2 3 5" xfId="19514" xr:uid="{20B93F01-D712-4EE6-8889-EC3A81C09DDB}"/>
    <cellStyle name="Standaard 4 3 7 2 2 2 3 6" xfId="30438" xr:uid="{7201A479-AD19-4ED3-BDA0-7A2E114E7E0D}"/>
    <cellStyle name="Standaard 4 3 7 2 2 2 3 7" xfId="3860" xr:uid="{2BB79EA7-311E-476D-9A51-39BA9E680D5B}"/>
    <cellStyle name="Standaard 4 3 7 2 2 2 4" xfId="5414" xr:uid="{778697B4-7C51-46BB-8E7D-6350562AC16E}"/>
    <cellStyle name="Standaard 4 3 7 2 2 2 4 2" xfId="10080" xr:uid="{2C8B294E-A1F9-4C35-807F-9629A1F7F031}"/>
    <cellStyle name="Standaard 4 3 7 2 2 2 4 2 2" xfId="30445" xr:uid="{9C9EF47A-E0B7-4FB3-A929-8B13F41C65E1}"/>
    <cellStyle name="Standaard 4 3 7 2 2 2 4 3" xfId="14848" xr:uid="{EEDAECF1-3E09-4282-9615-CC13A6BCAEA5}"/>
    <cellStyle name="Standaard 4 3 7 2 2 2 4 3 2" xfId="30446" xr:uid="{C2830737-5715-4BC7-91B0-0A10A80C1B53}"/>
    <cellStyle name="Standaard 4 3 7 2 2 2 4 4" xfId="19516" xr:uid="{EAEA887D-EC7F-4186-BE72-164A93C1BAE5}"/>
    <cellStyle name="Standaard 4 3 7 2 2 2 4 5" xfId="30444" xr:uid="{89A3D497-DF8C-4FAC-ABFD-27B0DA333325}"/>
    <cellStyle name="Standaard 4 3 7 2 2 2 5" xfId="7749" xr:uid="{1A911C64-51F8-41FC-91D7-B9FD6F22B837}"/>
    <cellStyle name="Standaard 4 3 7 2 2 2 5 2" xfId="30447" xr:uid="{FE02ECBD-27A7-401C-BE5A-FA3E2A2633F9}"/>
    <cellStyle name="Standaard 4 3 7 2 2 2 6" xfId="14843" xr:uid="{C6FAE6C6-4298-4904-A1E6-B29BE6D3B72A}"/>
    <cellStyle name="Standaard 4 3 7 2 2 2 6 2" xfId="30448" xr:uid="{FE859849-19B4-4AA0-88EC-F2B9D02E2EB0}"/>
    <cellStyle name="Standaard 4 3 7 2 2 2 7" xfId="19511" xr:uid="{550F387F-3266-4928-91C4-28F2578C5DD2}"/>
    <cellStyle name="Standaard 4 3 7 2 2 2 8" xfId="30431" xr:uid="{1AF08A6F-1A40-4B7E-A4F9-269FF353E5A3}"/>
    <cellStyle name="Standaard 4 3 7 2 2 2 9" xfId="3080" xr:uid="{B15A75DB-6AFB-44CA-9222-D0A56EFD94DA}"/>
    <cellStyle name="Standaard 4 3 7 2 2 3" xfId="1361" xr:uid="{00000000-0005-0000-0000-000048060000}"/>
    <cellStyle name="Standaard 4 3 7 2 2 3 2" xfId="6580" xr:uid="{18A4771A-3188-4E1E-9F14-D7862C4C1844}"/>
    <cellStyle name="Standaard 4 3 7 2 2 3 2 2" xfId="11246" xr:uid="{602E5A94-6618-4DEA-B590-776430580CC2}"/>
    <cellStyle name="Standaard 4 3 7 2 2 3 2 2 2" xfId="30451" xr:uid="{CD8AA811-20C3-4280-ADB5-F89AEC6C0054}"/>
    <cellStyle name="Standaard 4 3 7 2 2 3 2 3" xfId="14850" xr:uid="{6D9172A6-DD49-49ED-B0BF-01E066403485}"/>
    <cellStyle name="Standaard 4 3 7 2 2 3 2 3 2" xfId="30452" xr:uid="{8284F766-A5B4-4F41-B2DE-7A15E564DB71}"/>
    <cellStyle name="Standaard 4 3 7 2 2 3 2 4" xfId="19518" xr:uid="{4CB0F2BA-C41E-4FD3-B614-A53C20B48EA0}"/>
    <cellStyle name="Standaard 4 3 7 2 2 3 2 5" xfId="30450" xr:uid="{A64B21CC-E614-40FA-87CB-B90346FB4EDF}"/>
    <cellStyle name="Standaard 4 3 7 2 2 3 3" xfId="8915" xr:uid="{57EF8EA4-DE2E-41BB-A9B2-D59AD996910D}"/>
    <cellStyle name="Standaard 4 3 7 2 2 3 3 2" xfId="30453" xr:uid="{CB00E9BA-50EB-45C8-A37E-169968F05E53}"/>
    <cellStyle name="Standaard 4 3 7 2 2 3 4" xfId="14849" xr:uid="{9CC89EA4-01D4-4E4F-823E-F45F0E4580F0}"/>
    <cellStyle name="Standaard 4 3 7 2 2 3 4 2" xfId="30454" xr:uid="{332BDEEB-5BA9-4493-B653-CE19204D39EC}"/>
    <cellStyle name="Standaard 4 3 7 2 2 3 5" xfId="19517" xr:uid="{E2F3A6BE-EFDC-4F71-BDF0-81226F3170C6}"/>
    <cellStyle name="Standaard 4 3 7 2 2 3 6" xfId="30449" xr:uid="{AFFF1BCB-42C1-4C24-8A59-C0E19D0D3C75}"/>
    <cellStyle name="Standaard 4 3 7 2 2 3 7" xfId="4249" xr:uid="{E6DCDE28-DC9F-4B06-8DF5-3700A1CFC31A}"/>
    <cellStyle name="Standaard 4 3 7 2 2 4" xfId="2145" xr:uid="{00000000-0005-0000-0000-000049060000}"/>
    <cellStyle name="Standaard 4 3 7 2 2 4 2" xfId="5803" xr:uid="{455DDE91-1676-4343-A8D7-C0E8FACB1CFD}"/>
    <cellStyle name="Standaard 4 3 7 2 2 4 2 2" xfId="10469" xr:uid="{2FE3733A-45D4-4349-A263-3B6CDE208C9E}"/>
    <cellStyle name="Standaard 4 3 7 2 2 4 2 2 2" xfId="30457" xr:uid="{A7CF78C8-3234-4CC6-A398-F39B241183D6}"/>
    <cellStyle name="Standaard 4 3 7 2 2 4 2 3" xfId="14852" xr:uid="{1F388734-45D8-4A1E-8CAD-F9ECEA548A3F}"/>
    <cellStyle name="Standaard 4 3 7 2 2 4 2 3 2" xfId="30458" xr:uid="{9797A433-6289-4CE2-8652-11C0F193CBC7}"/>
    <cellStyle name="Standaard 4 3 7 2 2 4 2 4" xfId="19520" xr:uid="{F1F31608-10D4-431B-900F-8364188B4F87}"/>
    <cellStyle name="Standaard 4 3 7 2 2 4 2 5" xfId="30456" xr:uid="{D069E121-3B03-460E-9CE3-A054421909E3}"/>
    <cellStyle name="Standaard 4 3 7 2 2 4 3" xfId="8138" xr:uid="{5EF7ECD2-30B6-4A3C-982B-B6AD4375C7B9}"/>
    <cellStyle name="Standaard 4 3 7 2 2 4 3 2" xfId="30459" xr:uid="{A3F3167F-739E-4EAD-B483-854027923AC1}"/>
    <cellStyle name="Standaard 4 3 7 2 2 4 4" xfId="14851" xr:uid="{FB031782-2B0D-4782-B77D-77D7F8214DC0}"/>
    <cellStyle name="Standaard 4 3 7 2 2 4 4 2" xfId="30460" xr:uid="{32F6F8AB-4D32-487B-8017-967EA3F93821}"/>
    <cellStyle name="Standaard 4 3 7 2 2 4 5" xfId="19519" xr:uid="{22C008B3-9922-4407-A3AD-1E3EC7D86612}"/>
    <cellStyle name="Standaard 4 3 7 2 2 4 6" xfId="30455" xr:uid="{BE1B73DE-8B3C-4C70-A27C-24A4060BECD8}"/>
    <cellStyle name="Standaard 4 3 7 2 2 4 7" xfId="3472" xr:uid="{BDF0FCAE-0895-45B4-907B-98A18C588ABC}"/>
    <cellStyle name="Standaard 4 3 7 2 2 5" xfId="5026" xr:uid="{BA357835-38AE-433C-9A56-45E8E9CAF538}"/>
    <cellStyle name="Standaard 4 3 7 2 2 5 2" xfId="9692" xr:uid="{DBD3CE08-D24E-4105-A80B-E865547A5C2B}"/>
    <cellStyle name="Standaard 4 3 7 2 2 5 2 2" xfId="30462" xr:uid="{4BFE200F-4C17-452D-82CB-AA95540D1116}"/>
    <cellStyle name="Standaard 4 3 7 2 2 5 3" xfId="14853" xr:uid="{6C214AEA-DC96-453D-BE4C-334E29648145}"/>
    <cellStyle name="Standaard 4 3 7 2 2 5 3 2" xfId="30463" xr:uid="{2E8353F9-A10C-40E1-835F-CEDBF2CE627D}"/>
    <cellStyle name="Standaard 4 3 7 2 2 5 4" xfId="19521" xr:uid="{15464D06-DE0E-4A20-987B-DA9C7FCA4457}"/>
    <cellStyle name="Standaard 4 3 7 2 2 5 5" xfId="30461" xr:uid="{9EF42EA7-8054-409F-B5DD-C3CB3E12AD72}"/>
    <cellStyle name="Standaard 4 3 7 2 2 6" xfId="7361" xr:uid="{AA23856F-E4E9-4385-8F88-D503AF41E417}"/>
    <cellStyle name="Standaard 4 3 7 2 2 6 2" xfId="30464" xr:uid="{B1EED358-A67D-47CC-BD8A-2F2BE6A54B67}"/>
    <cellStyle name="Standaard 4 3 7 2 2 7" xfId="14842" xr:uid="{2095CBA7-D205-4105-B2B9-C8939A50761A}"/>
    <cellStyle name="Standaard 4 3 7 2 2 7 2" xfId="30465" xr:uid="{F615087A-6528-4F15-A6B6-B60D9D000D65}"/>
    <cellStyle name="Standaard 4 3 7 2 2 8" xfId="19510" xr:uid="{E518F1BC-C582-4EA5-B1DF-4518EE0DFDA1}"/>
    <cellStyle name="Standaard 4 3 7 2 2 9" xfId="30430" xr:uid="{37DFE3DB-2526-47C5-A0C9-63211E284C08}"/>
    <cellStyle name="Standaard 4 3 7 2 3" xfId="575" xr:uid="{00000000-0005-0000-0000-00004A060000}"/>
    <cellStyle name="Standaard 4 3 7 2 3 2" xfId="1363" xr:uid="{00000000-0005-0000-0000-00004B060000}"/>
    <cellStyle name="Standaard 4 3 7 2 3 2 2" xfId="6774" xr:uid="{C03C94B9-FC22-4AD3-B9F9-3A7CF673DD93}"/>
    <cellStyle name="Standaard 4 3 7 2 3 2 2 2" xfId="11440" xr:uid="{7A917B2E-7E81-491E-8183-A7463C06BDEC}"/>
    <cellStyle name="Standaard 4 3 7 2 3 2 2 2 2" xfId="30469" xr:uid="{AFE4C339-2772-4FF3-A61B-5BE3AF2F0D38}"/>
    <cellStyle name="Standaard 4 3 7 2 3 2 2 3" xfId="14856" xr:uid="{FF902096-DC95-4091-9A68-507DA30325B7}"/>
    <cellStyle name="Standaard 4 3 7 2 3 2 2 3 2" xfId="30470" xr:uid="{35832648-310D-417C-ABCF-AA72ABE13B15}"/>
    <cellStyle name="Standaard 4 3 7 2 3 2 2 4" xfId="19524" xr:uid="{E9E9C714-9920-4FCA-AFAB-36758063A287}"/>
    <cellStyle name="Standaard 4 3 7 2 3 2 2 5" xfId="30468" xr:uid="{D35BE567-2FA5-477D-BA80-B611BD52513B}"/>
    <cellStyle name="Standaard 4 3 7 2 3 2 3" xfId="9109" xr:uid="{C93E1EAF-86B5-4C5F-8F7E-07520FC7E643}"/>
    <cellStyle name="Standaard 4 3 7 2 3 2 3 2" xfId="30471" xr:uid="{E1B63073-6F5F-412D-9E82-F9B2BAB36E2A}"/>
    <cellStyle name="Standaard 4 3 7 2 3 2 4" xfId="14855" xr:uid="{B14FEC30-8BF6-4A25-88FF-E83B69216786}"/>
    <cellStyle name="Standaard 4 3 7 2 3 2 4 2" xfId="30472" xr:uid="{D25B6482-B41F-4E73-9BA6-59202A28C76A}"/>
    <cellStyle name="Standaard 4 3 7 2 3 2 5" xfId="19523" xr:uid="{D9607493-55AB-4D9A-93AA-6BB7D6521982}"/>
    <cellStyle name="Standaard 4 3 7 2 3 2 6" xfId="30467" xr:uid="{13BAB991-C992-46E3-A27C-69128C6890EE}"/>
    <cellStyle name="Standaard 4 3 7 2 3 2 7" xfId="4443" xr:uid="{D87B9B14-1CE8-454B-9A81-CC66CB80E43F}"/>
    <cellStyle name="Standaard 4 3 7 2 3 3" xfId="2147" xr:uid="{00000000-0005-0000-0000-00004C060000}"/>
    <cellStyle name="Standaard 4 3 7 2 3 3 2" xfId="5997" xr:uid="{4400DB06-F6E6-407F-A525-B033ED06DD55}"/>
    <cellStyle name="Standaard 4 3 7 2 3 3 2 2" xfId="10663" xr:uid="{FBB0DEC1-25BA-44B5-A5F2-E1F0D364C7AC}"/>
    <cellStyle name="Standaard 4 3 7 2 3 3 2 2 2" xfId="30475" xr:uid="{2B111D25-DD9E-47A6-BB06-F39EB7A8BB54}"/>
    <cellStyle name="Standaard 4 3 7 2 3 3 2 3" xfId="14858" xr:uid="{A54EED0E-2335-4C24-8B16-CC497E75FE6E}"/>
    <cellStyle name="Standaard 4 3 7 2 3 3 2 3 2" xfId="30476" xr:uid="{8C0EE6FE-49ED-4A39-932C-6380639345EC}"/>
    <cellStyle name="Standaard 4 3 7 2 3 3 2 4" xfId="19526" xr:uid="{7672031C-FE22-436C-9795-7DF66651CBDF}"/>
    <cellStyle name="Standaard 4 3 7 2 3 3 2 5" xfId="30474" xr:uid="{64BC9413-80F3-4F2B-BF9B-49552A239991}"/>
    <cellStyle name="Standaard 4 3 7 2 3 3 3" xfId="8332" xr:uid="{364FB369-EB72-4D2C-921F-AC5D4A5BEEDC}"/>
    <cellStyle name="Standaard 4 3 7 2 3 3 3 2" xfId="30477" xr:uid="{47200689-48FD-4727-8CA2-A9535000F05B}"/>
    <cellStyle name="Standaard 4 3 7 2 3 3 4" xfId="14857" xr:uid="{5DE051C2-6BB7-44D2-B5B6-B62DED7145F6}"/>
    <cellStyle name="Standaard 4 3 7 2 3 3 4 2" xfId="30478" xr:uid="{7DB6A316-50FA-4121-A5C5-283B49FDF812}"/>
    <cellStyle name="Standaard 4 3 7 2 3 3 5" xfId="19525" xr:uid="{76A9B40F-005A-4EC4-922F-944DC0456E28}"/>
    <cellStyle name="Standaard 4 3 7 2 3 3 6" xfId="30473" xr:uid="{F02FF991-EDA5-4BB5-BE88-5E3755F0D9D1}"/>
    <cellStyle name="Standaard 4 3 7 2 3 3 7" xfId="3666" xr:uid="{872A9F3B-2EFD-4820-A010-5D852C837D8C}"/>
    <cellStyle name="Standaard 4 3 7 2 3 4" xfId="5220" xr:uid="{A537AF06-A6C7-4400-BB20-72392D9BFEFF}"/>
    <cellStyle name="Standaard 4 3 7 2 3 4 2" xfId="9886" xr:uid="{B9D42D88-4049-4BB4-BD9F-86423C184C63}"/>
    <cellStyle name="Standaard 4 3 7 2 3 4 2 2" xfId="30480" xr:uid="{F5F83951-7CC8-46AE-84EC-AAC576F25F40}"/>
    <cellStyle name="Standaard 4 3 7 2 3 4 3" xfId="14859" xr:uid="{FA3780AD-1B9F-4923-9D25-81761BDCD176}"/>
    <cellStyle name="Standaard 4 3 7 2 3 4 3 2" xfId="30481" xr:uid="{AD1848F8-B743-40FF-85C3-59EFCC8CC182}"/>
    <cellStyle name="Standaard 4 3 7 2 3 4 4" xfId="19527" xr:uid="{C1F4814B-707B-492E-BADE-F164CA4956A0}"/>
    <cellStyle name="Standaard 4 3 7 2 3 4 5" xfId="30479" xr:uid="{CB005FA4-34A0-4FB6-A831-87E6C2A483AB}"/>
    <cellStyle name="Standaard 4 3 7 2 3 5" xfId="7555" xr:uid="{A2A36825-F8B5-4F0E-BA5F-FCF0C14B4F5E}"/>
    <cellStyle name="Standaard 4 3 7 2 3 5 2" xfId="30482" xr:uid="{FFC0EFB3-3BBA-4789-935D-6B232942D37B}"/>
    <cellStyle name="Standaard 4 3 7 2 3 6" xfId="14854" xr:uid="{21905C12-ADC5-4104-A015-AA238FBD7A40}"/>
    <cellStyle name="Standaard 4 3 7 2 3 6 2" xfId="30483" xr:uid="{F74464E9-4F86-4FAB-8E56-6DB15189C9CD}"/>
    <cellStyle name="Standaard 4 3 7 2 3 7" xfId="19522" xr:uid="{C7781F25-FD6B-4361-828F-67E141F9FDE4}"/>
    <cellStyle name="Standaard 4 3 7 2 3 8" xfId="30466" xr:uid="{A12673EC-41FB-4D4D-9C83-67686EB6DCB0}"/>
    <cellStyle name="Standaard 4 3 7 2 3 9" xfId="2886" xr:uid="{5F43A476-F463-422E-8DB6-95FC352C01C0}"/>
    <cellStyle name="Standaard 4 3 7 2 4" xfId="1360" xr:uid="{00000000-0005-0000-0000-00004D060000}"/>
    <cellStyle name="Standaard 4 3 7 2 4 2" xfId="6386" xr:uid="{92AA1B17-20B1-4E38-872F-EBAE31D7808D}"/>
    <cellStyle name="Standaard 4 3 7 2 4 2 2" xfId="11052" xr:uid="{169510B8-D90B-482F-9571-B1B47A677738}"/>
    <cellStyle name="Standaard 4 3 7 2 4 2 2 2" xfId="30486" xr:uid="{B34BB539-4DC1-4315-9D7E-D56541310445}"/>
    <cellStyle name="Standaard 4 3 7 2 4 2 3" xfId="14861" xr:uid="{6232FD9C-4A47-4D0F-BB06-BD0CA07046CF}"/>
    <cellStyle name="Standaard 4 3 7 2 4 2 3 2" xfId="30487" xr:uid="{38401EC3-0CC6-4239-BA6F-D632DCBC2434}"/>
    <cellStyle name="Standaard 4 3 7 2 4 2 4" xfId="19529" xr:uid="{199834EC-862B-4C23-8F1F-3122C938065E}"/>
    <cellStyle name="Standaard 4 3 7 2 4 2 5" xfId="30485" xr:uid="{DBFA460C-0A80-42C3-B730-C59747FB428B}"/>
    <cellStyle name="Standaard 4 3 7 2 4 3" xfId="8721" xr:uid="{FD9E6D3A-8E72-4B46-B7D8-C8178017001A}"/>
    <cellStyle name="Standaard 4 3 7 2 4 3 2" xfId="30488" xr:uid="{0B8FDAA8-45E7-4E2C-9EF8-0B4436F350D4}"/>
    <cellStyle name="Standaard 4 3 7 2 4 4" xfId="14860" xr:uid="{54199B01-D2A6-43EB-A67C-96FE9B1B9735}"/>
    <cellStyle name="Standaard 4 3 7 2 4 4 2" xfId="30489" xr:uid="{066AACC0-B249-472C-925C-B941E3B08A34}"/>
    <cellStyle name="Standaard 4 3 7 2 4 5" xfId="19528" xr:uid="{8353ACCE-40EC-4240-B834-07762A98BF66}"/>
    <cellStyle name="Standaard 4 3 7 2 4 6" xfId="30484" xr:uid="{AA733EE6-5AB9-4FD2-90A6-389320F8043A}"/>
    <cellStyle name="Standaard 4 3 7 2 4 7" xfId="4055" xr:uid="{9515DB44-B954-406F-959E-A71EC287ED3C}"/>
    <cellStyle name="Standaard 4 3 7 2 5" xfId="2144" xr:uid="{00000000-0005-0000-0000-00004E060000}"/>
    <cellStyle name="Standaard 4 3 7 2 5 2" xfId="5609" xr:uid="{02B766F4-FC96-4EF6-84DA-1942570838D7}"/>
    <cellStyle name="Standaard 4 3 7 2 5 2 2" xfId="10275" xr:uid="{1F256106-1D74-4CDE-864A-9CE007DC92E1}"/>
    <cellStyle name="Standaard 4 3 7 2 5 2 2 2" xfId="30492" xr:uid="{EDA162A6-0A98-494D-987F-60C05C2C568D}"/>
    <cellStyle name="Standaard 4 3 7 2 5 2 3" xfId="14863" xr:uid="{BC58F616-BD62-4291-9A27-C15AFC80AD27}"/>
    <cellStyle name="Standaard 4 3 7 2 5 2 3 2" xfId="30493" xr:uid="{4607FD22-7008-4A6C-9AEB-52A03CCAF03F}"/>
    <cellStyle name="Standaard 4 3 7 2 5 2 4" xfId="19531" xr:uid="{148C684A-0B6E-4D2F-868E-C98BE8B1A7BD}"/>
    <cellStyle name="Standaard 4 3 7 2 5 2 5" xfId="30491" xr:uid="{7719BF55-C8FB-4AD3-A527-3FFAAD0360C5}"/>
    <cellStyle name="Standaard 4 3 7 2 5 3" xfId="7944" xr:uid="{4F09589E-4828-4BC8-AA8D-373610489B5A}"/>
    <cellStyle name="Standaard 4 3 7 2 5 3 2" xfId="30494" xr:uid="{7C2407DA-AE13-4B4A-9842-7768AD457E28}"/>
    <cellStyle name="Standaard 4 3 7 2 5 4" xfId="14862" xr:uid="{7C8B0755-88E7-4F76-85FE-F87B54A76313}"/>
    <cellStyle name="Standaard 4 3 7 2 5 4 2" xfId="30495" xr:uid="{5A45606C-D954-4D99-82D8-04D5F8521C2A}"/>
    <cellStyle name="Standaard 4 3 7 2 5 5" xfId="19530" xr:uid="{06FF82EA-CF81-44F3-BDC2-0CCAA8FFC1AE}"/>
    <cellStyle name="Standaard 4 3 7 2 5 6" xfId="30490" xr:uid="{A576DD58-B4A3-4C0F-9663-67144864899E}"/>
    <cellStyle name="Standaard 4 3 7 2 5 7" xfId="3278" xr:uid="{8F846E1A-1444-446C-A193-B1126F64B3C8}"/>
    <cellStyle name="Standaard 4 3 7 2 6" xfId="4832" xr:uid="{DA44A2D6-EEF7-4934-AB55-B9A8FCB04351}"/>
    <cellStyle name="Standaard 4 3 7 2 6 2" xfId="9498" xr:uid="{83B15499-C486-4E0E-9F37-A55C3152F18A}"/>
    <cellStyle name="Standaard 4 3 7 2 6 2 2" xfId="30497" xr:uid="{B0FA6E2D-6688-4476-A488-2298A1CDE2F8}"/>
    <cellStyle name="Standaard 4 3 7 2 6 3" xfId="14864" xr:uid="{376D72BF-1CD5-47E2-9DCE-E27217AFD877}"/>
    <cellStyle name="Standaard 4 3 7 2 6 3 2" xfId="30498" xr:uid="{E0651D34-8992-49F5-A7F7-8D95584D230C}"/>
    <cellStyle name="Standaard 4 3 7 2 6 4" xfId="19532" xr:uid="{F5828156-7173-447B-94D4-8574DEC24B99}"/>
    <cellStyle name="Standaard 4 3 7 2 6 5" xfId="30496" xr:uid="{85A8F63D-69D3-4801-942E-0CD0B748CFDC}"/>
    <cellStyle name="Standaard 4 3 7 2 7" xfId="7167" xr:uid="{4FA1644C-62FB-4AFD-A919-5955333744EC}"/>
    <cellStyle name="Standaard 4 3 7 2 7 2" xfId="30499" xr:uid="{7ACF22A8-ED42-44A9-925A-44A8334CA588}"/>
    <cellStyle name="Standaard 4 3 7 2 8" xfId="14841" xr:uid="{B072F7B0-9B78-4662-B0AB-E68838C21753}"/>
    <cellStyle name="Standaard 4 3 7 2 8 2" xfId="30500" xr:uid="{8F186892-C260-48D5-807B-09911FEC4F7D}"/>
    <cellStyle name="Standaard 4 3 7 2 9" xfId="19509" xr:uid="{E43B9468-4008-4C12-8F8A-9FDE1334F7F5}"/>
    <cellStyle name="Standaard 4 3 7 3" xfId="576" xr:uid="{00000000-0005-0000-0000-00004F060000}"/>
    <cellStyle name="Standaard 4 3 7 3 10" xfId="2639" xr:uid="{CE224E9E-7218-483F-94F2-DBC194DF97FF}"/>
    <cellStyle name="Standaard 4 3 7 3 2" xfId="577" xr:uid="{00000000-0005-0000-0000-000050060000}"/>
    <cellStyle name="Standaard 4 3 7 3 2 2" xfId="1365" xr:uid="{00000000-0005-0000-0000-000051060000}"/>
    <cellStyle name="Standaard 4 3 7 3 2 2 2" xfId="6915" xr:uid="{149E427A-D5A2-4A68-B207-3B19C1528379}"/>
    <cellStyle name="Standaard 4 3 7 3 2 2 2 2" xfId="11581" xr:uid="{8D9B034E-E41A-49D3-82FB-B7DBE8E88586}"/>
    <cellStyle name="Standaard 4 3 7 3 2 2 2 2 2" xfId="30505" xr:uid="{08921F5B-D880-4AE8-88A0-18B5C7525957}"/>
    <cellStyle name="Standaard 4 3 7 3 2 2 2 3" xfId="14868" xr:uid="{E387DC82-E2A0-4CAC-BE0A-33CEFF4D68C7}"/>
    <cellStyle name="Standaard 4 3 7 3 2 2 2 3 2" xfId="30506" xr:uid="{7C4AB86E-EA4C-488E-BDB0-3B8A2B58D13A}"/>
    <cellStyle name="Standaard 4 3 7 3 2 2 2 4" xfId="19536" xr:uid="{596E08AA-90D3-413E-B587-777EFDA50E51}"/>
    <cellStyle name="Standaard 4 3 7 3 2 2 2 5" xfId="30504" xr:uid="{AB0C85DF-B709-40F4-A874-1EF3AA5ECA14}"/>
    <cellStyle name="Standaard 4 3 7 3 2 2 3" xfId="9250" xr:uid="{A02C83CE-169C-47B5-97D7-87638F3BAFE6}"/>
    <cellStyle name="Standaard 4 3 7 3 2 2 3 2" xfId="30507" xr:uid="{34F7A1FC-7F24-4C02-AC2A-26518F9F08B1}"/>
    <cellStyle name="Standaard 4 3 7 3 2 2 4" xfId="14867" xr:uid="{585482D9-6DE3-4722-A381-CD10542B05FA}"/>
    <cellStyle name="Standaard 4 3 7 3 2 2 4 2" xfId="30508" xr:uid="{43B775DE-6622-482B-85AA-1F36AE87DC76}"/>
    <cellStyle name="Standaard 4 3 7 3 2 2 5" xfId="19535" xr:uid="{45194A36-7B86-4A43-913A-AEECA9ED8D9C}"/>
    <cellStyle name="Standaard 4 3 7 3 2 2 6" xfId="30503" xr:uid="{6C20C78B-AEAA-48DA-A25E-64C2901633BA}"/>
    <cellStyle name="Standaard 4 3 7 3 2 2 7" xfId="4584" xr:uid="{8BAAF7D6-9843-4351-9B6A-6ADEA029F8E1}"/>
    <cellStyle name="Standaard 4 3 7 3 2 3" xfId="2149" xr:uid="{00000000-0005-0000-0000-000052060000}"/>
    <cellStyle name="Standaard 4 3 7 3 2 3 2" xfId="6138" xr:uid="{74844524-07B9-4671-B334-3825F8622D00}"/>
    <cellStyle name="Standaard 4 3 7 3 2 3 2 2" xfId="10804" xr:uid="{A43A9DE2-86FE-48DA-BEAA-DFE22D5C002C}"/>
    <cellStyle name="Standaard 4 3 7 3 2 3 2 2 2" xfId="30511" xr:uid="{274E356D-0FC5-41E7-917E-9E395ABD9C57}"/>
    <cellStyle name="Standaard 4 3 7 3 2 3 2 3" xfId="14870" xr:uid="{204023CC-DB1F-43BB-B0E9-E4F8CC400254}"/>
    <cellStyle name="Standaard 4 3 7 3 2 3 2 3 2" xfId="30512" xr:uid="{45EF9048-7603-4C04-B967-A7DE67DA3384}"/>
    <cellStyle name="Standaard 4 3 7 3 2 3 2 4" xfId="19538" xr:uid="{74EB251F-E277-4683-AE9C-AEE6E15DEDDB}"/>
    <cellStyle name="Standaard 4 3 7 3 2 3 2 5" xfId="30510" xr:uid="{D328143E-BEB2-463E-AFE9-102DBE4A80F7}"/>
    <cellStyle name="Standaard 4 3 7 3 2 3 3" xfId="8473" xr:uid="{38F5287E-FAF4-41C4-A49B-9A60A6F0B2B6}"/>
    <cellStyle name="Standaard 4 3 7 3 2 3 3 2" xfId="30513" xr:uid="{172E1BB8-B227-41A6-A784-A85D71B4A998}"/>
    <cellStyle name="Standaard 4 3 7 3 2 3 4" xfId="14869" xr:uid="{46224EDB-A146-41D6-9596-B2B93B0BAC33}"/>
    <cellStyle name="Standaard 4 3 7 3 2 3 4 2" xfId="30514" xr:uid="{73BC8B8B-BF6C-48F7-B075-59733CB31883}"/>
    <cellStyle name="Standaard 4 3 7 3 2 3 5" xfId="19537" xr:uid="{044D296A-C8E4-40CD-B88A-536CCF57B59E}"/>
    <cellStyle name="Standaard 4 3 7 3 2 3 6" xfId="30509" xr:uid="{95A0DC6D-6968-40F4-9178-06CB3B75FD57}"/>
    <cellStyle name="Standaard 4 3 7 3 2 3 7" xfId="3807" xr:uid="{0C346F63-CEFE-40D2-A51E-683B0B270172}"/>
    <cellStyle name="Standaard 4 3 7 3 2 4" xfId="5361" xr:uid="{9AA4A6AE-4A5D-4A1A-B8CF-5D3AA1A66C6E}"/>
    <cellStyle name="Standaard 4 3 7 3 2 4 2" xfId="10027" xr:uid="{CB029842-3213-4E80-B5FC-F26FA942A0FF}"/>
    <cellStyle name="Standaard 4 3 7 3 2 4 2 2" xfId="30516" xr:uid="{0C75E8FB-8224-4F62-9EC8-6FED7E1769F1}"/>
    <cellStyle name="Standaard 4 3 7 3 2 4 3" xfId="14871" xr:uid="{BE8A131F-B869-49C2-B259-818D6A8ED651}"/>
    <cellStyle name="Standaard 4 3 7 3 2 4 3 2" xfId="30517" xr:uid="{7CC84432-1D32-4A3B-91A1-2D4837C6D7AF}"/>
    <cellStyle name="Standaard 4 3 7 3 2 4 4" xfId="19539" xr:uid="{4030BD42-E4A0-467E-A32E-7DE745DBE31D}"/>
    <cellStyle name="Standaard 4 3 7 3 2 4 5" xfId="30515" xr:uid="{7BEFC089-1E74-4DC7-A159-28693A8FE93D}"/>
    <cellStyle name="Standaard 4 3 7 3 2 5" xfId="7696" xr:uid="{FD26F6F2-228F-4292-A1E2-C6193B993D57}"/>
    <cellStyle name="Standaard 4 3 7 3 2 5 2" xfId="30518" xr:uid="{96791D95-80BA-4167-9C6A-E7C6387F9BAB}"/>
    <cellStyle name="Standaard 4 3 7 3 2 6" xfId="14866" xr:uid="{4C6BC6A1-7C26-49E3-B19B-411431392188}"/>
    <cellStyle name="Standaard 4 3 7 3 2 6 2" xfId="30519" xr:uid="{DA21F358-DF91-4CA8-A130-0B87EEF6CF01}"/>
    <cellStyle name="Standaard 4 3 7 3 2 7" xfId="19534" xr:uid="{628170B8-6133-418C-96F1-BA9D771A6FC6}"/>
    <cellStyle name="Standaard 4 3 7 3 2 8" xfId="30502" xr:uid="{49E7FC5F-08C5-4655-8016-81116E38D6E3}"/>
    <cellStyle name="Standaard 4 3 7 3 2 9" xfId="3027" xr:uid="{2C260F36-4A50-44BA-8DDC-4A77F1894CD7}"/>
    <cellStyle name="Standaard 4 3 7 3 3" xfId="1364" xr:uid="{00000000-0005-0000-0000-000053060000}"/>
    <cellStyle name="Standaard 4 3 7 3 3 2" xfId="6527" xr:uid="{8C934969-9A9F-49C3-B1EC-D8302195EAB7}"/>
    <cellStyle name="Standaard 4 3 7 3 3 2 2" xfId="11193" xr:uid="{CBF03522-A6A3-4A74-A8EB-4D72797C3FF1}"/>
    <cellStyle name="Standaard 4 3 7 3 3 2 2 2" xfId="30522" xr:uid="{5531A94F-1397-4EFC-ADFE-C653D2AC59E8}"/>
    <cellStyle name="Standaard 4 3 7 3 3 2 3" xfId="14873" xr:uid="{88605673-7440-46B6-9306-892FF4CFAB3C}"/>
    <cellStyle name="Standaard 4 3 7 3 3 2 3 2" xfId="30523" xr:uid="{722C4263-ED4B-4CA3-93BA-EFC39BF32C50}"/>
    <cellStyle name="Standaard 4 3 7 3 3 2 4" xfId="19541" xr:uid="{E820FBAD-63F9-487E-9697-D64B32731182}"/>
    <cellStyle name="Standaard 4 3 7 3 3 2 5" xfId="30521" xr:uid="{2B6C778A-E95C-4EEE-82F6-9F039F175F81}"/>
    <cellStyle name="Standaard 4 3 7 3 3 3" xfId="8862" xr:uid="{2638828D-C960-4F4F-80D6-D74A36C7380C}"/>
    <cellStyle name="Standaard 4 3 7 3 3 3 2" xfId="30524" xr:uid="{34D71CBC-EB8A-4AA5-8CE9-E0B70298B8E6}"/>
    <cellStyle name="Standaard 4 3 7 3 3 4" xfId="14872" xr:uid="{6C853ABC-8156-4975-8B2E-04BF9C2BD80F}"/>
    <cellStyle name="Standaard 4 3 7 3 3 4 2" xfId="30525" xr:uid="{3CEBCC84-D251-471D-9941-2BFD6F45910D}"/>
    <cellStyle name="Standaard 4 3 7 3 3 5" xfId="19540" xr:uid="{8D0EF5DD-CBA4-4FAF-9FFF-4BDE2D3D2650}"/>
    <cellStyle name="Standaard 4 3 7 3 3 6" xfId="30520" xr:uid="{1EA98A29-78DF-4457-A1F3-62E717124625}"/>
    <cellStyle name="Standaard 4 3 7 3 3 7" xfId="4196" xr:uid="{6E77FCB1-97F4-4F3E-8C6B-5D66B1532784}"/>
    <cellStyle name="Standaard 4 3 7 3 4" xfId="2148" xr:uid="{00000000-0005-0000-0000-000054060000}"/>
    <cellStyle name="Standaard 4 3 7 3 4 2" xfId="5750" xr:uid="{C11D8198-A11B-4E18-A4AC-84FADBB9A0BC}"/>
    <cellStyle name="Standaard 4 3 7 3 4 2 2" xfId="10416" xr:uid="{B263C281-E979-4463-9FDB-06355D6A3F6F}"/>
    <cellStyle name="Standaard 4 3 7 3 4 2 2 2" xfId="30528" xr:uid="{FDAF41B0-5AEB-4732-BB02-4C976C549AC3}"/>
    <cellStyle name="Standaard 4 3 7 3 4 2 3" xfId="14875" xr:uid="{2950ABC8-C489-4E16-93FA-060D0D0C07F6}"/>
    <cellStyle name="Standaard 4 3 7 3 4 2 3 2" xfId="30529" xr:uid="{E62FD305-EA1F-4008-8E02-D31AF2C0388C}"/>
    <cellStyle name="Standaard 4 3 7 3 4 2 4" xfId="19543" xr:uid="{E0B99FCB-5B5B-4FF9-BB64-C0A7814C8CE7}"/>
    <cellStyle name="Standaard 4 3 7 3 4 2 5" xfId="30527" xr:uid="{B9A451C8-3422-4B05-BB2C-2B5DB7395BB6}"/>
    <cellStyle name="Standaard 4 3 7 3 4 3" xfId="8085" xr:uid="{3BBA088A-ADF1-4044-A279-CA7DE6898CBC}"/>
    <cellStyle name="Standaard 4 3 7 3 4 3 2" xfId="30530" xr:uid="{51BE1A62-274D-4AD6-B6AF-88452B77BCC7}"/>
    <cellStyle name="Standaard 4 3 7 3 4 4" xfId="14874" xr:uid="{0DEE605E-48EB-4A90-987E-FFF3C2C5EDBE}"/>
    <cellStyle name="Standaard 4 3 7 3 4 4 2" xfId="30531" xr:uid="{AE5542BD-E305-4A4C-83A7-314DFB2B90EE}"/>
    <cellStyle name="Standaard 4 3 7 3 4 5" xfId="19542" xr:uid="{E899515A-9F68-424C-BC8B-276666218E66}"/>
    <cellStyle name="Standaard 4 3 7 3 4 6" xfId="30526" xr:uid="{282E74E7-2CB3-49F5-BAF7-41CAA8F2D272}"/>
    <cellStyle name="Standaard 4 3 7 3 4 7" xfId="3419" xr:uid="{76EE2401-4560-4A7B-82BD-8ED6C2447F67}"/>
    <cellStyle name="Standaard 4 3 7 3 5" xfId="4973" xr:uid="{78E8FB80-F5B8-45E9-B81E-B4863236C48D}"/>
    <cellStyle name="Standaard 4 3 7 3 5 2" xfId="9639" xr:uid="{75B05246-FE38-420F-B737-F854ED6E0A2F}"/>
    <cellStyle name="Standaard 4 3 7 3 5 2 2" xfId="30533" xr:uid="{999D5A89-7054-47B8-B110-6A0A9921FE3A}"/>
    <cellStyle name="Standaard 4 3 7 3 5 3" xfId="14876" xr:uid="{F32D4417-7A34-4AC3-9E11-E653728BC953}"/>
    <cellStyle name="Standaard 4 3 7 3 5 3 2" xfId="30534" xr:uid="{9972BC88-5773-4478-B3F9-F02FE958928E}"/>
    <cellStyle name="Standaard 4 3 7 3 5 4" xfId="19544" xr:uid="{6FD2FE7C-16AD-46E9-B90E-49B116354EAB}"/>
    <cellStyle name="Standaard 4 3 7 3 5 5" xfId="30532" xr:uid="{85A744DB-A3FA-40B1-BC44-F27BFA19B069}"/>
    <cellStyle name="Standaard 4 3 7 3 6" xfId="7308" xr:uid="{E83A90CE-7C21-4006-8BE4-04A213C5D60D}"/>
    <cellStyle name="Standaard 4 3 7 3 6 2" xfId="30535" xr:uid="{4C0A8894-9C3B-4C00-9924-E9974352E944}"/>
    <cellStyle name="Standaard 4 3 7 3 7" xfId="14865" xr:uid="{1B1EAD6D-9873-41C2-B140-2C2F5A505BF9}"/>
    <cellStyle name="Standaard 4 3 7 3 7 2" xfId="30536" xr:uid="{22BD7F87-0D2B-4374-921F-98EA5E20DBB3}"/>
    <cellStyle name="Standaard 4 3 7 3 8" xfId="19533" xr:uid="{DEA2AA66-D912-4D12-88D5-1B3DFF3033E6}"/>
    <cellStyle name="Standaard 4 3 7 3 9" xfId="30501" xr:uid="{9EB6BE6F-8B6C-475E-A8B5-7545ED225161}"/>
    <cellStyle name="Standaard 4 3 7 4" xfId="578" xr:uid="{00000000-0005-0000-0000-000055060000}"/>
    <cellStyle name="Standaard 4 3 7 4 2" xfId="1366" xr:uid="{00000000-0005-0000-0000-000056060000}"/>
    <cellStyle name="Standaard 4 3 7 4 2 2" xfId="6721" xr:uid="{3260C4C4-A030-4EF9-B481-48312108E373}"/>
    <cellStyle name="Standaard 4 3 7 4 2 2 2" xfId="11387" xr:uid="{65188BE1-E7AE-4540-9553-A295FEF2B422}"/>
    <cellStyle name="Standaard 4 3 7 4 2 2 2 2" xfId="30540" xr:uid="{7B87FC0D-67B4-42D1-9512-595B4DDE22C8}"/>
    <cellStyle name="Standaard 4 3 7 4 2 2 3" xfId="14879" xr:uid="{638E80DB-859B-4833-A6FB-38BCE48BF429}"/>
    <cellStyle name="Standaard 4 3 7 4 2 2 3 2" xfId="30541" xr:uid="{CF97B1CD-399D-4E72-BC1F-BB875B73EC00}"/>
    <cellStyle name="Standaard 4 3 7 4 2 2 4" xfId="19547" xr:uid="{3A48C35B-9D5E-4117-9E24-1334E4332423}"/>
    <cellStyle name="Standaard 4 3 7 4 2 2 5" xfId="30539" xr:uid="{6F657C3F-C780-49F9-BA64-CF6827495962}"/>
    <cellStyle name="Standaard 4 3 7 4 2 3" xfId="9056" xr:uid="{DD68BFC1-7AB9-402F-986D-C2D20F77CD3F}"/>
    <cellStyle name="Standaard 4 3 7 4 2 3 2" xfId="30542" xr:uid="{775A8C20-0D37-4FA1-BF79-B73859430A6A}"/>
    <cellStyle name="Standaard 4 3 7 4 2 4" xfId="14878" xr:uid="{091BAAC3-6293-4040-B823-9285804BB579}"/>
    <cellStyle name="Standaard 4 3 7 4 2 4 2" xfId="30543" xr:uid="{0896E06B-746F-4514-8982-6C6461B30253}"/>
    <cellStyle name="Standaard 4 3 7 4 2 5" xfId="19546" xr:uid="{F8AC3C68-84F6-4654-B45A-D87DD6B37902}"/>
    <cellStyle name="Standaard 4 3 7 4 2 6" xfId="30538" xr:uid="{0F324A57-2F73-4C37-8594-F8410C974AC6}"/>
    <cellStyle name="Standaard 4 3 7 4 2 7" xfId="4390" xr:uid="{268DEFFE-FEE7-4591-8731-54AE1173BE08}"/>
    <cellStyle name="Standaard 4 3 7 4 3" xfId="2150" xr:uid="{00000000-0005-0000-0000-000057060000}"/>
    <cellStyle name="Standaard 4 3 7 4 3 2" xfId="5944" xr:uid="{A0561C88-0EC9-4938-BFF0-7A6170DDC6F7}"/>
    <cellStyle name="Standaard 4 3 7 4 3 2 2" xfId="10610" xr:uid="{BA13364B-00A1-4674-82F5-ECF5383458D8}"/>
    <cellStyle name="Standaard 4 3 7 4 3 2 2 2" xfId="30546" xr:uid="{FF2CEE8D-B910-4174-9B7A-6C71D06DFA9A}"/>
    <cellStyle name="Standaard 4 3 7 4 3 2 3" xfId="14881" xr:uid="{FE1FC532-6127-481D-B69C-03D3CD956C51}"/>
    <cellStyle name="Standaard 4 3 7 4 3 2 3 2" xfId="30547" xr:uid="{8B316ABB-CB08-4607-A731-1689D84F3972}"/>
    <cellStyle name="Standaard 4 3 7 4 3 2 4" xfId="19549" xr:uid="{C491C659-0C1C-481C-9152-DE2BE00C4FEC}"/>
    <cellStyle name="Standaard 4 3 7 4 3 2 5" xfId="30545" xr:uid="{F29BBF0D-D7D9-4D24-827B-D1DD8098919F}"/>
    <cellStyle name="Standaard 4 3 7 4 3 3" xfId="8279" xr:uid="{953ADECB-D53C-4C70-8C2F-223540B286DF}"/>
    <cellStyle name="Standaard 4 3 7 4 3 3 2" xfId="30548" xr:uid="{BBB3C76F-777E-43A3-A6A3-47B990ABCAAD}"/>
    <cellStyle name="Standaard 4 3 7 4 3 4" xfId="14880" xr:uid="{BA8D98C9-6AAB-4FB6-A9CA-D14F1824518F}"/>
    <cellStyle name="Standaard 4 3 7 4 3 4 2" xfId="30549" xr:uid="{DDEF4796-8472-459B-800F-B3B7ECE945B8}"/>
    <cellStyle name="Standaard 4 3 7 4 3 5" xfId="19548" xr:uid="{6ECAD8FE-9194-4E50-9180-50852B974563}"/>
    <cellStyle name="Standaard 4 3 7 4 3 6" xfId="30544" xr:uid="{8E36E7FB-8EE0-4501-969F-4E8F9AFAB41C}"/>
    <cellStyle name="Standaard 4 3 7 4 3 7" xfId="3613" xr:uid="{1F316BAB-F805-4C03-B995-48D8813F618C}"/>
    <cellStyle name="Standaard 4 3 7 4 4" xfId="5167" xr:uid="{DD7AE9F5-4D23-4790-8080-79CB5E3E5E76}"/>
    <cellStyle name="Standaard 4 3 7 4 4 2" xfId="9833" xr:uid="{8F0F4DEC-BF22-42CC-989E-FCE51EF862AF}"/>
    <cellStyle name="Standaard 4 3 7 4 4 2 2" xfId="30551" xr:uid="{8BE49F39-D54C-4596-BE85-2D3DBB71E63F}"/>
    <cellStyle name="Standaard 4 3 7 4 4 3" xfId="14882" xr:uid="{60C1DD29-97FE-4ADA-A0E8-4DB559FCF2AC}"/>
    <cellStyle name="Standaard 4 3 7 4 4 3 2" xfId="30552" xr:uid="{85674E6A-3082-4244-8685-F8B1B446D92C}"/>
    <cellStyle name="Standaard 4 3 7 4 4 4" xfId="19550" xr:uid="{E0E01400-585E-4CF5-BBA3-5B1C3B8278C8}"/>
    <cellStyle name="Standaard 4 3 7 4 4 5" xfId="30550" xr:uid="{3EA8A1DE-2097-4694-91D9-5D0CF3CDEC35}"/>
    <cellStyle name="Standaard 4 3 7 4 5" xfId="7502" xr:uid="{3270A1AA-EC49-458E-B67D-BD25E4E5236E}"/>
    <cellStyle name="Standaard 4 3 7 4 5 2" xfId="30553" xr:uid="{F3DCFB9C-26C0-4176-9CAC-2395C58B23A6}"/>
    <cellStyle name="Standaard 4 3 7 4 6" xfId="14877" xr:uid="{1FBFFC98-0D2D-42D7-B48C-EF974CA1FF09}"/>
    <cellStyle name="Standaard 4 3 7 4 6 2" xfId="30554" xr:uid="{C6339045-7036-4B26-94BC-1382B5E95A4C}"/>
    <cellStyle name="Standaard 4 3 7 4 7" xfId="19545" xr:uid="{79A91A6B-2A29-4DE8-966B-13A6593E0D45}"/>
    <cellStyle name="Standaard 4 3 7 4 8" xfId="30537" xr:uid="{2FC2ABF9-08D5-4EB2-B494-53807C9D34FF}"/>
    <cellStyle name="Standaard 4 3 7 4 9" xfId="2833" xr:uid="{A3F0FFB0-532B-4A4B-953E-44367415DC50}"/>
    <cellStyle name="Standaard 4 3 7 5" xfId="868" xr:uid="{00000000-0005-0000-0000-000058060000}"/>
    <cellStyle name="Standaard 4 3 7 5 2" xfId="6333" xr:uid="{7F8BB932-010E-4260-9026-CA3267156741}"/>
    <cellStyle name="Standaard 4 3 7 5 2 2" xfId="10999" xr:uid="{49A7F35A-2526-47E2-B3B5-9A1A28536184}"/>
    <cellStyle name="Standaard 4 3 7 5 2 2 2" xfId="30557" xr:uid="{F17C8492-CE83-4D13-BE13-F725C293EAF9}"/>
    <cellStyle name="Standaard 4 3 7 5 2 3" xfId="14884" xr:uid="{A0B232D5-4633-4144-ABD3-0CCA57F1D396}"/>
    <cellStyle name="Standaard 4 3 7 5 2 3 2" xfId="30558" xr:uid="{B1B225EF-AAE2-40E5-A460-4159BA0C8415}"/>
    <cellStyle name="Standaard 4 3 7 5 2 4" xfId="19552" xr:uid="{DC19F130-A118-4F00-8327-7B7BE23B7391}"/>
    <cellStyle name="Standaard 4 3 7 5 2 5" xfId="30556" xr:uid="{9457BC1A-674B-42C6-BF72-A4F22AD43F39}"/>
    <cellStyle name="Standaard 4 3 7 5 3" xfId="8668" xr:uid="{EE55A93A-A106-4964-87F0-C4A77911E192}"/>
    <cellStyle name="Standaard 4 3 7 5 3 2" xfId="30559" xr:uid="{7091233B-BBA4-4DE9-A0D0-84C6DB77C006}"/>
    <cellStyle name="Standaard 4 3 7 5 4" xfId="14883" xr:uid="{D45ECD50-3A37-4E58-A618-987BE92F1374}"/>
    <cellStyle name="Standaard 4 3 7 5 4 2" xfId="30560" xr:uid="{807711E8-AF3E-4600-B878-70CCB454646D}"/>
    <cellStyle name="Standaard 4 3 7 5 5" xfId="19551" xr:uid="{2EA2D702-879D-450C-85FC-BE2B6E132C59}"/>
    <cellStyle name="Standaard 4 3 7 5 6" xfId="30555" xr:uid="{6E60A0AA-DD21-47A2-A23F-138C8FD8C33D}"/>
    <cellStyle name="Standaard 4 3 7 5 7" xfId="4002" xr:uid="{5BBFDD93-1FAE-4135-9FF8-29809A8F6383}"/>
    <cellStyle name="Standaard 4 3 7 6" xfId="1652" xr:uid="{00000000-0005-0000-0000-000059060000}"/>
    <cellStyle name="Standaard 4 3 7 6 2" xfId="5556" xr:uid="{A7061E78-0C9F-4BF6-BF9C-18A858721641}"/>
    <cellStyle name="Standaard 4 3 7 6 2 2" xfId="10222" xr:uid="{1FDF5596-2D62-4695-9AEA-374173996175}"/>
    <cellStyle name="Standaard 4 3 7 6 2 2 2" xfId="30563" xr:uid="{C272CD16-DAE1-4B51-A67B-5AEF958AAF70}"/>
    <cellStyle name="Standaard 4 3 7 6 2 3" xfId="14886" xr:uid="{D9C05080-01E2-4796-93F0-D171742C2164}"/>
    <cellStyle name="Standaard 4 3 7 6 2 3 2" xfId="30564" xr:uid="{30D17563-AE75-45E5-AB23-926B98AD5091}"/>
    <cellStyle name="Standaard 4 3 7 6 2 4" xfId="19554" xr:uid="{CAA3A49E-5B79-4F93-AB3D-BEDA6534119C}"/>
    <cellStyle name="Standaard 4 3 7 6 2 5" xfId="30562" xr:uid="{6298D2D2-B755-462C-A60F-F805C7364D39}"/>
    <cellStyle name="Standaard 4 3 7 6 3" xfId="7891" xr:uid="{61AF1E8B-810B-406D-BD33-266ADE23C5D5}"/>
    <cellStyle name="Standaard 4 3 7 6 3 2" xfId="30565" xr:uid="{42459026-4FBE-4B98-B78F-E73134D99A5F}"/>
    <cellStyle name="Standaard 4 3 7 6 4" xfId="14885" xr:uid="{72BE9289-5FCA-4B9B-AD7F-005E755510EF}"/>
    <cellStyle name="Standaard 4 3 7 6 4 2" xfId="30566" xr:uid="{56383424-C0E3-4C2D-A447-7C408CDC9E2E}"/>
    <cellStyle name="Standaard 4 3 7 6 5" xfId="19553" xr:uid="{00645E5C-458D-4130-9448-11F51FCB7431}"/>
    <cellStyle name="Standaard 4 3 7 6 6" xfId="30561" xr:uid="{DBCEE9AD-767B-48D2-8EF8-193BE568338B}"/>
    <cellStyle name="Standaard 4 3 7 6 7" xfId="3225" xr:uid="{63F383A2-E8A7-40D2-8DBA-F8A033688E2E}"/>
    <cellStyle name="Standaard 4 3 7 7" xfId="4779" xr:uid="{27662104-4E7F-47DB-93BE-240E9E45FA91}"/>
    <cellStyle name="Standaard 4 3 7 7 2" xfId="9445" xr:uid="{7673412B-D9CF-4AA6-BBBB-4B49CE9BF3CD}"/>
    <cellStyle name="Standaard 4 3 7 7 2 2" xfId="30568" xr:uid="{DBEDF53D-1622-4BD8-847F-6186EBAB5C05}"/>
    <cellStyle name="Standaard 4 3 7 7 3" xfId="14887" xr:uid="{35DDF20F-A9FE-4369-BF34-1A9501A4C821}"/>
    <cellStyle name="Standaard 4 3 7 7 3 2" xfId="30569" xr:uid="{491B00E3-237E-4EA4-86F9-DF3741B44EF2}"/>
    <cellStyle name="Standaard 4 3 7 7 4" xfId="19555" xr:uid="{09954EC7-1117-464C-8339-91F5207B6E8C}"/>
    <cellStyle name="Standaard 4 3 7 7 5" xfId="30567" xr:uid="{0B935423-7302-401C-B744-E85C505DE9EA}"/>
    <cellStyle name="Standaard 4 3 7 8" xfId="7069" xr:uid="{6E3EC334-0AC6-4612-9A5D-A44298815021}"/>
    <cellStyle name="Standaard 4 3 7 8 2" xfId="30570" xr:uid="{29D3D984-0D83-4C5C-85B8-86DAFDD7C72C}"/>
    <cellStyle name="Standaard 4 3 7 9" xfId="14840" xr:uid="{F2B207DF-C21C-4F7D-848E-3C0F32730BCF}"/>
    <cellStyle name="Standaard 4 3 7 9 2" xfId="30571" xr:uid="{15F1A130-8870-4683-A9DD-184A5FB84373}"/>
    <cellStyle name="Standaard 4 3 8" xfId="76" xr:uid="{00000000-0005-0000-0000-00005A060000}"/>
    <cellStyle name="Standaard 4 3 8 10" xfId="19556" xr:uid="{116D8E1B-51D1-4042-AC5B-D24AB47D90DD}"/>
    <cellStyle name="Standaard 4 3 8 11" xfId="30572" xr:uid="{CFD9C17B-155A-48CE-90F0-5D93111927EE}"/>
    <cellStyle name="Standaard 4 3 8 12" xfId="2446" xr:uid="{75E5C2B9-A4AF-4748-A3EC-9B82CEFD901A}"/>
    <cellStyle name="Standaard 4 3 8 2" xfId="579" xr:uid="{00000000-0005-0000-0000-00005B060000}"/>
    <cellStyle name="Standaard 4 3 8 2 10" xfId="30573" xr:uid="{B199F0E5-7140-4079-A35A-9064267259E7}"/>
    <cellStyle name="Standaard 4 3 8 2 11" xfId="2570" xr:uid="{6053FBA0-F260-4575-AD6A-413D150AC41F}"/>
    <cellStyle name="Standaard 4 3 8 2 2" xfId="580" xr:uid="{00000000-0005-0000-0000-00005C060000}"/>
    <cellStyle name="Standaard 4 3 8 2 2 10" xfId="2764" xr:uid="{E661FE4A-E16D-4696-8E8B-DBED7C5D0CF4}"/>
    <cellStyle name="Standaard 4 3 8 2 2 2" xfId="581" xr:uid="{00000000-0005-0000-0000-00005D060000}"/>
    <cellStyle name="Standaard 4 3 8 2 2 2 2" xfId="1369" xr:uid="{00000000-0005-0000-0000-00005E060000}"/>
    <cellStyle name="Standaard 4 3 8 2 2 2 2 2" xfId="7040" xr:uid="{C1E33A19-468E-473A-BD4A-B5E065FB6EFC}"/>
    <cellStyle name="Standaard 4 3 8 2 2 2 2 2 2" xfId="11706" xr:uid="{BD986DD9-D8EA-45D1-9241-0A498394E492}"/>
    <cellStyle name="Standaard 4 3 8 2 2 2 2 2 2 2" xfId="30578" xr:uid="{155E89B3-D2B9-4FC4-9A1E-7561E07AA390}"/>
    <cellStyle name="Standaard 4 3 8 2 2 2 2 2 3" xfId="14893" xr:uid="{0348FB2C-1EC8-4D03-BED5-F7A1EB1A30A8}"/>
    <cellStyle name="Standaard 4 3 8 2 2 2 2 2 3 2" xfId="30579" xr:uid="{E6FF6477-D3CB-451A-A939-240B4BB3F303}"/>
    <cellStyle name="Standaard 4 3 8 2 2 2 2 2 4" xfId="19561" xr:uid="{BBB41E0C-27D2-4D30-9B5F-7F127DD092B3}"/>
    <cellStyle name="Standaard 4 3 8 2 2 2 2 2 5" xfId="30577" xr:uid="{DE3F192B-6676-4890-BE32-56AB8E98CB92}"/>
    <cellStyle name="Standaard 4 3 8 2 2 2 2 3" xfId="9375" xr:uid="{5A7FCF83-758A-48AD-9C59-69B068E93613}"/>
    <cellStyle name="Standaard 4 3 8 2 2 2 2 3 2" xfId="30580" xr:uid="{6617F40F-4A58-4680-AA4A-F35549CEF0C3}"/>
    <cellStyle name="Standaard 4 3 8 2 2 2 2 4" xfId="14892" xr:uid="{94E757CD-7B61-45FE-B57E-C9456E29D861}"/>
    <cellStyle name="Standaard 4 3 8 2 2 2 2 4 2" xfId="30581" xr:uid="{2E4E2F79-B079-424A-808A-5F1EEAA69FB7}"/>
    <cellStyle name="Standaard 4 3 8 2 2 2 2 5" xfId="19560" xr:uid="{78B10885-B84C-424E-9D16-057D73216F16}"/>
    <cellStyle name="Standaard 4 3 8 2 2 2 2 6" xfId="30576" xr:uid="{3D9DA0A9-1861-43A3-8D04-E187B08B7AD0}"/>
    <cellStyle name="Standaard 4 3 8 2 2 2 2 7" xfId="4709" xr:uid="{EF01377A-4AE0-4C1C-9168-C29E2616E5A2}"/>
    <cellStyle name="Standaard 4 3 8 2 2 2 3" xfId="2153" xr:uid="{00000000-0005-0000-0000-00005F060000}"/>
    <cellStyle name="Standaard 4 3 8 2 2 2 3 2" xfId="6263" xr:uid="{6FBD9255-C4D4-45F0-A611-D794CCC51A01}"/>
    <cellStyle name="Standaard 4 3 8 2 2 2 3 2 2" xfId="10929" xr:uid="{1E6FEA86-194D-4E84-B33A-D4B665FD359C}"/>
    <cellStyle name="Standaard 4 3 8 2 2 2 3 2 2 2" xfId="30584" xr:uid="{212ADFDD-A30D-4892-B021-35BA54429480}"/>
    <cellStyle name="Standaard 4 3 8 2 2 2 3 2 3" xfId="14895" xr:uid="{FAC25291-822F-4EF1-AA6F-29597E25D49D}"/>
    <cellStyle name="Standaard 4 3 8 2 2 2 3 2 3 2" xfId="30585" xr:uid="{B3CF9AFB-CB69-4205-B3E4-4DE1666C613A}"/>
    <cellStyle name="Standaard 4 3 8 2 2 2 3 2 4" xfId="19563" xr:uid="{303EEF6F-4FCA-4CD2-AC6D-DCDFC1D186FE}"/>
    <cellStyle name="Standaard 4 3 8 2 2 2 3 2 5" xfId="30583" xr:uid="{5D70ECC5-C4B1-4EE3-ABAE-2E034F8A8341}"/>
    <cellStyle name="Standaard 4 3 8 2 2 2 3 3" xfId="8598" xr:uid="{56618454-51E6-4FCB-809E-3495318FE97B}"/>
    <cellStyle name="Standaard 4 3 8 2 2 2 3 3 2" xfId="30586" xr:uid="{31F3959F-22A5-465B-8559-78B21D5A8793}"/>
    <cellStyle name="Standaard 4 3 8 2 2 2 3 4" xfId="14894" xr:uid="{62E9DBCA-A18C-4721-9CC9-931FD266A674}"/>
    <cellStyle name="Standaard 4 3 8 2 2 2 3 4 2" xfId="30587" xr:uid="{B0086EA6-B08B-4572-AB45-2496E2F13FF3}"/>
    <cellStyle name="Standaard 4 3 8 2 2 2 3 5" xfId="19562" xr:uid="{B4E135E4-7D77-48B8-A7DC-A7389E55D76F}"/>
    <cellStyle name="Standaard 4 3 8 2 2 2 3 6" xfId="30582" xr:uid="{63FE51FD-4BA4-410D-8FFE-2CE252AA61DA}"/>
    <cellStyle name="Standaard 4 3 8 2 2 2 3 7" xfId="3932" xr:uid="{8B767A88-1DDE-4CCC-832E-BFBAE97789FE}"/>
    <cellStyle name="Standaard 4 3 8 2 2 2 4" xfId="5486" xr:uid="{287DB063-4A85-467F-BB11-479C62E6140D}"/>
    <cellStyle name="Standaard 4 3 8 2 2 2 4 2" xfId="10152" xr:uid="{4E4B17C4-B948-4B47-8210-23C6A4920E62}"/>
    <cellStyle name="Standaard 4 3 8 2 2 2 4 2 2" xfId="30589" xr:uid="{B224ADE4-6690-4A3E-8C7C-49366210056E}"/>
    <cellStyle name="Standaard 4 3 8 2 2 2 4 3" xfId="14896" xr:uid="{482C4C93-999A-432F-A8C5-C1C50D08523F}"/>
    <cellStyle name="Standaard 4 3 8 2 2 2 4 3 2" xfId="30590" xr:uid="{1C6E14AE-F6EB-4E93-B212-FB347DE12E9D}"/>
    <cellStyle name="Standaard 4 3 8 2 2 2 4 4" xfId="19564" xr:uid="{39597399-B728-4F5A-9D22-ABCD951A2660}"/>
    <cellStyle name="Standaard 4 3 8 2 2 2 4 5" xfId="30588" xr:uid="{6395787F-7FE2-495E-8D3C-35CD5E604516}"/>
    <cellStyle name="Standaard 4 3 8 2 2 2 5" xfId="7821" xr:uid="{DD5479D2-51A4-4F38-B8C9-80751A59138F}"/>
    <cellStyle name="Standaard 4 3 8 2 2 2 5 2" xfId="30591" xr:uid="{B6B3A51A-B025-4F8E-99E1-BA0AD9FECE91}"/>
    <cellStyle name="Standaard 4 3 8 2 2 2 6" xfId="14891" xr:uid="{13678C57-448B-41FB-82A7-7925B14DABD3}"/>
    <cellStyle name="Standaard 4 3 8 2 2 2 6 2" xfId="30592" xr:uid="{61A78447-A1A8-464B-AC41-7181ECD636A5}"/>
    <cellStyle name="Standaard 4 3 8 2 2 2 7" xfId="19559" xr:uid="{5E14F75B-B1D0-433A-B0BF-5D986109E935}"/>
    <cellStyle name="Standaard 4 3 8 2 2 2 8" xfId="30575" xr:uid="{28169DC0-C155-4676-BA1E-0AAC86F2CDEE}"/>
    <cellStyle name="Standaard 4 3 8 2 2 2 9" xfId="3152" xr:uid="{E728BD4E-57CC-42F0-87CA-7547DC1A3117}"/>
    <cellStyle name="Standaard 4 3 8 2 2 3" xfId="1368" xr:uid="{00000000-0005-0000-0000-000060060000}"/>
    <cellStyle name="Standaard 4 3 8 2 2 3 2" xfId="6652" xr:uid="{EF875FE0-A66E-4DFF-ADB9-3D321EC8B9C6}"/>
    <cellStyle name="Standaard 4 3 8 2 2 3 2 2" xfId="11318" xr:uid="{7C8FD60E-4E62-4520-BC95-C1DC58359F41}"/>
    <cellStyle name="Standaard 4 3 8 2 2 3 2 2 2" xfId="30595" xr:uid="{2E9883EE-D2B9-4727-8847-152FC6DE5E87}"/>
    <cellStyle name="Standaard 4 3 8 2 2 3 2 3" xfId="14898" xr:uid="{C5222173-A484-469E-A48C-C1470C556490}"/>
    <cellStyle name="Standaard 4 3 8 2 2 3 2 3 2" xfId="30596" xr:uid="{E40F3A1A-A480-4C13-A874-AE4A53ECAB92}"/>
    <cellStyle name="Standaard 4 3 8 2 2 3 2 4" xfId="19566" xr:uid="{59BBC290-249A-4B48-A817-DC966FD99ACD}"/>
    <cellStyle name="Standaard 4 3 8 2 2 3 2 5" xfId="30594" xr:uid="{10DDAC26-CFA3-4D0B-BF06-EABE6C616495}"/>
    <cellStyle name="Standaard 4 3 8 2 2 3 3" xfId="8987" xr:uid="{CA0C43F4-7056-4FB0-A644-693309AEE6AF}"/>
    <cellStyle name="Standaard 4 3 8 2 2 3 3 2" xfId="30597" xr:uid="{D4FBC2E1-554A-4080-AA50-EB266E60CEBA}"/>
    <cellStyle name="Standaard 4 3 8 2 2 3 4" xfId="14897" xr:uid="{CB7E05B9-69D3-441E-B281-E21C01172F45}"/>
    <cellStyle name="Standaard 4 3 8 2 2 3 4 2" xfId="30598" xr:uid="{87A0B95E-A657-42DD-8AB9-D51F8763F8C7}"/>
    <cellStyle name="Standaard 4 3 8 2 2 3 5" xfId="19565" xr:uid="{39865A34-DB0E-4AC0-84AA-AFFF702F3F39}"/>
    <cellStyle name="Standaard 4 3 8 2 2 3 6" xfId="30593" xr:uid="{30EAEB0D-3877-491A-8B85-75CC872DD10F}"/>
    <cellStyle name="Standaard 4 3 8 2 2 3 7" xfId="4321" xr:uid="{33C522F8-EDDE-44F3-8B19-F7BB1EB9C5B5}"/>
    <cellStyle name="Standaard 4 3 8 2 2 4" xfId="2152" xr:uid="{00000000-0005-0000-0000-000061060000}"/>
    <cellStyle name="Standaard 4 3 8 2 2 4 2" xfId="5875" xr:uid="{087A5147-0B8B-499B-AAF4-9EA3DFDB09A9}"/>
    <cellStyle name="Standaard 4 3 8 2 2 4 2 2" xfId="10541" xr:uid="{39659090-5BA9-4AFA-AB17-C7094E8D36DB}"/>
    <cellStyle name="Standaard 4 3 8 2 2 4 2 2 2" xfId="30601" xr:uid="{73DCF53E-BBAE-40E7-A1BB-328F8088DEE4}"/>
    <cellStyle name="Standaard 4 3 8 2 2 4 2 3" xfId="14900" xr:uid="{1F2E24E2-26F2-4277-B0A4-99E0FC3928F4}"/>
    <cellStyle name="Standaard 4 3 8 2 2 4 2 3 2" xfId="30602" xr:uid="{0E63D534-04F0-47F5-973D-4664E209D4B0}"/>
    <cellStyle name="Standaard 4 3 8 2 2 4 2 4" xfId="19568" xr:uid="{E5205D07-BF4F-4BCF-84F6-49DF52BA18C7}"/>
    <cellStyle name="Standaard 4 3 8 2 2 4 2 5" xfId="30600" xr:uid="{B79D1318-CBCA-4F1F-9DED-C80B5BF71576}"/>
    <cellStyle name="Standaard 4 3 8 2 2 4 3" xfId="8210" xr:uid="{6B950817-D50A-4265-A04C-C86B164C431D}"/>
    <cellStyle name="Standaard 4 3 8 2 2 4 3 2" xfId="30603" xr:uid="{C00DAB08-3747-41D0-BBF7-E1911951625B}"/>
    <cellStyle name="Standaard 4 3 8 2 2 4 4" xfId="14899" xr:uid="{68E1F991-0646-4DBA-9B72-D746F8D9C525}"/>
    <cellStyle name="Standaard 4 3 8 2 2 4 4 2" xfId="30604" xr:uid="{EF3DF290-AACC-4F4D-8757-E0A67E69E6CF}"/>
    <cellStyle name="Standaard 4 3 8 2 2 4 5" xfId="19567" xr:uid="{CF923943-C0B0-4288-89F1-9EC6FB232772}"/>
    <cellStyle name="Standaard 4 3 8 2 2 4 6" xfId="30599" xr:uid="{59FBAE26-1025-41FA-9C6E-B4D1A3707C7F}"/>
    <cellStyle name="Standaard 4 3 8 2 2 4 7" xfId="3544" xr:uid="{AECC42A4-462B-409A-B756-4C6772F053E2}"/>
    <cellStyle name="Standaard 4 3 8 2 2 5" xfId="5098" xr:uid="{51B96EA5-A444-4819-9F89-BADE9B63E22C}"/>
    <cellStyle name="Standaard 4 3 8 2 2 5 2" xfId="9764" xr:uid="{24BF6135-2241-400A-9604-980DE06F953F}"/>
    <cellStyle name="Standaard 4 3 8 2 2 5 2 2" xfId="30606" xr:uid="{5FCB3976-F312-45CC-A610-8B005FF7EF9D}"/>
    <cellStyle name="Standaard 4 3 8 2 2 5 3" xfId="14901" xr:uid="{E6FF2D9D-6FC6-4BBC-8273-9F106ED7432B}"/>
    <cellStyle name="Standaard 4 3 8 2 2 5 3 2" xfId="30607" xr:uid="{CAD5EA7E-4C43-4CB3-AE33-F676F52FAA06}"/>
    <cellStyle name="Standaard 4 3 8 2 2 5 4" xfId="19569" xr:uid="{D70AE8E8-2EB2-4856-87D8-7BCED7ABF6A5}"/>
    <cellStyle name="Standaard 4 3 8 2 2 5 5" xfId="30605" xr:uid="{CF71E87F-EFA9-4F5B-AA50-D6ED5E36AF87}"/>
    <cellStyle name="Standaard 4 3 8 2 2 6" xfId="7433" xr:uid="{AB1425F6-4A52-4779-B175-C1CB71CE5788}"/>
    <cellStyle name="Standaard 4 3 8 2 2 6 2" xfId="30608" xr:uid="{ABFAB3C6-BDD0-49E5-B748-8C45A27C7CCD}"/>
    <cellStyle name="Standaard 4 3 8 2 2 7" xfId="14890" xr:uid="{E5B39A7A-EA02-4A56-8625-512D80B6FD27}"/>
    <cellStyle name="Standaard 4 3 8 2 2 7 2" xfId="30609" xr:uid="{8BFAEA98-B785-44DB-BBE9-1C7A886FD888}"/>
    <cellStyle name="Standaard 4 3 8 2 2 8" xfId="19558" xr:uid="{23F95DAB-FF23-4218-8E99-2BCD349F990C}"/>
    <cellStyle name="Standaard 4 3 8 2 2 9" xfId="30574" xr:uid="{B57A569B-2C5A-4803-A6CF-CAD8F27B5E52}"/>
    <cellStyle name="Standaard 4 3 8 2 3" xfId="582" xr:uid="{00000000-0005-0000-0000-000062060000}"/>
    <cellStyle name="Standaard 4 3 8 2 3 2" xfId="1370" xr:uid="{00000000-0005-0000-0000-000063060000}"/>
    <cellStyle name="Standaard 4 3 8 2 3 2 2" xfId="6846" xr:uid="{95807734-77AF-4E2D-9CEA-1D852EEE970F}"/>
    <cellStyle name="Standaard 4 3 8 2 3 2 2 2" xfId="11512" xr:uid="{DCF74D3A-C39F-443B-A56C-283BE9EB6052}"/>
    <cellStyle name="Standaard 4 3 8 2 3 2 2 2 2" xfId="30613" xr:uid="{52660507-5A0A-4144-B2CA-CE957932D53A}"/>
    <cellStyle name="Standaard 4 3 8 2 3 2 2 3" xfId="14904" xr:uid="{65092CCA-4E60-4279-8BCA-702046D505F2}"/>
    <cellStyle name="Standaard 4 3 8 2 3 2 2 3 2" xfId="30614" xr:uid="{4795893D-308B-45B1-A155-E547D491F16D}"/>
    <cellStyle name="Standaard 4 3 8 2 3 2 2 4" xfId="19572" xr:uid="{FDBE8AA6-3AA8-4268-A0FA-CF68515768A1}"/>
    <cellStyle name="Standaard 4 3 8 2 3 2 2 5" xfId="30612" xr:uid="{77AA4432-E420-41D2-97D6-29C9FDD6D771}"/>
    <cellStyle name="Standaard 4 3 8 2 3 2 3" xfId="9181" xr:uid="{1853F872-DAD4-495B-9C68-3DDFFC1E5CB1}"/>
    <cellStyle name="Standaard 4 3 8 2 3 2 3 2" xfId="30615" xr:uid="{8738471B-2459-4F35-AA4B-B70A294EAFE0}"/>
    <cellStyle name="Standaard 4 3 8 2 3 2 4" xfId="14903" xr:uid="{CDF50800-D91B-47FF-B40E-700682474D1D}"/>
    <cellStyle name="Standaard 4 3 8 2 3 2 4 2" xfId="30616" xr:uid="{9DD38BFA-516E-4B1F-AAB7-F41DC7691506}"/>
    <cellStyle name="Standaard 4 3 8 2 3 2 5" xfId="19571" xr:uid="{8197A43E-84C6-41D0-88A9-E7736CED054A}"/>
    <cellStyle name="Standaard 4 3 8 2 3 2 6" xfId="30611" xr:uid="{FE9FD78D-FC6F-44D5-BFB4-892BA562E11D}"/>
    <cellStyle name="Standaard 4 3 8 2 3 2 7" xfId="4515" xr:uid="{DE060B09-4A0B-4C64-B707-9B4A73964A15}"/>
    <cellStyle name="Standaard 4 3 8 2 3 3" xfId="2154" xr:uid="{00000000-0005-0000-0000-000064060000}"/>
    <cellStyle name="Standaard 4 3 8 2 3 3 2" xfId="6069" xr:uid="{3B37146F-CDF3-4AA3-9695-623DE7482A01}"/>
    <cellStyle name="Standaard 4 3 8 2 3 3 2 2" xfId="10735" xr:uid="{E0536FFF-5EAA-4340-B8DE-3EEB251D38B1}"/>
    <cellStyle name="Standaard 4 3 8 2 3 3 2 2 2" xfId="30619" xr:uid="{1883BCB1-BA9F-4B92-9044-56756D7AB995}"/>
    <cellStyle name="Standaard 4 3 8 2 3 3 2 3" xfId="14906" xr:uid="{96290A69-638B-4D50-B190-C9B1FEE99370}"/>
    <cellStyle name="Standaard 4 3 8 2 3 3 2 3 2" xfId="30620" xr:uid="{4AC79890-B2C9-4686-B9F0-E387A726EE7D}"/>
    <cellStyle name="Standaard 4 3 8 2 3 3 2 4" xfId="19574" xr:uid="{FBF0871D-1742-463B-A388-9577DBF3FE47}"/>
    <cellStyle name="Standaard 4 3 8 2 3 3 2 5" xfId="30618" xr:uid="{17B75733-8F31-4916-9B9B-6F0C62B32928}"/>
    <cellStyle name="Standaard 4 3 8 2 3 3 3" xfId="8404" xr:uid="{9081D5D4-8C01-4C3E-AFAA-924D91705ABD}"/>
    <cellStyle name="Standaard 4 3 8 2 3 3 3 2" xfId="30621" xr:uid="{995E3A33-E577-4186-A93C-EBC6C006655C}"/>
    <cellStyle name="Standaard 4 3 8 2 3 3 4" xfId="14905" xr:uid="{FCE298E5-402D-44C5-8BC4-DE84F02288B8}"/>
    <cellStyle name="Standaard 4 3 8 2 3 3 4 2" xfId="30622" xr:uid="{35AEDA40-5346-40C0-ACFD-B81810A10641}"/>
    <cellStyle name="Standaard 4 3 8 2 3 3 5" xfId="19573" xr:uid="{15ACF03C-72C6-4CBC-85B3-73F68E25EC40}"/>
    <cellStyle name="Standaard 4 3 8 2 3 3 6" xfId="30617" xr:uid="{B1841C56-20C6-4AC1-87A0-3FA886E6BB2E}"/>
    <cellStyle name="Standaard 4 3 8 2 3 3 7" xfId="3738" xr:uid="{BBBC2ECB-6D01-4BF7-9DBA-8EB0A9878289}"/>
    <cellStyle name="Standaard 4 3 8 2 3 4" xfId="5292" xr:uid="{D62B8B43-4143-42F6-BF2D-732A7B1D9710}"/>
    <cellStyle name="Standaard 4 3 8 2 3 4 2" xfId="9958" xr:uid="{D8FA820F-B8CC-4B89-990F-2C9816424893}"/>
    <cellStyle name="Standaard 4 3 8 2 3 4 2 2" xfId="30624" xr:uid="{24A03F6E-2CA1-4297-AE49-6F56749B9E4C}"/>
    <cellStyle name="Standaard 4 3 8 2 3 4 3" xfId="14907" xr:uid="{3B0AAC24-1E4A-4578-A952-22A253BDFA4D}"/>
    <cellStyle name="Standaard 4 3 8 2 3 4 3 2" xfId="30625" xr:uid="{813D1281-419C-4239-A983-CA8BEEA89C1E}"/>
    <cellStyle name="Standaard 4 3 8 2 3 4 4" xfId="19575" xr:uid="{948EC7B1-DC39-4A79-97E2-F1BC56330C1C}"/>
    <cellStyle name="Standaard 4 3 8 2 3 4 5" xfId="30623" xr:uid="{D19B4746-1139-47FC-8CA6-B0F5D470F3C0}"/>
    <cellStyle name="Standaard 4 3 8 2 3 5" xfId="7627" xr:uid="{8FAC238E-A7AB-43CC-9E1A-94EB9E2109C5}"/>
    <cellStyle name="Standaard 4 3 8 2 3 5 2" xfId="30626" xr:uid="{1631DF39-AF49-451F-8286-96C0B2F40D5A}"/>
    <cellStyle name="Standaard 4 3 8 2 3 6" xfId="14902" xr:uid="{1A5EE515-61CC-4459-921A-2F04292B48B4}"/>
    <cellStyle name="Standaard 4 3 8 2 3 6 2" xfId="30627" xr:uid="{AD353974-D925-4DA9-8CA2-9EC24DE6CD2D}"/>
    <cellStyle name="Standaard 4 3 8 2 3 7" xfId="19570" xr:uid="{F846FEA2-0FA3-4E91-A3A2-3C27D38ADE7A}"/>
    <cellStyle name="Standaard 4 3 8 2 3 8" xfId="30610" xr:uid="{0ED6CD04-2AE1-4A0F-A357-09CB72CF96E2}"/>
    <cellStyle name="Standaard 4 3 8 2 3 9" xfId="2958" xr:uid="{9EBC28AB-C008-49C4-9284-6C26997B8380}"/>
    <cellStyle name="Standaard 4 3 8 2 4" xfId="1367" xr:uid="{00000000-0005-0000-0000-000065060000}"/>
    <cellStyle name="Standaard 4 3 8 2 4 2" xfId="6458" xr:uid="{7CD887DF-EDFF-4E5B-BB6E-E6E6DFF7EAF4}"/>
    <cellStyle name="Standaard 4 3 8 2 4 2 2" xfId="11124" xr:uid="{7D094AAC-4684-425E-A512-EB13CEAD29B9}"/>
    <cellStyle name="Standaard 4 3 8 2 4 2 2 2" xfId="30630" xr:uid="{F59EE84A-2B5C-4213-B35A-7D970998377F}"/>
    <cellStyle name="Standaard 4 3 8 2 4 2 3" xfId="14909" xr:uid="{4D8E521F-CA34-4629-808F-75E27667B820}"/>
    <cellStyle name="Standaard 4 3 8 2 4 2 3 2" xfId="30631" xr:uid="{91F10669-6786-46E0-886F-0EB39EA50786}"/>
    <cellStyle name="Standaard 4 3 8 2 4 2 4" xfId="19577" xr:uid="{79D03699-E6E4-411B-BFED-E77F070469C5}"/>
    <cellStyle name="Standaard 4 3 8 2 4 2 5" xfId="30629" xr:uid="{A42F69CE-2974-4158-9ECC-1C8446034D75}"/>
    <cellStyle name="Standaard 4 3 8 2 4 3" xfId="8793" xr:uid="{D1DAC9A5-0265-4F87-8775-29B7EE824ADF}"/>
    <cellStyle name="Standaard 4 3 8 2 4 3 2" xfId="30632" xr:uid="{AE205291-783E-4CFB-8F0A-C924253667ED}"/>
    <cellStyle name="Standaard 4 3 8 2 4 4" xfId="14908" xr:uid="{081D2E97-B501-464A-B307-57227545C82A}"/>
    <cellStyle name="Standaard 4 3 8 2 4 4 2" xfId="30633" xr:uid="{EDF9F21C-BA6E-4187-A6B5-C05AD75E40A1}"/>
    <cellStyle name="Standaard 4 3 8 2 4 5" xfId="19576" xr:uid="{7EF99567-218E-4D41-8E42-4BBF21BE8927}"/>
    <cellStyle name="Standaard 4 3 8 2 4 6" xfId="30628" xr:uid="{E31C1CC7-8A7D-42B8-9763-CFB67DE9204C}"/>
    <cellStyle name="Standaard 4 3 8 2 4 7" xfId="4127" xr:uid="{7B25AF85-F72F-40FD-B6BF-019F7CDE523E}"/>
    <cellStyle name="Standaard 4 3 8 2 5" xfId="2151" xr:uid="{00000000-0005-0000-0000-000066060000}"/>
    <cellStyle name="Standaard 4 3 8 2 5 2" xfId="5681" xr:uid="{4F68229F-2813-4D9B-ACE3-3920EECA5202}"/>
    <cellStyle name="Standaard 4 3 8 2 5 2 2" xfId="10347" xr:uid="{F08155E1-57D4-47E5-8FC7-818E983D1CC3}"/>
    <cellStyle name="Standaard 4 3 8 2 5 2 2 2" xfId="30636" xr:uid="{397B5481-6243-451D-8D13-F0E55E774C85}"/>
    <cellStyle name="Standaard 4 3 8 2 5 2 3" xfId="14911" xr:uid="{C84BB698-F6BF-4932-B1BF-646BDEE0490F}"/>
    <cellStyle name="Standaard 4 3 8 2 5 2 3 2" xfId="30637" xr:uid="{A8A70F60-CEFF-45E9-BF1E-8BBC3C670B09}"/>
    <cellStyle name="Standaard 4 3 8 2 5 2 4" xfId="19579" xr:uid="{FA73B1A0-2913-4CC0-97EF-24B691A1F0B1}"/>
    <cellStyle name="Standaard 4 3 8 2 5 2 5" xfId="30635" xr:uid="{82D6D0CD-826A-4B4D-BD05-1E5BCC2E7D91}"/>
    <cellStyle name="Standaard 4 3 8 2 5 3" xfId="8016" xr:uid="{6C1201AA-DD15-4DB4-9D0A-7B56527E36A1}"/>
    <cellStyle name="Standaard 4 3 8 2 5 3 2" xfId="30638" xr:uid="{7A587489-D190-4B05-A1D5-86DA342C75C1}"/>
    <cellStyle name="Standaard 4 3 8 2 5 4" xfId="14910" xr:uid="{24F836C9-2052-4BDC-8206-568F339B928B}"/>
    <cellStyle name="Standaard 4 3 8 2 5 4 2" xfId="30639" xr:uid="{51E3E598-224C-46AB-B09B-CFF47BD9F2D6}"/>
    <cellStyle name="Standaard 4 3 8 2 5 5" xfId="19578" xr:uid="{0AA9A432-238C-432A-A8D1-537BAA143076}"/>
    <cellStyle name="Standaard 4 3 8 2 5 6" xfId="30634" xr:uid="{7F1AC93B-0875-4310-AFAC-2BE04781BDE2}"/>
    <cellStyle name="Standaard 4 3 8 2 5 7" xfId="3350" xr:uid="{DA8029AA-0774-4BDF-8B31-0BFF5E175D04}"/>
    <cellStyle name="Standaard 4 3 8 2 6" xfId="4904" xr:uid="{E39BBAF0-B48E-4AEA-9C6C-1D0A72FE4804}"/>
    <cellStyle name="Standaard 4 3 8 2 6 2" xfId="9570" xr:uid="{EAA18C32-17EE-4F7C-B51A-09E877B4FAD6}"/>
    <cellStyle name="Standaard 4 3 8 2 6 2 2" xfId="30641" xr:uid="{396042C5-2E2D-4E5F-A831-4DB7801AF607}"/>
    <cellStyle name="Standaard 4 3 8 2 6 3" xfId="14912" xr:uid="{17319D2B-0E2B-435F-94FD-83369957C8F1}"/>
    <cellStyle name="Standaard 4 3 8 2 6 3 2" xfId="30642" xr:uid="{83C31FBF-9D86-4717-B824-66FF279772A5}"/>
    <cellStyle name="Standaard 4 3 8 2 6 4" xfId="19580" xr:uid="{6AE56B82-D7B6-4C8A-BD2E-8ED01C061A5F}"/>
    <cellStyle name="Standaard 4 3 8 2 6 5" xfId="30640" xr:uid="{4F29053C-9F8F-4482-9763-AE1132A1836A}"/>
    <cellStyle name="Standaard 4 3 8 2 7" xfId="7239" xr:uid="{26E53193-C6B0-4CB3-BD38-B6E3F7CDB2D8}"/>
    <cellStyle name="Standaard 4 3 8 2 7 2" xfId="30643" xr:uid="{A249697A-AD72-4B32-BF4D-E64638194511}"/>
    <cellStyle name="Standaard 4 3 8 2 8" xfId="14889" xr:uid="{86F352EE-6F0A-45D0-BD07-699FD79DD619}"/>
    <cellStyle name="Standaard 4 3 8 2 8 2" xfId="30644" xr:uid="{1CE49036-8D3E-47CD-AA48-B2D97A4A149F}"/>
    <cellStyle name="Standaard 4 3 8 2 9" xfId="19557" xr:uid="{A8C58B5F-17C7-44D2-9065-3C583DE0BBEB}"/>
    <cellStyle name="Standaard 4 3 8 3" xfId="583" xr:uid="{00000000-0005-0000-0000-000067060000}"/>
    <cellStyle name="Standaard 4 3 8 3 10" xfId="2640" xr:uid="{50A61A70-B966-4010-9F06-1740523FB95D}"/>
    <cellStyle name="Standaard 4 3 8 3 2" xfId="584" xr:uid="{00000000-0005-0000-0000-000068060000}"/>
    <cellStyle name="Standaard 4 3 8 3 2 2" xfId="1372" xr:uid="{00000000-0005-0000-0000-000069060000}"/>
    <cellStyle name="Standaard 4 3 8 3 2 2 2" xfId="6916" xr:uid="{822404DB-CF44-44F6-B6A1-746DE92BCA34}"/>
    <cellStyle name="Standaard 4 3 8 3 2 2 2 2" xfId="11582" xr:uid="{A54FB905-CDCE-41C7-A71E-2110CDAE00FB}"/>
    <cellStyle name="Standaard 4 3 8 3 2 2 2 2 2" xfId="30649" xr:uid="{0585E568-11BC-4A9B-BF89-E820BFBF1200}"/>
    <cellStyle name="Standaard 4 3 8 3 2 2 2 3" xfId="14916" xr:uid="{CAB48117-9026-475B-ACAF-41966210CC47}"/>
    <cellStyle name="Standaard 4 3 8 3 2 2 2 3 2" xfId="30650" xr:uid="{E486C1E0-553E-4EC1-92A0-8DD3369B8D58}"/>
    <cellStyle name="Standaard 4 3 8 3 2 2 2 4" xfId="19584" xr:uid="{E9E9F506-28B4-4637-BFFC-B6388E463A7B}"/>
    <cellStyle name="Standaard 4 3 8 3 2 2 2 5" xfId="30648" xr:uid="{1B047057-74B3-495E-9042-2BD5338648D9}"/>
    <cellStyle name="Standaard 4 3 8 3 2 2 3" xfId="9251" xr:uid="{185F078C-29D8-43EA-A71C-C1152B869BC5}"/>
    <cellStyle name="Standaard 4 3 8 3 2 2 3 2" xfId="30651" xr:uid="{47B927CA-A4CC-45B3-B7A7-6BA5199F41D0}"/>
    <cellStyle name="Standaard 4 3 8 3 2 2 4" xfId="14915" xr:uid="{2DBD5194-E595-47EC-839B-2F2ACA7D9FFA}"/>
    <cellStyle name="Standaard 4 3 8 3 2 2 4 2" xfId="30652" xr:uid="{C234587E-A6EE-433D-9025-D48DE3100CB5}"/>
    <cellStyle name="Standaard 4 3 8 3 2 2 5" xfId="19583" xr:uid="{CC7A71FC-8A94-4CE4-BD9C-665A26ECABA4}"/>
    <cellStyle name="Standaard 4 3 8 3 2 2 6" xfId="30647" xr:uid="{0022FA3E-DE2A-4FAB-9168-50BD67C141BF}"/>
    <cellStyle name="Standaard 4 3 8 3 2 2 7" xfId="4585" xr:uid="{701C0B15-D809-4BE6-9269-E21059DD5BE3}"/>
    <cellStyle name="Standaard 4 3 8 3 2 3" xfId="2156" xr:uid="{00000000-0005-0000-0000-00006A060000}"/>
    <cellStyle name="Standaard 4 3 8 3 2 3 2" xfId="6139" xr:uid="{EAE5F5B8-B3DE-46F7-887B-DA1BC1A6A9FC}"/>
    <cellStyle name="Standaard 4 3 8 3 2 3 2 2" xfId="10805" xr:uid="{D76565B7-60DD-4C74-99CC-359CD185C047}"/>
    <cellStyle name="Standaard 4 3 8 3 2 3 2 2 2" xfId="30655" xr:uid="{21F8BFC7-3C08-4EA5-9D94-53B12DC16DE2}"/>
    <cellStyle name="Standaard 4 3 8 3 2 3 2 3" xfId="14918" xr:uid="{E3C0F0BE-EB7A-4C69-A334-55A239A6FB1B}"/>
    <cellStyle name="Standaard 4 3 8 3 2 3 2 3 2" xfId="30656" xr:uid="{24E77761-60CB-4AEA-9D49-82DE1AB9C185}"/>
    <cellStyle name="Standaard 4 3 8 3 2 3 2 4" xfId="19586" xr:uid="{9E2FE53C-7C9F-4263-8DC3-75CD59DF600F}"/>
    <cellStyle name="Standaard 4 3 8 3 2 3 2 5" xfId="30654" xr:uid="{F00E74EC-EF65-4D75-9860-7C09E6268DE9}"/>
    <cellStyle name="Standaard 4 3 8 3 2 3 3" xfId="8474" xr:uid="{8AF28BC5-7703-4846-8653-67B5102637BF}"/>
    <cellStyle name="Standaard 4 3 8 3 2 3 3 2" xfId="30657" xr:uid="{688C69A1-6998-4846-B121-00ECD7293A5E}"/>
    <cellStyle name="Standaard 4 3 8 3 2 3 4" xfId="14917" xr:uid="{27556143-5064-4F4C-AD27-3734F9325B51}"/>
    <cellStyle name="Standaard 4 3 8 3 2 3 4 2" xfId="30658" xr:uid="{7F5B41B9-01EB-434F-970D-93F52C792261}"/>
    <cellStyle name="Standaard 4 3 8 3 2 3 5" xfId="19585" xr:uid="{0557F195-7F1A-43D1-88AD-665F7F6C73E5}"/>
    <cellStyle name="Standaard 4 3 8 3 2 3 6" xfId="30653" xr:uid="{DFD65582-8A3E-47D2-B181-6540619DC22F}"/>
    <cellStyle name="Standaard 4 3 8 3 2 3 7" xfId="3808" xr:uid="{1D89D0BC-6642-4154-B57D-557B4E1EEA12}"/>
    <cellStyle name="Standaard 4 3 8 3 2 4" xfId="5362" xr:uid="{8969B26D-B9AF-4ADE-94E8-C5678475E9B3}"/>
    <cellStyle name="Standaard 4 3 8 3 2 4 2" xfId="10028" xr:uid="{C5DFA9E1-6F4D-4E96-B3AD-AF7648744A67}"/>
    <cellStyle name="Standaard 4 3 8 3 2 4 2 2" xfId="30660" xr:uid="{BF3DA338-1502-47E7-94F3-A66962BC8B0B}"/>
    <cellStyle name="Standaard 4 3 8 3 2 4 3" xfId="14919" xr:uid="{FE843B2A-C697-4454-8CD4-095F36E34CF1}"/>
    <cellStyle name="Standaard 4 3 8 3 2 4 3 2" xfId="30661" xr:uid="{D62067E9-E694-4FC8-B971-D4A4420318C5}"/>
    <cellStyle name="Standaard 4 3 8 3 2 4 4" xfId="19587" xr:uid="{4D33FD14-F8FE-4D9F-B933-D4AB2E5C22F2}"/>
    <cellStyle name="Standaard 4 3 8 3 2 4 5" xfId="30659" xr:uid="{7AAD523B-CAA1-4966-9DAE-D046055597A7}"/>
    <cellStyle name="Standaard 4 3 8 3 2 5" xfId="7697" xr:uid="{AC36B843-4B85-4D79-ABA4-2FA9B491F774}"/>
    <cellStyle name="Standaard 4 3 8 3 2 5 2" xfId="30662" xr:uid="{EA5E14D3-9F9F-4C12-9E2E-FFF4ADB4FD62}"/>
    <cellStyle name="Standaard 4 3 8 3 2 6" xfId="14914" xr:uid="{E37FF823-FC90-4B96-94D8-F1C83681EA9A}"/>
    <cellStyle name="Standaard 4 3 8 3 2 6 2" xfId="30663" xr:uid="{526DCCD3-9FF1-4852-8584-B67E49F3F6E4}"/>
    <cellStyle name="Standaard 4 3 8 3 2 7" xfId="19582" xr:uid="{1C2DC8D8-1F96-4487-8C2A-B7934E6FBB14}"/>
    <cellStyle name="Standaard 4 3 8 3 2 8" xfId="30646" xr:uid="{36711F6E-B072-4CD2-8BC2-03FEF52E7DDB}"/>
    <cellStyle name="Standaard 4 3 8 3 2 9" xfId="3028" xr:uid="{90A3E29B-09EC-4550-A62F-8E306C0B3934}"/>
    <cellStyle name="Standaard 4 3 8 3 3" xfId="1371" xr:uid="{00000000-0005-0000-0000-00006B060000}"/>
    <cellStyle name="Standaard 4 3 8 3 3 2" xfId="6528" xr:uid="{A1741DAA-4DF3-406A-B298-4EB70EC47788}"/>
    <cellStyle name="Standaard 4 3 8 3 3 2 2" xfId="11194" xr:uid="{3416117E-E2A2-4F06-867A-B7506DEBD38F}"/>
    <cellStyle name="Standaard 4 3 8 3 3 2 2 2" xfId="30666" xr:uid="{EA30AD8E-0F73-4F2A-9E74-739320F16CF2}"/>
    <cellStyle name="Standaard 4 3 8 3 3 2 3" xfId="14921" xr:uid="{AE9B1FD3-3ADA-4BF6-B9EF-D9202D53F056}"/>
    <cellStyle name="Standaard 4 3 8 3 3 2 3 2" xfId="30667" xr:uid="{9671D928-5332-499D-A0D5-8D22E8298DDA}"/>
    <cellStyle name="Standaard 4 3 8 3 3 2 4" xfId="19589" xr:uid="{C8494CC3-7F34-4012-8E46-8EFBEE3AE468}"/>
    <cellStyle name="Standaard 4 3 8 3 3 2 5" xfId="30665" xr:uid="{C8061E66-0D1A-4C60-8749-D94E7A04F63D}"/>
    <cellStyle name="Standaard 4 3 8 3 3 3" xfId="8863" xr:uid="{5D8F3303-862D-4BFD-95BE-4F993B848DC9}"/>
    <cellStyle name="Standaard 4 3 8 3 3 3 2" xfId="30668" xr:uid="{731FA6DF-9B88-4E6A-84CF-ACA3A6BE7F49}"/>
    <cellStyle name="Standaard 4 3 8 3 3 4" xfId="14920" xr:uid="{221CD18B-4DB0-49EC-B9B1-5EEB01477A0C}"/>
    <cellStyle name="Standaard 4 3 8 3 3 4 2" xfId="30669" xr:uid="{2930B2C2-613D-4A09-99C9-F4FC42556685}"/>
    <cellStyle name="Standaard 4 3 8 3 3 5" xfId="19588" xr:uid="{D183B70B-A31E-444D-A9DA-6526351F53E9}"/>
    <cellStyle name="Standaard 4 3 8 3 3 6" xfId="30664" xr:uid="{841073E3-D464-4F87-8B01-A150B26B7BCA}"/>
    <cellStyle name="Standaard 4 3 8 3 3 7" xfId="4197" xr:uid="{D7C3BF95-F1DF-4E02-A313-E6EA8BBFFEAB}"/>
    <cellStyle name="Standaard 4 3 8 3 4" xfId="2155" xr:uid="{00000000-0005-0000-0000-00006C060000}"/>
    <cellStyle name="Standaard 4 3 8 3 4 2" xfId="5751" xr:uid="{AEAE5EA1-6470-4AC7-8005-24F44004A45A}"/>
    <cellStyle name="Standaard 4 3 8 3 4 2 2" xfId="10417" xr:uid="{E758D529-AA6A-43C7-BBD4-F6A4061178B0}"/>
    <cellStyle name="Standaard 4 3 8 3 4 2 2 2" xfId="30672" xr:uid="{DC7C8EB2-C0AF-40CE-BE81-40B3C1B98AE0}"/>
    <cellStyle name="Standaard 4 3 8 3 4 2 3" xfId="14923" xr:uid="{2BEE0AD3-461A-4F2D-9C8F-80520B3134A8}"/>
    <cellStyle name="Standaard 4 3 8 3 4 2 3 2" xfId="30673" xr:uid="{F0839E7C-0643-4636-8598-5C644AE578D4}"/>
    <cellStyle name="Standaard 4 3 8 3 4 2 4" xfId="19591" xr:uid="{AAE4B527-7F20-476F-846D-B24D96A5CEBC}"/>
    <cellStyle name="Standaard 4 3 8 3 4 2 5" xfId="30671" xr:uid="{0448BF77-1722-488E-8D3C-DB8029CBA7BE}"/>
    <cellStyle name="Standaard 4 3 8 3 4 3" xfId="8086" xr:uid="{5F9CC5AE-AD1A-42FB-A36D-C739EAB6E865}"/>
    <cellStyle name="Standaard 4 3 8 3 4 3 2" xfId="30674" xr:uid="{6262BD9E-C9C8-4E44-966A-BF4B02EA25C9}"/>
    <cellStyle name="Standaard 4 3 8 3 4 4" xfId="14922" xr:uid="{3CCA0167-C24B-4766-B8A9-A84D3A96708A}"/>
    <cellStyle name="Standaard 4 3 8 3 4 4 2" xfId="30675" xr:uid="{69627325-83FB-4451-BA3F-E49214B4BDAA}"/>
    <cellStyle name="Standaard 4 3 8 3 4 5" xfId="19590" xr:uid="{E982CE0E-1C53-43D3-8C17-4B35AEDF91CA}"/>
    <cellStyle name="Standaard 4 3 8 3 4 6" xfId="30670" xr:uid="{151AC36A-06FA-497F-BD21-1118D41EDDA4}"/>
    <cellStyle name="Standaard 4 3 8 3 4 7" xfId="3420" xr:uid="{96627090-6455-4FFE-9E6E-739A5041CC90}"/>
    <cellStyle name="Standaard 4 3 8 3 5" xfId="4974" xr:uid="{22459B98-3BC4-4044-9287-DAB28936CA7C}"/>
    <cellStyle name="Standaard 4 3 8 3 5 2" xfId="9640" xr:uid="{8B3B7D27-6F18-42AE-BB85-4DAF8AE410A1}"/>
    <cellStyle name="Standaard 4 3 8 3 5 2 2" xfId="30677" xr:uid="{4F53B691-AA39-46DD-8620-F9F858BB4480}"/>
    <cellStyle name="Standaard 4 3 8 3 5 3" xfId="14924" xr:uid="{2D25917D-00FA-4B3D-A354-DBCCE9348AEF}"/>
    <cellStyle name="Standaard 4 3 8 3 5 3 2" xfId="30678" xr:uid="{C415FD41-4D8A-4E2E-BA96-121991C8B7DC}"/>
    <cellStyle name="Standaard 4 3 8 3 5 4" xfId="19592" xr:uid="{D9A9A273-875A-4C05-A0BE-211A10670466}"/>
    <cellStyle name="Standaard 4 3 8 3 5 5" xfId="30676" xr:uid="{5862535F-C3CF-451C-A4B9-3F1563BE68F4}"/>
    <cellStyle name="Standaard 4 3 8 3 6" xfId="7309" xr:uid="{2409A876-08E0-4D9F-ADA4-C7362092388E}"/>
    <cellStyle name="Standaard 4 3 8 3 6 2" xfId="30679" xr:uid="{8676D323-1B61-4A8C-A28F-BA81888CDAF7}"/>
    <cellStyle name="Standaard 4 3 8 3 7" xfId="14913" xr:uid="{14271A74-A48C-42E0-8DE6-2726056F7BA7}"/>
    <cellStyle name="Standaard 4 3 8 3 7 2" xfId="30680" xr:uid="{CC54A55C-FDD0-4B34-95CB-FF86F6B64C1B}"/>
    <cellStyle name="Standaard 4 3 8 3 8" xfId="19581" xr:uid="{348F17A4-3410-4CA9-9154-C1A4ED45FC68}"/>
    <cellStyle name="Standaard 4 3 8 3 9" xfId="30645" xr:uid="{F65FD41D-494F-4782-85BA-077830BE3AF5}"/>
    <cellStyle name="Standaard 4 3 8 4" xfId="585" xr:uid="{00000000-0005-0000-0000-00006D060000}"/>
    <cellStyle name="Standaard 4 3 8 4 2" xfId="1373" xr:uid="{00000000-0005-0000-0000-00006E060000}"/>
    <cellStyle name="Standaard 4 3 8 4 2 2" xfId="6722" xr:uid="{EF9BAC8F-B494-4703-BA03-6E9ABAE1C6A2}"/>
    <cellStyle name="Standaard 4 3 8 4 2 2 2" xfId="11388" xr:uid="{4B83BEC0-5364-4482-A4A3-3D550965780B}"/>
    <cellStyle name="Standaard 4 3 8 4 2 2 2 2" xfId="30684" xr:uid="{7555A10F-D081-435D-B876-3DECD9269ADD}"/>
    <cellStyle name="Standaard 4 3 8 4 2 2 3" xfId="14927" xr:uid="{9332855E-6187-4929-B07C-3D61B19E0D71}"/>
    <cellStyle name="Standaard 4 3 8 4 2 2 3 2" xfId="30685" xr:uid="{56587E72-0FE8-49B8-967B-C2FF8F9C119C}"/>
    <cellStyle name="Standaard 4 3 8 4 2 2 4" xfId="19595" xr:uid="{C657870F-050E-46D4-AA5E-B30D28D39418}"/>
    <cellStyle name="Standaard 4 3 8 4 2 2 5" xfId="30683" xr:uid="{F2F13058-2EC7-4E2C-933A-6E59D673645D}"/>
    <cellStyle name="Standaard 4 3 8 4 2 3" xfId="9057" xr:uid="{6D7E17EC-8B68-48E2-B791-25A2C3E24F2F}"/>
    <cellStyle name="Standaard 4 3 8 4 2 3 2" xfId="30686" xr:uid="{58A099A1-1E7D-496E-A116-DC987C7F468A}"/>
    <cellStyle name="Standaard 4 3 8 4 2 4" xfId="14926" xr:uid="{FB849643-A8CB-40FC-9956-F99E9534B230}"/>
    <cellStyle name="Standaard 4 3 8 4 2 4 2" xfId="30687" xr:uid="{7FF85D67-5C69-4B1D-9046-33C37A507833}"/>
    <cellStyle name="Standaard 4 3 8 4 2 5" xfId="19594" xr:uid="{CC8EDEDB-B908-4F6D-9A9F-BE8B98104D15}"/>
    <cellStyle name="Standaard 4 3 8 4 2 6" xfId="30682" xr:uid="{595808BB-9521-432B-BFAA-565527EC9F97}"/>
    <cellStyle name="Standaard 4 3 8 4 2 7" xfId="4391" xr:uid="{C547DE3A-BA1C-44E8-9A7D-04BF050EF9EF}"/>
    <cellStyle name="Standaard 4 3 8 4 3" xfId="2157" xr:uid="{00000000-0005-0000-0000-00006F060000}"/>
    <cellStyle name="Standaard 4 3 8 4 3 2" xfId="5945" xr:uid="{21C97AD6-CA7E-42B9-BF40-77453C08E4B5}"/>
    <cellStyle name="Standaard 4 3 8 4 3 2 2" xfId="10611" xr:uid="{1FF7E3A5-3559-4343-AA14-B659B7F1DA06}"/>
    <cellStyle name="Standaard 4 3 8 4 3 2 2 2" xfId="30690" xr:uid="{B2BE3610-0C22-46DD-9309-93086A23DFF8}"/>
    <cellStyle name="Standaard 4 3 8 4 3 2 3" xfId="14929" xr:uid="{A39E84EC-21A4-4D1A-8D05-40B953A6EA51}"/>
    <cellStyle name="Standaard 4 3 8 4 3 2 3 2" xfId="30691" xr:uid="{59DA0D54-0641-4D53-99E3-CEDD865E5E52}"/>
    <cellStyle name="Standaard 4 3 8 4 3 2 4" xfId="19597" xr:uid="{2A61467C-D742-474A-B14B-77B779D97715}"/>
    <cellStyle name="Standaard 4 3 8 4 3 2 5" xfId="30689" xr:uid="{E3676A79-37D5-44B3-9693-A513B6C01DEB}"/>
    <cellStyle name="Standaard 4 3 8 4 3 3" xfId="8280" xr:uid="{7C505F21-BD4F-44F2-BEDB-BB61045B5876}"/>
    <cellStyle name="Standaard 4 3 8 4 3 3 2" xfId="30692" xr:uid="{F8A0FC4B-5040-4432-91A6-DEE0B6AD4FFD}"/>
    <cellStyle name="Standaard 4 3 8 4 3 4" xfId="14928" xr:uid="{E3EA18DF-5AA8-4D40-918B-910810187173}"/>
    <cellStyle name="Standaard 4 3 8 4 3 4 2" xfId="30693" xr:uid="{95AA5AE9-EE08-4715-B279-A5DC85284081}"/>
    <cellStyle name="Standaard 4 3 8 4 3 5" xfId="19596" xr:uid="{6831329A-FB8A-4536-BD6F-0790C8E56843}"/>
    <cellStyle name="Standaard 4 3 8 4 3 6" xfId="30688" xr:uid="{94A3AD72-0B54-44D1-A36B-709804670FC6}"/>
    <cellStyle name="Standaard 4 3 8 4 3 7" xfId="3614" xr:uid="{8E4AF58C-2A36-433F-86B2-2B2897EED06D}"/>
    <cellStyle name="Standaard 4 3 8 4 4" xfId="5168" xr:uid="{4C9B30BE-E18C-42E7-A293-A88FD59DD952}"/>
    <cellStyle name="Standaard 4 3 8 4 4 2" xfId="9834" xr:uid="{CC8A223F-1969-46A4-A5B6-45904BC8362C}"/>
    <cellStyle name="Standaard 4 3 8 4 4 2 2" xfId="30695" xr:uid="{8C89BAE2-9305-485A-8199-8B5CF836D8F9}"/>
    <cellStyle name="Standaard 4 3 8 4 4 3" xfId="14930" xr:uid="{1EAF370A-19EF-4B0F-A4C9-8E60A611CE12}"/>
    <cellStyle name="Standaard 4 3 8 4 4 3 2" xfId="30696" xr:uid="{C40AF689-4DEA-4071-9669-91A9F259A2A3}"/>
    <cellStyle name="Standaard 4 3 8 4 4 4" xfId="19598" xr:uid="{E207AA0A-A5D6-4037-BBC8-7BEB71DC31B4}"/>
    <cellStyle name="Standaard 4 3 8 4 4 5" xfId="30694" xr:uid="{D8F6ED77-660A-48D8-8C00-A547BDF83D68}"/>
    <cellStyle name="Standaard 4 3 8 4 5" xfId="7503" xr:uid="{7BE8D335-934F-48C0-975E-FD7AA1E3BF82}"/>
    <cellStyle name="Standaard 4 3 8 4 5 2" xfId="30697" xr:uid="{46D98291-4470-450F-8569-0E30C249A3B8}"/>
    <cellStyle name="Standaard 4 3 8 4 6" xfId="14925" xr:uid="{1200FC65-6F9F-443E-99E7-054863A354D3}"/>
    <cellStyle name="Standaard 4 3 8 4 6 2" xfId="30698" xr:uid="{972E8DF5-A8A9-4DEC-84ED-CDD124922D44}"/>
    <cellStyle name="Standaard 4 3 8 4 7" xfId="19593" xr:uid="{5CCE67A7-EAAD-45DE-96FA-22576B2F949E}"/>
    <cellStyle name="Standaard 4 3 8 4 8" xfId="30681" xr:uid="{C5E8A3EE-8D97-4F66-9F03-6EA9EAB46E29}"/>
    <cellStyle name="Standaard 4 3 8 4 9" xfId="2834" xr:uid="{AA7EFFBB-4B94-4196-BCFF-37A1CA341251}"/>
    <cellStyle name="Standaard 4 3 8 5" xfId="869" xr:uid="{00000000-0005-0000-0000-000070060000}"/>
    <cellStyle name="Standaard 4 3 8 5 2" xfId="6334" xr:uid="{15993F5B-039C-4265-A377-9070D047A360}"/>
    <cellStyle name="Standaard 4 3 8 5 2 2" xfId="11000" xr:uid="{AF64FA71-3E16-426A-8D96-BD03DE95A737}"/>
    <cellStyle name="Standaard 4 3 8 5 2 2 2" xfId="30701" xr:uid="{D3688541-7BA2-4686-AB1D-0E949DEFE0BC}"/>
    <cellStyle name="Standaard 4 3 8 5 2 3" xfId="14932" xr:uid="{0048366F-09C7-41CE-92BC-B676B1D6FC61}"/>
    <cellStyle name="Standaard 4 3 8 5 2 3 2" xfId="30702" xr:uid="{EBB1949F-15A6-419E-80E7-2FBC94694059}"/>
    <cellStyle name="Standaard 4 3 8 5 2 4" xfId="19600" xr:uid="{29978EB7-9396-4286-8A29-3D716B050A14}"/>
    <cellStyle name="Standaard 4 3 8 5 2 5" xfId="30700" xr:uid="{4031E9CD-B7EE-4717-8902-7D0E5699C836}"/>
    <cellStyle name="Standaard 4 3 8 5 3" xfId="8669" xr:uid="{95C5729A-833B-46E6-BE14-5F76AA0DB469}"/>
    <cellStyle name="Standaard 4 3 8 5 3 2" xfId="30703" xr:uid="{71A2CB25-9A2E-4ADC-A838-56A57B7259D9}"/>
    <cellStyle name="Standaard 4 3 8 5 4" xfId="14931" xr:uid="{55A2560D-EECF-40F3-98D3-A3D97E21D300}"/>
    <cellStyle name="Standaard 4 3 8 5 4 2" xfId="30704" xr:uid="{DE31AE86-C692-4E27-A2DF-93F156BB1C7C}"/>
    <cellStyle name="Standaard 4 3 8 5 5" xfId="19599" xr:uid="{E01A0CBF-CADE-46B4-AA4D-AE2009AF5AAD}"/>
    <cellStyle name="Standaard 4 3 8 5 6" xfId="30699" xr:uid="{A4A14DA3-556D-4D4A-91E4-53A37091CACB}"/>
    <cellStyle name="Standaard 4 3 8 5 7" xfId="4003" xr:uid="{20CA6EA9-91A2-48DF-9C36-ADE48C1D1FC8}"/>
    <cellStyle name="Standaard 4 3 8 6" xfId="1653" xr:uid="{00000000-0005-0000-0000-000071060000}"/>
    <cellStyle name="Standaard 4 3 8 6 2" xfId="5557" xr:uid="{F1698B85-0E6D-4E63-B0CB-048D8D7BDD9A}"/>
    <cellStyle name="Standaard 4 3 8 6 2 2" xfId="10223" xr:uid="{1FD1826B-8FA4-4B47-A81A-6E96C5BA87C7}"/>
    <cellStyle name="Standaard 4 3 8 6 2 2 2" xfId="30707" xr:uid="{B791232F-1CE3-4BC5-9A8F-419D4902263F}"/>
    <cellStyle name="Standaard 4 3 8 6 2 3" xfId="14934" xr:uid="{01123686-1E74-4FA0-9F2F-EFEDBCEF9E53}"/>
    <cellStyle name="Standaard 4 3 8 6 2 3 2" xfId="30708" xr:uid="{BC2DBE45-2300-44D9-9A53-CC5CA918766F}"/>
    <cellStyle name="Standaard 4 3 8 6 2 4" xfId="19602" xr:uid="{FBAE3772-E4B1-4A31-AAB6-A6DDC579C7B6}"/>
    <cellStyle name="Standaard 4 3 8 6 2 5" xfId="30706" xr:uid="{986C7416-5C9E-437B-9B53-980E90942E42}"/>
    <cellStyle name="Standaard 4 3 8 6 3" xfId="7892" xr:uid="{05A58974-40D0-4265-9005-F19B13DFCCB9}"/>
    <cellStyle name="Standaard 4 3 8 6 3 2" xfId="30709" xr:uid="{05B067E3-9F23-47A7-818E-45AEC3BB5880}"/>
    <cellStyle name="Standaard 4 3 8 6 4" xfId="14933" xr:uid="{0376E43B-180E-4F23-B7C4-8C88BD32928C}"/>
    <cellStyle name="Standaard 4 3 8 6 4 2" xfId="30710" xr:uid="{404A6BF7-4FC9-4226-9E3E-3DE7D2C9992B}"/>
    <cellStyle name="Standaard 4 3 8 6 5" xfId="19601" xr:uid="{54804E4F-008F-42BE-A9D4-86ACCABB28E4}"/>
    <cellStyle name="Standaard 4 3 8 6 6" xfId="30705" xr:uid="{E1CB4E76-1B71-4DCF-A4F5-7C3ADD610FA3}"/>
    <cellStyle name="Standaard 4 3 8 6 7" xfId="3226" xr:uid="{27E5D743-07A3-42EC-A747-28559F91CB5F}"/>
    <cellStyle name="Standaard 4 3 8 7" xfId="4780" xr:uid="{EA90DA01-B32F-4B83-8547-6C7CC7FD5799}"/>
    <cellStyle name="Standaard 4 3 8 7 2" xfId="9446" xr:uid="{113B830E-5E1C-470C-A9C2-2681715FFA7A}"/>
    <cellStyle name="Standaard 4 3 8 7 2 2" xfId="30712" xr:uid="{729E9F49-E4BB-49A5-A398-4FE1E6946627}"/>
    <cellStyle name="Standaard 4 3 8 7 3" xfId="14935" xr:uid="{4BA97945-A491-4ED5-AF02-9FECB5E7F4C6}"/>
    <cellStyle name="Standaard 4 3 8 7 3 2" xfId="30713" xr:uid="{D60EB924-DC08-41F2-8D3A-B8B4A8CBFC83}"/>
    <cellStyle name="Standaard 4 3 8 7 4" xfId="19603" xr:uid="{088CAAAA-BC89-453A-855D-9A1E67753CCB}"/>
    <cellStyle name="Standaard 4 3 8 7 5" xfId="30711" xr:uid="{A0B5DA59-DD66-4978-B1A8-F81E43E4BC06}"/>
    <cellStyle name="Standaard 4 3 8 8" xfId="7141" xr:uid="{A6403DF2-167C-4FE1-BDEC-C24356BD46BF}"/>
    <cellStyle name="Standaard 4 3 8 8 2" xfId="30714" xr:uid="{392ABD29-3A8D-4842-B102-5B354545D089}"/>
    <cellStyle name="Standaard 4 3 8 9" xfId="14888" xr:uid="{47F002BC-7C3C-4641-962F-FC2ED7BD95DF}"/>
    <cellStyle name="Standaard 4 3 8 9 2" xfId="30715" xr:uid="{44E04A4B-17A1-403F-A6FD-A13AEF8394DB}"/>
    <cellStyle name="Standaard 4 3 9" xfId="586" xr:uid="{00000000-0005-0000-0000-000072060000}"/>
    <cellStyle name="Standaard 4 3 9 10" xfId="30716" xr:uid="{E8359B9E-5690-4241-B414-94C76265BE44}"/>
    <cellStyle name="Standaard 4 3 9 11" xfId="2480" xr:uid="{A2A87C03-A6E8-4CCE-BF73-B72185115C0A}"/>
    <cellStyle name="Standaard 4 3 9 2" xfId="587" xr:uid="{00000000-0005-0000-0000-000073060000}"/>
    <cellStyle name="Standaard 4 3 9 2 10" xfId="2674" xr:uid="{9FEC92B1-C215-48E9-B5A7-24AC9532BAEF}"/>
    <cellStyle name="Standaard 4 3 9 2 2" xfId="588" xr:uid="{00000000-0005-0000-0000-000074060000}"/>
    <cellStyle name="Standaard 4 3 9 2 2 2" xfId="1376" xr:uid="{00000000-0005-0000-0000-000075060000}"/>
    <cellStyle name="Standaard 4 3 9 2 2 2 2" xfId="6950" xr:uid="{241FD093-5B46-4D98-BF61-D4F1CE6EDA88}"/>
    <cellStyle name="Standaard 4 3 9 2 2 2 2 2" xfId="11616" xr:uid="{15A6219A-A2B1-4FEC-8915-B8BFDC85CB00}"/>
    <cellStyle name="Standaard 4 3 9 2 2 2 2 2 2" xfId="30721" xr:uid="{90510AA2-2289-4731-A366-4E119F7083D2}"/>
    <cellStyle name="Standaard 4 3 9 2 2 2 2 3" xfId="14940" xr:uid="{16C12F74-6576-49A4-9CC3-EA90863CA0AD}"/>
    <cellStyle name="Standaard 4 3 9 2 2 2 2 3 2" xfId="30722" xr:uid="{78ED52F2-4F46-409C-AADD-8202C814D9A8}"/>
    <cellStyle name="Standaard 4 3 9 2 2 2 2 4" xfId="19608" xr:uid="{1A13F7C2-E574-4DB8-A953-91CC3BF27347}"/>
    <cellStyle name="Standaard 4 3 9 2 2 2 2 5" xfId="30720" xr:uid="{308B8081-47A4-4B65-B15F-01F438618356}"/>
    <cellStyle name="Standaard 4 3 9 2 2 2 3" xfId="9285" xr:uid="{CC046ECD-441F-4C22-9C26-8632283D4519}"/>
    <cellStyle name="Standaard 4 3 9 2 2 2 3 2" xfId="30723" xr:uid="{EB5F4BCE-C752-4CFB-B88A-56380E083E6C}"/>
    <cellStyle name="Standaard 4 3 9 2 2 2 4" xfId="14939" xr:uid="{A51D4B1C-4CE8-4BEC-B3B8-950FBBC41E70}"/>
    <cellStyle name="Standaard 4 3 9 2 2 2 4 2" xfId="30724" xr:uid="{22BD92E0-FF42-4E38-AE6F-E00809D96F61}"/>
    <cellStyle name="Standaard 4 3 9 2 2 2 5" xfId="19607" xr:uid="{057FF21D-3DF3-405B-948F-E1766087BC3D}"/>
    <cellStyle name="Standaard 4 3 9 2 2 2 6" xfId="30719" xr:uid="{0975CF50-1372-4B2C-A168-E1E3BAD8494C}"/>
    <cellStyle name="Standaard 4 3 9 2 2 2 7" xfId="4619" xr:uid="{890E6533-4D07-4524-AB8C-EC272ED4F912}"/>
    <cellStyle name="Standaard 4 3 9 2 2 3" xfId="2160" xr:uid="{00000000-0005-0000-0000-000076060000}"/>
    <cellStyle name="Standaard 4 3 9 2 2 3 2" xfId="6173" xr:uid="{49F20203-31CD-4806-906F-78D3C1B64054}"/>
    <cellStyle name="Standaard 4 3 9 2 2 3 2 2" xfId="10839" xr:uid="{7E827689-0EE3-4CEA-92C6-C46F4463B81C}"/>
    <cellStyle name="Standaard 4 3 9 2 2 3 2 2 2" xfId="30727" xr:uid="{AC26AC16-A0C9-4008-A633-8D8E037C0CA0}"/>
    <cellStyle name="Standaard 4 3 9 2 2 3 2 3" xfId="14942" xr:uid="{979910F2-1323-4639-8C24-2A6ACE73B8A8}"/>
    <cellStyle name="Standaard 4 3 9 2 2 3 2 3 2" xfId="30728" xr:uid="{C5D5159A-E783-4DCA-A1E1-D2E986229919}"/>
    <cellStyle name="Standaard 4 3 9 2 2 3 2 4" xfId="19610" xr:uid="{881EBB54-914B-4661-99DD-5DC31D54B82D}"/>
    <cellStyle name="Standaard 4 3 9 2 2 3 2 5" xfId="30726" xr:uid="{06EBE40D-F77D-4FEC-B0D6-04191123A5B6}"/>
    <cellStyle name="Standaard 4 3 9 2 2 3 3" xfId="8508" xr:uid="{D48ECD66-4FBE-47DB-9734-52213624F01A}"/>
    <cellStyle name="Standaard 4 3 9 2 2 3 3 2" xfId="30729" xr:uid="{E4C92F33-4871-43D7-B1CA-9E328EFC597A}"/>
    <cellStyle name="Standaard 4 3 9 2 2 3 4" xfId="14941" xr:uid="{7FB5BECA-751A-41F4-8021-E1EA7E44A734}"/>
    <cellStyle name="Standaard 4 3 9 2 2 3 4 2" xfId="30730" xr:uid="{66DBB0A7-8AF1-4DD6-A12B-FB6BF69C1616}"/>
    <cellStyle name="Standaard 4 3 9 2 2 3 5" xfId="19609" xr:uid="{D65D687B-AEB4-4C72-A052-7C3807B10FF4}"/>
    <cellStyle name="Standaard 4 3 9 2 2 3 6" xfId="30725" xr:uid="{B741A3ED-6248-4480-ADA1-B6723BEEBC01}"/>
    <cellStyle name="Standaard 4 3 9 2 2 3 7" xfId="3842" xr:uid="{DB1F5FEA-F70D-4765-B6A5-35156C682D4C}"/>
    <cellStyle name="Standaard 4 3 9 2 2 4" xfId="5396" xr:uid="{4EEA3376-7AC9-44BF-8F24-7803FFA9D2C6}"/>
    <cellStyle name="Standaard 4 3 9 2 2 4 2" xfId="10062" xr:uid="{2DBC9DEF-53C9-41FE-8BB5-DD3A33D97E5F}"/>
    <cellStyle name="Standaard 4 3 9 2 2 4 2 2" xfId="30732" xr:uid="{FB057C25-E235-43A8-8601-D4D39D0F2B04}"/>
    <cellStyle name="Standaard 4 3 9 2 2 4 3" xfId="14943" xr:uid="{AF7176C3-A9FE-43C7-8277-F7E4FFCC3296}"/>
    <cellStyle name="Standaard 4 3 9 2 2 4 3 2" xfId="30733" xr:uid="{3129B306-E1CD-42D3-92E9-60607FEE5E2D}"/>
    <cellStyle name="Standaard 4 3 9 2 2 4 4" xfId="19611" xr:uid="{19EDA6CA-9745-48BA-A1F8-2949ACDFC82C}"/>
    <cellStyle name="Standaard 4 3 9 2 2 4 5" xfId="30731" xr:uid="{AC87B051-95B1-4939-9748-94FF4440F230}"/>
    <cellStyle name="Standaard 4 3 9 2 2 5" xfId="7731" xr:uid="{05D72C60-1C77-4109-A253-9699627802AF}"/>
    <cellStyle name="Standaard 4 3 9 2 2 5 2" xfId="30734" xr:uid="{AF149CEB-6EB3-4B6E-9DF9-DF2F32184880}"/>
    <cellStyle name="Standaard 4 3 9 2 2 6" xfId="14938" xr:uid="{48D2A1F9-29BE-4A26-866B-227B9D9EE1F8}"/>
    <cellStyle name="Standaard 4 3 9 2 2 6 2" xfId="30735" xr:uid="{249F8C71-91C5-4F33-96B1-F5FF308916AC}"/>
    <cellStyle name="Standaard 4 3 9 2 2 7" xfId="19606" xr:uid="{A3CBAE39-3454-4D25-A19C-89733041893A}"/>
    <cellStyle name="Standaard 4 3 9 2 2 8" xfId="30718" xr:uid="{2214D3A2-67BA-4BC6-87BF-5B7703C45378}"/>
    <cellStyle name="Standaard 4 3 9 2 2 9" xfId="3062" xr:uid="{B23E91BC-BC21-4A44-866C-8C3618AC9ACC}"/>
    <cellStyle name="Standaard 4 3 9 2 3" xfId="1375" xr:uid="{00000000-0005-0000-0000-000077060000}"/>
    <cellStyle name="Standaard 4 3 9 2 3 2" xfId="6562" xr:uid="{2C8E0E65-9858-4F5F-B2C7-66611EAFD33C}"/>
    <cellStyle name="Standaard 4 3 9 2 3 2 2" xfId="11228" xr:uid="{680D8C4E-39E2-416E-8E8B-F9BC5D404035}"/>
    <cellStyle name="Standaard 4 3 9 2 3 2 2 2" xfId="30738" xr:uid="{F678B721-C79F-4378-A915-442DB442ADAA}"/>
    <cellStyle name="Standaard 4 3 9 2 3 2 3" xfId="14945" xr:uid="{5BB5C363-960C-4F74-BCED-A019F3686D50}"/>
    <cellStyle name="Standaard 4 3 9 2 3 2 3 2" xfId="30739" xr:uid="{2B0CD3D7-5E8C-4AB4-B78E-706DCC88E099}"/>
    <cellStyle name="Standaard 4 3 9 2 3 2 4" xfId="19613" xr:uid="{9C600AAA-D6E7-4148-91A8-942E23A278F2}"/>
    <cellStyle name="Standaard 4 3 9 2 3 2 5" xfId="30737" xr:uid="{E6A48554-6696-44F8-ACA3-7ABDC1DBC234}"/>
    <cellStyle name="Standaard 4 3 9 2 3 3" xfId="8897" xr:uid="{C8968F31-E590-4916-9F70-3E208D171AB5}"/>
    <cellStyle name="Standaard 4 3 9 2 3 3 2" xfId="30740" xr:uid="{E16085B4-4729-474B-9419-8E53455820B3}"/>
    <cellStyle name="Standaard 4 3 9 2 3 4" xfId="14944" xr:uid="{408E51D5-AA76-4530-9395-5AAD3F96C815}"/>
    <cellStyle name="Standaard 4 3 9 2 3 4 2" xfId="30741" xr:uid="{44619265-B476-47FC-9C62-71B46DB054D6}"/>
    <cellStyle name="Standaard 4 3 9 2 3 5" xfId="19612" xr:uid="{F55906F5-A669-47CC-A939-630F7EA7B3D9}"/>
    <cellStyle name="Standaard 4 3 9 2 3 6" xfId="30736" xr:uid="{8D36639C-8A78-4F0E-BBF4-FD3D6A053659}"/>
    <cellStyle name="Standaard 4 3 9 2 3 7" xfId="4231" xr:uid="{7CDFC1DA-DE4D-4DF7-865B-27A0A0AB2D8D}"/>
    <cellStyle name="Standaard 4 3 9 2 4" xfId="2159" xr:uid="{00000000-0005-0000-0000-000078060000}"/>
    <cellStyle name="Standaard 4 3 9 2 4 2" xfId="5785" xr:uid="{B382FC3F-2D5E-46F9-AF8E-2F9DB07EA82B}"/>
    <cellStyle name="Standaard 4 3 9 2 4 2 2" xfId="10451" xr:uid="{A102774D-AFC4-4AF3-B84D-B8B479F7DDAF}"/>
    <cellStyle name="Standaard 4 3 9 2 4 2 2 2" xfId="30744" xr:uid="{6BC019E4-7EBF-4608-BB97-3407E982175C}"/>
    <cellStyle name="Standaard 4 3 9 2 4 2 3" xfId="14947" xr:uid="{64DFAA47-DDEB-405C-8805-E94848AA7AAD}"/>
    <cellStyle name="Standaard 4 3 9 2 4 2 3 2" xfId="30745" xr:uid="{7C711C7A-456A-448E-8654-87ABAE06D607}"/>
    <cellStyle name="Standaard 4 3 9 2 4 2 4" xfId="19615" xr:uid="{93DC8EC4-46A9-4E8E-AE89-01CA74CB5B4C}"/>
    <cellStyle name="Standaard 4 3 9 2 4 2 5" xfId="30743" xr:uid="{4DE02F9A-2865-451A-A4EE-6082200DC975}"/>
    <cellStyle name="Standaard 4 3 9 2 4 3" xfId="8120" xr:uid="{137815F7-10D2-4C4A-80FE-163037D7116A}"/>
    <cellStyle name="Standaard 4 3 9 2 4 3 2" xfId="30746" xr:uid="{7D81C482-626D-4678-96AE-AEF4CE7E83FE}"/>
    <cellStyle name="Standaard 4 3 9 2 4 4" xfId="14946" xr:uid="{A9158950-131E-4553-BE6F-56A8C278DB4B}"/>
    <cellStyle name="Standaard 4 3 9 2 4 4 2" xfId="30747" xr:uid="{A3EE9CEF-7603-489F-83A3-9CF7058BE70B}"/>
    <cellStyle name="Standaard 4 3 9 2 4 5" xfId="19614" xr:uid="{F4A87C84-E010-42BE-9EFB-6BE4B74F5889}"/>
    <cellStyle name="Standaard 4 3 9 2 4 6" xfId="30742" xr:uid="{4E4C0A16-2757-4C62-B4A3-DE50D6085A21}"/>
    <cellStyle name="Standaard 4 3 9 2 4 7" xfId="3454" xr:uid="{69D9C5C3-C417-4E07-9561-78DD94F36D54}"/>
    <cellStyle name="Standaard 4 3 9 2 5" xfId="5008" xr:uid="{656942FD-2063-49A0-9285-098E1933765D}"/>
    <cellStyle name="Standaard 4 3 9 2 5 2" xfId="9674" xr:uid="{A64239C1-DCE0-4DDF-AD34-BA99036316A7}"/>
    <cellStyle name="Standaard 4 3 9 2 5 2 2" xfId="30749" xr:uid="{DFC6DF0C-4763-44A0-99CB-83359428FA61}"/>
    <cellStyle name="Standaard 4 3 9 2 5 3" xfId="14948" xr:uid="{19F532EE-0BAA-4754-B4BC-2B0A3B4C2CEB}"/>
    <cellStyle name="Standaard 4 3 9 2 5 3 2" xfId="30750" xr:uid="{65CA664F-0C39-4337-9252-3B2E9B088B6C}"/>
    <cellStyle name="Standaard 4 3 9 2 5 4" xfId="19616" xr:uid="{5A6D9ED7-3D75-4E57-938F-F9E048E85B62}"/>
    <cellStyle name="Standaard 4 3 9 2 5 5" xfId="30748" xr:uid="{DEB450FC-738F-412E-BFDC-5EBC9E8CADB3}"/>
    <cellStyle name="Standaard 4 3 9 2 6" xfId="7343" xr:uid="{E5ABC4B7-5629-43A5-9A14-B1C575659C16}"/>
    <cellStyle name="Standaard 4 3 9 2 6 2" xfId="30751" xr:uid="{13D848A3-66C4-4B8B-A9C8-F01A18977A75}"/>
    <cellStyle name="Standaard 4 3 9 2 7" xfId="14937" xr:uid="{BA22038B-B8E7-4BD0-9B0B-0AB82CC6AE94}"/>
    <cellStyle name="Standaard 4 3 9 2 7 2" xfId="30752" xr:uid="{92DDF5B5-6D45-4141-B740-ECEEE1E489F2}"/>
    <cellStyle name="Standaard 4 3 9 2 8" xfId="19605" xr:uid="{7A19C236-D5C8-46C6-A0DC-93C5BF6EBE21}"/>
    <cellStyle name="Standaard 4 3 9 2 9" xfId="30717" xr:uid="{3C4E46CA-53AB-432E-BA0C-03DE28209DCE}"/>
    <cellStyle name="Standaard 4 3 9 3" xfId="589" xr:uid="{00000000-0005-0000-0000-000079060000}"/>
    <cellStyle name="Standaard 4 3 9 3 2" xfId="1377" xr:uid="{00000000-0005-0000-0000-00007A060000}"/>
    <cellStyle name="Standaard 4 3 9 3 2 2" xfId="6756" xr:uid="{8441FD2A-809B-4CD7-860B-E5B2AF85B604}"/>
    <cellStyle name="Standaard 4 3 9 3 2 2 2" xfId="11422" xr:uid="{C70A8B41-DB79-4192-8DBB-22FDCDB5D314}"/>
    <cellStyle name="Standaard 4 3 9 3 2 2 2 2" xfId="30756" xr:uid="{B58DE6BE-A8AF-4DFF-9CD8-11E21C029797}"/>
    <cellStyle name="Standaard 4 3 9 3 2 2 3" xfId="14951" xr:uid="{FD317FB1-F0DB-4196-BEFD-94635D63421D}"/>
    <cellStyle name="Standaard 4 3 9 3 2 2 3 2" xfId="30757" xr:uid="{8F72F8D3-ED15-4B82-8657-7568E256C5DF}"/>
    <cellStyle name="Standaard 4 3 9 3 2 2 4" xfId="19619" xr:uid="{C3C91FB6-045B-4571-9172-885AA2AAEA39}"/>
    <cellStyle name="Standaard 4 3 9 3 2 2 5" xfId="30755" xr:uid="{81C22E16-C0F3-4CE1-99F5-6FDD3C1B6A2C}"/>
    <cellStyle name="Standaard 4 3 9 3 2 3" xfId="9091" xr:uid="{B7315530-7EB3-41FD-8D64-9154CA5B6FC5}"/>
    <cellStyle name="Standaard 4 3 9 3 2 3 2" xfId="30758" xr:uid="{1EDD8F9F-4499-4D67-BC12-B4A92787B5EB}"/>
    <cellStyle name="Standaard 4 3 9 3 2 4" xfId="14950" xr:uid="{93E49B7F-CBC9-4C03-B3E7-C091B2EF0B44}"/>
    <cellStyle name="Standaard 4 3 9 3 2 4 2" xfId="30759" xr:uid="{9255EA32-720B-4B6F-A64A-8FAF79194B4E}"/>
    <cellStyle name="Standaard 4 3 9 3 2 5" xfId="19618" xr:uid="{ABE65828-B09F-4545-985D-D98BB4BEC80D}"/>
    <cellStyle name="Standaard 4 3 9 3 2 6" xfId="30754" xr:uid="{D8D8FFE2-AB56-4FA9-A579-F10178502B90}"/>
    <cellStyle name="Standaard 4 3 9 3 2 7" xfId="4425" xr:uid="{3FDC202F-0BC5-4724-AE7B-EB0BAA8B8317}"/>
    <cellStyle name="Standaard 4 3 9 3 3" xfId="2161" xr:uid="{00000000-0005-0000-0000-00007B060000}"/>
    <cellStyle name="Standaard 4 3 9 3 3 2" xfId="5979" xr:uid="{160C7ABA-69E7-4263-8C37-BCC99EA96ECD}"/>
    <cellStyle name="Standaard 4 3 9 3 3 2 2" xfId="10645" xr:uid="{C3BBAF98-61B6-448F-8700-96E2C3B0D844}"/>
    <cellStyle name="Standaard 4 3 9 3 3 2 2 2" xfId="30762" xr:uid="{F3B94F13-B0E3-4EE1-86E3-2ABC5A34D074}"/>
    <cellStyle name="Standaard 4 3 9 3 3 2 3" xfId="14953" xr:uid="{7B3D3D45-694E-46DE-B2C0-A13B175A1AED}"/>
    <cellStyle name="Standaard 4 3 9 3 3 2 3 2" xfId="30763" xr:uid="{A403D0F5-299E-42B4-8F8B-3351E38B3076}"/>
    <cellStyle name="Standaard 4 3 9 3 3 2 4" xfId="19621" xr:uid="{1976690C-1A73-40FF-8AA6-03B5C369B54E}"/>
    <cellStyle name="Standaard 4 3 9 3 3 2 5" xfId="30761" xr:uid="{B930DB7A-46DE-46CC-BD4E-2665F2569D92}"/>
    <cellStyle name="Standaard 4 3 9 3 3 3" xfId="8314" xr:uid="{44D07AAF-BBB0-41EE-81CA-A9481556CF11}"/>
    <cellStyle name="Standaard 4 3 9 3 3 3 2" xfId="30764" xr:uid="{0CCCBDBB-1A59-4C68-974D-49C09F44EA30}"/>
    <cellStyle name="Standaard 4 3 9 3 3 4" xfId="14952" xr:uid="{D270C5F3-87EA-4E42-8D47-D6B6E71E5725}"/>
    <cellStyle name="Standaard 4 3 9 3 3 4 2" xfId="30765" xr:uid="{8C338D7E-6A4F-4D05-8F9D-9E73D63538F9}"/>
    <cellStyle name="Standaard 4 3 9 3 3 5" xfId="19620" xr:uid="{6BFF9969-E4A8-425F-A27D-A59F9FCADC11}"/>
    <cellStyle name="Standaard 4 3 9 3 3 6" xfId="30760" xr:uid="{C3838684-E64E-4D09-8CD3-47660AD6A151}"/>
    <cellStyle name="Standaard 4 3 9 3 3 7" xfId="3648" xr:uid="{202EB40E-8905-4826-BA14-DBE24EA39672}"/>
    <cellStyle name="Standaard 4 3 9 3 4" xfId="5202" xr:uid="{57E81C60-9F0D-4A34-A2FD-32660A57477A}"/>
    <cellStyle name="Standaard 4 3 9 3 4 2" xfId="9868" xr:uid="{C60F358C-E4FC-4F7A-BFAA-B42D85282044}"/>
    <cellStyle name="Standaard 4 3 9 3 4 2 2" xfId="30767" xr:uid="{85563C5C-008C-435B-889E-07BECDC48C09}"/>
    <cellStyle name="Standaard 4 3 9 3 4 3" xfId="14954" xr:uid="{CB090890-FFD7-4856-9D49-29D3415624E0}"/>
    <cellStyle name="Standaard 4 3 9 3 4 3 2" xfId="30768" xr:uid="{7D2C5156-D37D-447B-A2FA-48E801CA99F5}"/>
    <cellStyle name="Standaard 4 3 9 3 4 4" xfId="19622" xr:uid="{2A1981BA-4DDD-4665-B9F4-C6520C747BBA}"/>
    <cellStyle name="Standaard 4 3 9 3 4 5" xfId="30766" xr:uid="{324DEDAF-B0BD-47AE-834E-61D65007728A}"/>
    <cellStyle name="Standaard 4 3 9 3 5" xfId="7537" xr:uid="{18484893-E8B2-4057-8C46-C857D458D32A}"/>
    <cellStyle name="Standaard 4 3 9 3 5 2" xfId="30769" xr:uid="{EE11685A-A515-4C47-B2DF-49E46C5DA912}"/>
    <cellStyle name="Standaard 4 3 9 3 6" xfId="14949" xr:uid="{FCEAF9E4-A6F4-498D-BA95-773AF64223B4}"/>
    <cellStyle name="Standaard 4 3 9 3 6 2" xfId="30770" xr:uid="{160C9A31-40F9-4F57-884F-7AF07D1F4A6C}"/>
    <cellStyle name="Standaard 4 3 9 3 7" xfId="19617" xr:uid="{8ED8586C-390C-4C8E-A26D-BA27097FE07A}"/>
    <cellStyle name="Standaard 4 3 9 3 8" xfId="30753" xr:uid="{497DEA41-6963-4BA4-8904-D7961E213520}"/>
    <cellStyle name="Standaard 4 3 9 3 9" xfId="2868" xr:uid="{9801F7C1-5079-46DB-B35B-B50579019445}"/>
    <cellStyle name="Standaard 4 3 9 4" xfId="1374" xr:uid="{00000000-0005-0000-0000-00007C060000}"/>
    <cellStyle name="Standaard 4 3 9 4 2" xfId="6368" xr:uid="{5BC60585-530B-45B4-85E8-7B037A1F06A9}"/>
    <cellStyle name="Standaard 4 3 9 4 2 2" xfId="11034" xr:uid="{622C9E42-ED54-4F36-B95D-767A72E1FB1C}"/>
    <cellStyle name="Standaard 4 3 9 4 2 2 2" xfId="30773" xr:uid="{C1F80CE2-DA83-45AD-B31D-A5415E220AA2}"/>
    <cellStyle name="Standaard 4 3 9 4 2 3" xfId="14956" xr:uid="{44AAB2ED-96B3-4C52-9A8A-20E1DAF58205}"/>
    <cellStyle name="Standaard 4 3 9 4 2 3 2" xfId="30774" xr:uid="{B001F48B-17D3-40A2-B1A2-40F865F8BC1A}"/>
    <cellStyle name="Standaard 4 3 9 4 2 4" xfId="19624" xr:uid="{B4E89DCD-AE8B-4C61-B523-877AF77BB5D2}"/>
    <cellStyle name="Standaard 4 3 9 4 2 5" xfId="30772" xr:uid="{DBCF6DFE-E8C3-4B86-9EF1-4CAC772E1E3E}"/>
    <cellStyle name="Standaard 4 3 9 4 3" xfId="8703" xr:uid="{5359483E-C294-48CB-9DA2-4D463A7AA40D}"/>
    <cellStyle name="Standaard 4 3 9 4 3 2" xfId="30775" xr:uid="{5EC761D5-A55E-4106-8B30-58E5BB093EA1}"/>
    <cellStyle name="Standaard 4 3 9 4 4" xfId="14955" xr:uid="{DC504272-E5A8-400F-BCCC-2C602ADDA246}"/>
    <cellStyle name="Standaard 4 3 9 4 4 2" xfId="30776" xr:uid="{6793665A-29D7-467C-A808-C90E522FAC9C}"/>
    <cellStyle name="Standaard 4 3 9 4 5" xfId="19623" xr:uid="{8466DFFB-97ED-4F11-9D41-BF999231F638}"/>
    <cellStyle name="Standaard 4 3 9 4 6" xfId="30771" xr:uid="{6DB81E5F-58A1-40A1-B5C0-00E601E315C6}"/>
    <cellStyle name="Standaard 4 3 9 4 7" xfId="4037" xr:uid="{992ABEA8-A33B-4596-9FB7-8DE65ADFF54A}"/>
    <cellStyle name="Standaard 4 3 9 5" xfId="2158" xr:uid="{00000000-0005-0000-0000-00007D060000}"/>
    <cellStyle name="Standaard 4 3 9 5 2" xfId="5591" xr:uid="{736C4036-B6B2-4C6B-9BC2-2B0550E9AD54}"/>
    <cellStyle name="Standaard 4 3 9 5 2 2" xfId="10257" xr:uid="{BD8F28D2-09CD-441B-B4D7-FE0A67BEB835}"/>
    <cellStyle name="Standaard 4 3 9 5 2 2 2" xfId="30779" xr:uid="{E5F589D5-EBFC-4D58-A9B7-DD614ED40DA9}"/>
    <cellStyle name="Standaard 4 3 9 5 2 3" xfId="14958" xr:uid="{C2272997-B931-448C-B348-BB97DF7A30C0}"/>
    <cellStyle name="Standaard 4 3 9 5 2 3 2" xfId="30780" xr:uid="{87BCECA5-0606-424A-8EE3-5B645357743F}"/>
    <cellStyle name="Standaard 4 3 9 5 2 4" xfId="19626" xr:uid="{5606C561-31F6-4C2E-B1AF-752D66D46860}"/>
    <cellStyle name="Standaard 4 3 9 5 2 5" xfId="30778" xr:uid="{75BFCD35-DA6E-4E69-8399-579EDFCA717B}"/>
    <cellStyle name="Standaard 4 3 9 5 3" xfId="7926" xr:uid="{CF62F5E0-25E6-473D-B483-A8DF712C8579}"/>
    <cellStyle name="Standaard 4 3 9 5 3 2" xfId="30781" xr:uid="{85A2BFFE-C5A6-4400-BD7C-C227898E57BE}"/>
    <cellStyle name="Standaard 4 3 9 5 4" xfId="14957" xr:uid="{41DDB7C9-C0A5-44CE-A209-2BAFB84852F3}"/>
    <cellStyle name="Standaard 4 3 9 5 4 2" xfId="30782" xr:uid="{D90493BB-7FCE-4655-881B-C4B68201C0B7}"/>
    <cellStyle name="Standaard 4 3 9 5 5" xfId="19625" xr:uid="{50791B61-9E7D-408C-88C5-25E590E26CDC}"/>
    <cellStyle name="Standaard 4 3 9 5 6" xfId="30777" xr:uid="{BB9D4485-E1AE-44A1-884F-47D7161940EC}"/>
    <cellStyle name="Standaard 4 3 9 5 7" xfId="3260" xr:uid="{51528AAD-83E9-4ABD-B6EC-3DF9EF661BAE}"/>
    <cellStyle name="Standaard 4 3 9 6" xfId="4814" xr:uid="{B5CFB428-3EE5-4E37-BB84-E3FFD78A8264}"/>
    <cellStyle name="Standaard 4 3 9 6 2" xfId="9480" xr:uid="{4DA2FAD5-55C3-4A20-A284-B7FD5FC4CA61}"/>
    <cellStyle name="Standaard 4 3 9 6 2 2" xfId="30784" xr:uid="{6BF9E3EE-8F76-4CD7-A381-56BB5A5BAD8E}"/>
    <cellStyle name="Standaard 4 3 9 6 3" xfId="14959" xr:uid="{1E17CF63-2D02-49D3-AFB6-A248A8C4C9F8}"/>
    <cellStyle name="Standaard 4 3 9 6 3 2" xfId="30785" xr:uid="{7C6412C0-BEB0-48D8-BEC8-AFF8AB211BD5}"/>
    <cellStyle name="Standaard 4 3 9 6 4" xfId="19627" xr:uid="{B33C2AA5-8AD2-41FD-98FD-F41212D66FC0}"/>
    <cellStyle name="Standaard 4 3 9 6 5" xfId="30783" xr:uid="{80AFE466-1F4D-4B40-ACE0-D8090BC549FF}"/>
    <cellStyle name="Standaard 4 3 9 7" xfId="7149" xr:uid="{514E3C9B-764D-4189-9BC0-9F37409D3EF2}"/>
    <cellStyle name="Standaard 4 3 9 7 2" xfId="30786" xr:uid="{DFC3E963-39F0-4D67-A006-29481B0153A3}"/>
    <cellStyle name="Standaard 4 3 9 8" xfId="14936" xr:uid="{A1748165-747A-4D41-8F79-805EFB5FB780}"/>
    <cellStyle name="Standaard 4 3 9 8 2" xfId="30787" xr:uid="{B79B8DFD-7F71-48CE-82DE-D66248F38D9C}"/>
    <cellStyle name="Standaard 4 3 9 9" xfId="19604" xr:uid="{5959CF6D-595A-4125-BA59-F8C6373FC8A0}"/>
    <cellStyle name="Standaard 4 4" xfId="77" xr:uid="{00000000-0005-0000-0000-00007E060000}"/>
    <cellStyle name="Standaard 4 4 10" xfId="590" xr:uid="{00000000-0005-0000-0000-00007F060000}"/>
    <cellStyle name="Standaard 4 4 10 10" xfId="2641" xr:uid="{37DDEB3F-1A8D-4AEF-B465-12595E066CBB}"/>
    <cellStyle name="Standaard 4 4 10 2" xfId="591" xr:uid="{00000000-0005-0000-0000-000080060000}"/>
    <cellStyle name="Standaard 4 4 10 2 2" xfId="1379" xr:uid="{00000000-0005-0000-0000-000081060000}"/>
    <cellStyle name="Standaard 4 4 10 2 2 2" xfId="6917" xr:uid="{5749F336-4D94-430B-9496-CA05EF228CEA}"/>
    <cellStyle name="Standaard 4 4 10 2 2 2 2" xfId="11583" xr:uid="{AD8BDE37-2416-430C-A0DD-D51CF1007F20}"/>
    <cellStyle name="Standaard 4 4 10 2 2 2 2 2" xfId="30793" xr:uid="{CCCF1369-432C-4C69-BCE8-E65BFCADB4DF}"/>
    <cellStyle name="Standaard 4 4 10 2 2 2 3" xfId="14964" xr:uid="{C61CBE25-B3BB-41EC-95C8-D0613952DF14}"/>
    <cellStyle name="Standaard 4 4 10 2 2 2 3 2" xfId="30794" xr:uid="{DBCB3C12-1BC5-429E-BB71-624E21EF3F72}"/>
    <cellStyle name="Standaard 4 4 10 2 2 2 4" xfId="19632" xr:uid="{59E79C94-7612-413A-BA7C-0D8ABECCFCCC}"/>
    <cellStyle name="Standaard 4 4 10 2 2 2 5" xfId="30792" xr:uid="{D72181BE-3353-47AB-84E0-550BA9F8449B}"/>
    <cellStyle name="Standaard 4 4 10 2 2 3" xfId="9252" xr:uid="{61BB86E0-637F-44B8-A6AC-202B88E756FE}"/>
    <cellStyle name="Standaard 4 4 10 2 2 3 2" xfId="30795" xr:uid="{812C2397-CD76-47F4-B29B-DBDD1CDC58E5}"/>
    <cellStyle name="Standaard 4 4 10 2 2 4" xfId="14963" xr:uid="{7FDC457E-0BB6-4C97-AC75-042BABCCDEE8}"/>
    <cellStyle name="Standaard 4 4 10 2 2 4 2" xfId="30796" xr:uid="{EDE1F2E7-EB03-4AAF-B294-B5394A56CD71}"/>
    <cellStyle name="Standaard 4 4 10 2 2 5" xfId="19631" xr:uid="{DED02AE8-AF51-495E-95C9-22C80976EF84}"/>
    <cellStyle name="Standaard 4 4 10 2 2 6" xfId="30791" xr:uid="{E30DA55A-E554-44DB-B9C4-30AB11791CC5}"/>
    <cellStyle name="Standaard 4 4 10 2 2 7" xfId="4586" xr:uid="{CA92C44C-74F9-4C6F-B4A2-38B80E5C912D}"/>
    <cellStyle name="Standaard 4 4 10 2 3" xfId="2163" xr:uid="{00000000-0005-0000-0000-000082060000}"/>
    <cellStyle name="Standaard 4 4 10 2 3 2" xfId="6140" xr:uid="{F6429877-0C48-49A2-BD1B-DF35D667B755}"/>
    <cellStyle name="Standaard 4 4 10 2 3 2 2" xfId="10806" xr:uid="{B20E3817-6643-4ACA-8384-2E7043F625DD}"/>
    <cellStyle name="Standaard 4 4 10 2 3 2 2 2" xfId="30799" xr:uid="{A62DD355-CEF2-4D0B-AAE6-8F6B2ACC5FD3}"/>
    <cellStyle name="Standaard 4 4 10 2 3 2 3" xfId="14966" xr:uid="{D6478D7B-2B67-4BA5-84BC-8076628D04F9}"/>
    <cellStyle name="Standaard 4 4 10 2 3 2 3 2" xfId="30800" xr:uid="{684E1577-0608-47DD-A22E-A77DBA032CB4}"/>
    <cellStyle name="Standaard 4 4 10 2 3 2 4" xfId="19634" xr:uid="{F6397416-DEB0-48DF-A8D6-1AF892E24CBF}"/>
    <cellStyle name="Standaard 4 4 10 2 3 2 5" xfId="30798" xr:uid="{5A144270-E206-4C52-BE94-BFFF1EF67FC9}"/>
    <cellStyle name="Standaard 4 4 10 2 3 3" xfId="8475" xr:uid="{58BF7505-4CC1-4E34-A77F-B4EB865F3BD3}"/>
    <cellStyle name="Standaard 4 4 10 2 3 3 2" xfId="30801" xr:uid="{CD3DD222-0186-4903-B66A-1ACF83FF357A}"/>
    <cellStyle name="Standaard 4 4 10 2 3 4" xfId="14965" xr:uid="{DE75D711-5DF2-4F83-A2BE-E9CC929E4276}"/>
    <cellStyle name="Standaard 4 4 10 2 3 4 2" xfId="30802" xr:uid="{944FD478-CF05-408D-9156-41C790A17760}"/>
    <cellStyle name="Standaard 4 4 10 2 3 5" xfId="19633" xr:uid="{0F4B4813-FB94-4573-B490-BA17F85E286E}"/>
    <cellStyle name="Standaard 4 4 10 2 3 6" xfId="30797" xr:uid="{69E459B7-0695-40BD-B9BE-18755A708BEB}"/>
    <cellStyle name="Standaard 4 4 10 2 3 7" xfId="3809" xr:uid="{DE566770-8CAD-4D15-ABA6-A648C17568CB}"/>
    <cellStyle name="Standaard 4 4 10 2 4" xfId="5363" xr:uid="{B58F7031-F009-44ED-91D3-C02FBF870FBA}"/>
    <cellStyle name="Standaard 4 4 10 2 4 2" xfId="10029" xr:uid="{EF28570F-14A6-4757-A1A5-F5F86A92E733}"/>
    <cellStyle name="Standaard 4 4 10 2 4 2 2" xfId="30804" xr:uid="{1C441733-08E2-4830-A32D-A3840A07C857}"/>
    <cellStyle name="Standaard 4 4 10 2 4 3" xfId="14967" xr:uid="{D2BCCE3A-D1AA-4312-8743-A5C01D2CC32D}"/>
    <cellStyle name="Standaard 4 4 10 2 4 3 2" xfId="30805" xr:uid="{FF5CE983-515B-422D-AA74-61139D6CDD2D}"/>
    <cellStyle name="Standaard 4 4 10 2 4 4" xfId="19635" xr:uid="{3BB30271-DBCB-406D-93DA-FE7B8146FA9C}"/>
    <cellStyle name="Standaard 4 4 10 2 4 5" xfId="30803" xr:uid="{0C35F21B-A0FB-4F5A-B355-96719E1DAFBB}"/>
    <cellStyle name="Standaard 4 4 10 2 5" xfId="7698" xr:uid="{FEAAE1C3-5C0D-41C3-B67F-C9E7546607B6}"/>
    <cellStyle name="Standaard 4 4 10 2 5 2" xfId="30806" xr:uid="{CC05948C-CC85-49EF-A1A1-4AC11D2C4875}"/>
    <cellStyle name="Standaard 4 4 10 2 6" xfId="14962" xr:uid="{C3A92608-86CF-4A53-B1C2-7724ADB39827}"/>
    <cellStyle name="Standaard 4 4 10 2 6 2" xfId="30807" xr:uid="{DF0D5295-5D56-46A2-BD4F-31781F5B81D2}"/>
    <cellStyle name="Standaard 4 4 10 2 7" xfId="19630" xr:uid="{C3D62544-D002-4949-BA88-DB86697E3F4E}"/>
    <cellStyle name="Standaard 4 4 10 2 8" xfId="30790" xr:uid="{6BCF91DB-1EDE-49C3-A716-C1926576D3C7}"/>
    <cellStyle name="Standaard 4 4 10 2 9" xfId="3029" xr:uid="{3CA2B3E6-2A0B-475B-BF0A-D38AB8493E21}"/>
    <cellStyle name="Standaard 4 4 10 3" xfId="1378" xr:uid="{00000000-0005-0000-0000-000083060000}"/>
    <cellStyle name="Standaard 4 4 10 3 2" xfId="6529" xr:uid="{0A8E52C8-4413-468E-9E4F-9F250DB442DC}"/>
    <cellStyle name="Standaard 4 4 10 3 2 2" xfId="11195" xr:uid="{CCA4A1F5-19D4-43EB-9FD2-8ABAA4291D61}"/>
    <cellStyle name="Standaard 4 4 10 3 2 2 2" xfId="30810" xr:uid="{4DEA4629-1290-469C-AB01-684B208CD51C}"/>
    <cellStyle name="Standaard 4 4 10 3 2 3" xfId="14969" xr:uid="{7667296B-89B6-44B0-975A-995CE665928E}"/>
    <cellStyle name="Standaard 4 4 10 3 2 3 2" xfId="30811" xr:uid="{0045C951-9E2B-41DD-A6BE-A37399CEA1E8}"/>
    <cellStyle name="Standaard 4 4 10 3 2 4" xfId="19637" xr:uid="{238D3E6F-8527-4426-BCA8-95E2699B5A40}"/>
    <cellStyle name="Standaard 4 4 10 3 2 5" xfId="30809" xr:uid="{D7F5F446-061C-41A6-9826-C5BCB1E33327}"/>
    <cellStyle name="Standaard 4 4 10 3 3" xfId="8864" xr:uid="{ADC272AB-F4A6-417B-9B6F-B3C2A621941F}"/>
    <cellStyle name="Standaard 4 4 10 3 3 2" xfId="30812" xr:uid="{6DCF8F75-8010-43A0-AAAB-BD9C15812F71}"/>
    <cellStyle name="Standaard 4 4 10 3 4" xfId="14968" xr:uid="{5F69A30D-7F30-44E3-9292-50B10F418D13}"/>
    <cellStyle name="Standaard 4 4 10 3 4 2" xfId="30813" xr:uid="{52881D70-58D8-4FE8-A916-DDD56B23E479}"/>
    <cellStyle name="Standaard 4 4 10 3 5" xfId="19636" xr:uid="{D03D5C45-993E-40B9-8A7F-07CA7FD07A52}"/>
    <cellStyle name="Standaard 4 4 10 3 6" xfId="30808" xr:uid="{4C01E1BC-290F-4AAF-B858-13877E2A7650}"/>
    <cellStyle name="Standaard 4 4 10 3 7" xfId="4198" xr:uid="{1040F43B-D60F-48CB-A0A9-D8C5340A04C5}"/>
    <cellStyle name="Standaard 4 4 10 4" xfId="2162" xr:uid="{00000000-0005-0000-0000-000084060000}"/>
    <cellStyle name="Standaard 4 4 10 4 2" xfId="5752" xr:uid="{3465F5EE-04F2-4DFA-9B4B-61D3C57E4E6F}"/>
    <cellStyle name="Standaard 4 4 10 4 2 2" xfId="10418" xr:uid="{796277AB-779D-4933-BF26-646B25CAE7B3}"/>
    <cellStyle name="Standaard 4 4 10 4 2 2 2" xfId="30816" xr:uid="{C073C6F2-D50D-4771-8E25-9E7C9AD4C38F}"/>
    <cellStyle name="Standaard 4 4 10 4 2 3" xfId="14971" xr:uid="{F60D27A2-B92A-49C2-9C3C-7BC7ABB6C8AE}"/>
    <cellStyle name="Standaard 4 4 10 4 2 3 2" xfId="30817" xr:uid="{3EBF4568-941F-4A63-9A1F-712D51F3AC5E}"/>
    <cellStyle name="Standaard 4 4 10 4 2 4" xfId="19639" xr:uid="{AC94461E-9275-4C6C-971D-D4ABCF5E7F44}"/>
    <cellStyle name="Standaard 4 4 10 4 2 5" xfId="30815" xr:uid="{F59AE0A1-F353-4E42-962C-CE8FA22C726B}"/>
    <cellStyle name="Standaard 4 4 10 4 3" xfId="8087" xr:uid="{1C68A9A5-4A6C-4A23-AFD3-4A3C45C7FCB2}"/>
    <cellStyle name="Standaard 4 4 10 4 3 2" xfId="30818" xr:uid="{474AD8DE-1B46-4618-86E7-10DB5D422AA4}"/>
    <cellStyle name="Standaard 4 4 10 4 4" xfId="14970" xr:uid="{F844DCFB-7350-401F-BE21-89E84E3C0B16}"/>
    <cellStyle name="Standaard 4 4 10 4 4 2" xfId="30819" xr:uid="{2E810A99-4AED-41B4-9FBB-D797F1BC8352}"/>
    <cellStyle name="Standaard 4 4 10 4 5" xfId="19638" xr:uid="{2495E2F6-DC05-43ED-8107-2A65903334E3}"/>
    <cellStyle name="Standaard 4 4 10 4 6" xfId="30814" xr:uid="{8CC00F22-461B-461E-A282-546168B77F4C}"/>
    <cellStyle name="Standaard 4 4 10 4 7" xfId="3421" xr:uid="{1FC51F73-A6BB-4BF6-A1AA-5DED97B8D65E}"/>
    <cellStyle name="Standaard 4 4 10 5" xfId="4975" xr:uid="{35A1C22D-9536-416F-AEF3-2CD0AB56C5DB}"/>
    <cellStyle name="Standaard 4 4 10 5 2" xfId="9641" xr:uid="{A5005867-0BAD-4111-B339-AFA20BB14725}"/>
    <cellStyle name="Standaard 4 4 10 5 2 2" xfId="30821" xr:uid="{76D6AADD-0381-4013-A276-F35C263D6AA0}"/>
    <cellStyle name="Standaard 4 4 10 5 3" xfId="14972" xr:uid="{B865304E-B16D-4332-9AEC-78B07E00D964}"/>
    <cellStyle name="Standaard 4 4 10 5 3 2" xfId="30822" xr:uid="{AD1E560B-21C5-4277-BE18-2E68B226FB45}"/>
    <cellStyle name="Standaard 4 4 10 5 4" xfId="19640" xr:uid="{C666C365-B2CE-41B4-99CD-340C1CC029C8}"/>
    <cellStyle name="Standaard 4 4 10 5 5" xfId="30820" xr:uid="{D6AAA835-F646-4E26-9F2B-06A974A8867D}"/>
    <cellStyle name="Standaard 4 4 10 6" xfId="7310" xr:uid="{2706E269-AC7A-4702-81D5-F43078D606A8}"/>
    <cellStyle name="Standaard 4 4 10 6 2" xfId="30823" xr:uid="{8173480A-8BA2-46F4-9124-E1632A2CE5A6}"/>
    <cellStyle name="Standaard 4 4 10 7" xfId="14961" xr:uid="{B8D7A9EC-692B-4D41-91A2-9E2A1993BA0E}"/>
    <cellStyle name="Standaard 4 4 10 7 2" xfId="30824" xr:uid="{053AA361-4C5B-498F-B035-1E934FB8F084}"/>
    <cellStyle name="Standaard 4 4 10 8" xfId="19629" xr:uid="{F5EC59BF-E0C1-44B4-8048-2F3AD2D99943}"/>
    <cellStyle name="Standaard 4 4 10 9" xfId="30789" xr:uid="{185860E1-827C-4C06-96FC-FC59524A2C4D}"/>
    <cellStyle name="Standaard 4 4 11" xfId="592" xr:uid="{00000000-0005-0000-0000-000085060000}"/>
    <cellStyle name="Standaard 4 4 11 2" xfId="1380" xr:uid="{00000000-0005-0000-0000-000086060000}"/>
    <cellStyle name="Standaard 4 4 11 2 2" xfId="6723" xr:uid="{361680DA-77CE-41C1-AABA-9DBE8FD9C50A}"/>
    <cellStyle name="Standaard 4 4 11 2 2 2" xfId="11389" xr:uid="{F1A647D3-3FD9-45EE-A04B-E47913D65274}"/>
    <cellStyle name="Standaard 4 4 11 2 2 2 2" xfId="30828" xr:uid="{0C2301DA-7721-490A-AC25-0AA2F1E53316}"/>
    <cellStyle name="Standaard 4 4 11 2 2 3" xfId="14975" xr:uid="{7C5C7888-63EA-45EC-BA78-BB7C313A8AF0}"/>
    <cellStyle name="Standaard 4 4 11 2 2 3 2" xfId="30829" xr:uid="{4350AFDD-C8EE-40D2-AC7F-9D765FAC7E4B}"/>
    <cellStyle name="Standaard 4 4 11 2 2 4" xfId="19643" xr:uid="{414D7175-D967-4D71-AA08-C7B856BE43E7}"/>
    <cellStyle name="Standaard 4 4 11 2 2 5" xfId="30827" xr:uid="{7C87238F-4343-493B-A886-A8E66850C886}"/>
    <cellStyle name="Standaard 4 4 11 2 3" xfId="9058" xr:uid="{5537647C-98DF-4A2D-B95A-9E93316AD799}"/>
    <cellStyle name="Standaard 4 4 11 2 3 2" xfId="30830" xr:uid="{19CD2E8B-E1CE-4D8B-B496-B9DE05DD8C9A}"/>
    <cellStyle name="Standaard 4 4 11 2 4" xfId="14974" xr:uid="{B4707457-CB11-4A6B-BC1F-15E9D4BDC547}"/>
    <cellStyle name="Standaard 4 4 11 2 4 2" xfId="30831" xr:uid="{F70F2A1E-2DF0-4758-BC4A-0F68AF0F3474}"/>
    <cellStyle name="Standaard 4 4 11 2 5" xfId="19642" xr:uid="{8B1EF4E8-2A34-4F93-BE41-1E4B35E680A6}"/>
    <cellStyle name="Standaard 4 4 11 2 6" xfId="30826" xr:uid="{9024C990-A42C-49C5-A0BA-C6C6881F754D}"/>
    <cellStyle name="Standaard 4 4 11 2 7" xfId="4392" xr:uid="{551F2029-613C-4ECE-9907-669B8D6341DD}"/>
    <cellStyle name="Standaard 4 4 11 3" xfId="2164" xr:uid="{00000000-0005-0000-0000-000087060000}"/>
    <cellStyle name="Standaard 4 4 11 3 2" xfId="5946" xr:uid="{0D705CA9-5E93-4315-81C2-F70BD7CD71C8}"/>
    <cellStyle name="Standaard 4 4 11 3 2 2" xfId="10612" xr:uid="{518A55FA-0436-48CD-A773-F284160CE4DB}"/>
    <cellStyle name="Standaard 4 4 11 3 2 2 2" xfId="30834" xr:uid="{059BB710-9AEB-498F-879B-05FE4A33AE6D}"/>
    <cellStyle name="Standaard 4 4 11 3 2 3" xfId="14977" xr:uid="{25C5B2E8-AE28-49A1-80BA-18C67F397222}"/>
    <cellStyle name="Standaard 4 4 11 3 2 3 2" xfId="30835" xr:uid="{D3FA1229-3E04-487F-A5A0-610C4142F6C4}"/>
    <cellStyle name="Standaard 4 4 11 3 2 4" xfId="19645" xr:uid="{9194D345-1F79-45D3-AD30-87AE43B869B5}"/>
    <cellStyle name="Standaard 4 4 11 3 2 5" xfId="30833" xr:uid="{660BB204-794A-423E-91FF-B06CD4ECCCD5}"/>
    <cellStyle name="Standaard 4 4 11 3 3" xfId="8281" xr:uid="{EED46ED3-745E-4A43-A4C0-CBF3D3FA3A3E}"/>
    <cellStyle name="Standaard 4 4 11 3 3 2" xfId="30836" xr:uid="{0FF8F404-E2D9-4918-98D7-00BEFB564618}"/>
    <cellStyle name="Standaard 4 4 11 3 4" xfId="14976" xr:uid="{413B9D46-D08B-4028-A33C-CD0A1D01E3D5}"/>
    <cellStyle name="Standaard 4 4 11 3 4 2" xfId="30837" xr:uid="{1648428D-7DF4-4CFF-9CE8-5FC4BAB842B0}"/>
    <cellStyle name="Standaard 4 4 11 3 5" xfId="19644" xr:uid="{870A2834-664F-4D63-87A6-F9A8FC5C39F5}"/>
    <cellStyle name="Standaard 4 4 11 3 6" xfId="30832" xr:uid="{F8F3B9C1-456B-4D24-93D7-2C2B8BA07360}"/>
    <cellStyle name="Standaard 4 4 11 3 7" xfId="3615" xr:uid="{209A9775-7B7F-4EEA-BB0A-7775C0A1026B}"/>
    <cellStyle name="Standaard 4 4 11 4" xfId="5169" xr:uid="{C0A90931-1015-4EA6-AA0E-8E0D77AEA244}"/>
    <cellStyle name="Standaard 4 4 11 4 2" xfId="9835" xr:uid="{6A1E402F-3166-47AB-A67D-B0006DC402D6}"/>
    <cellStyle name="Standaard 4 4 11 4 2 2" xfId="30839" xr:uid="{51254446-9F2B-4FD0-BF9F-B7AF944DE648}"/>
    <cellStyle name="Standaard 4 4 11 4 3" xfId="14978" xr:uid="{6B25609E-033C-4BC6-8D2C-88CDB2622729}"/>
    <cellStyle name="Standaard 4 4 11 4 3 2" xfId="30840" xr:uid="{BAE74763-564D-4428-8312-5C6260150592}"/>
    <cellStyle name="Standaard 4 4 11 4 4" xfId="19646" xr:uid="{D78B1D04-BE07-485F-8C87-BDC091C4CC82}"/>
    <cellStyle name="Standaard 4 4 11 4 5" xfId="30838" xr:uid="{0D80E7C4-1C02-47BA-854E-5D3E4C66AAED}"/>
    <cellStyle name="Standaard 4 4 11 5" xfId="7504" xr:uid="{26399497-71B0-4C7C-AA58-7EFE31F49A52}"/>
    <cellStyle name="Standaard 4 4 11 5 2" xfId="30841" xr:uid="{CE5DEDFF-C2DD-46F9-AECF-079394C6D739}"/>
    <cellStyle name="Standaard 4 4 11 6" xfId="14973" xr:uid="{D9B17E4A-7D5D-4592-8CFC-1FA8DD3A402D}"/>
    <cellStyle name="Standaard 4 4 11 6 2" xfId="30842" xr:uid="{9133109A-3A19-4DBD-9CE4-7B823C45D855}"/>
    <cellStyle name="Standaard 4 4 11 7" xfId="19641" xr:uid="{A965BC67-7F47-43F1-825D-F44A936D39F1}"/>
    <cellStyle name="Standaard 4 4 11 8" xfId="30825" xr:uid="{895D7930-03F6-4BF0-9564-1AB71A63A4F9}"/>
    <cellStyle name="Standaard 4 4 11 9" xfId="2835" xr:uid="{A9DDFE93-7897-4180-B172-46321186B1DB}"/>
    <cellStyle name="Standaard 4 4 12" xfId="870" xr:uid="{00000000-0005-0000-0000-000088060000}"/>
    <cellStyle name="Standaard 4 4 12 2" xfId="6335" xr:uid="{0E0EB139-8463-4459-8E9D-792B5707C22C}"/>
    <cellStyle name="Standaard 4 4 12 2 2" xfId="11001" xr:uid="{7D0BC5CB-9F55-4B35-8B0D-8B253D5F86CD}"/>
    <cellStyle name="Standaard 4 4 12 2 2 2" xfId="30845" xr:uid="{D93AA5F8-9C0F-4AD2-A43A-776802324379}"/>
    <cellStyle name="Standaard 4 4 12 2 3" xfId="14980" xr:uid="{32CC5BBD-24B1-4910-81E1-75C8932A673C}"/>
    <cellStyle name="Standaard 4 4 12 2 3 2" xfId="30846" xr:uid="{F536B10D-FAD1-4A2C-9074-363DB50A1D87}"/>
    <cellStyle name="Standaard 4 4 12 2 4" xfId="19648" xr:uid="{EF4D7A65-6E7A-4B4A-BC74-8D5DB7A0A66F}"/>
    <cellStyle name="Standaard 4 4 12 2 5" xfId="30844" xr:uid="{7F50EFD6-CED5-44DA-A256-A3BD7CB39099}"/>
    <cellStyle name="Standaard 4 4 12 3" xfId="8670" xr:uid="{E8499323-B608-418A-B2C7-CAED38A9E121}"/>
    <cellStyle name="Standaard 4 4 12 3 2" xfId="30847" xr:uid="{94925CB6-68C5-4112-87C7-4B2148D4B929}"/>
    <cellStyle name="Standaard 4 4 12 4" xfId="14979" xr:uid="{299820A0-F559-4361-B233-CAE4F5DE353F}"/>
    <cellStyle name="Standaard 4 4 12 4 2" xfId="30848" xr:uid="{DAD12DB2-8E33-43BF-9B03-F4975E59535E}"/>
    <cellStyle name="Standaard 4 4 12 5" xfId="19647" xr:uid="{335629EB-6A1B-4D47-8F24-126691B689C6}"/>
    <cellStyle name="Standaard 4 4 12 6" xfId="30843" xr:uid="{0C23B38B-B35D-4F67-91A8-FDC68ED1EDC4}"/>
    <cellStyle name="Standaard 4 4 12 7" xfId="4004" xr:uid="{CE5F114B-B613-4BCF-B5DA-42AE41934899}"/>
    <cellStyle name="Standaard 4 4 13" xfId="1654" xr:uid="{00000000-0005-0000-0000-000089060000}"/>
    <cellStyle name="Standaard 4 4 13 2" xfId="5558" xr:uid="{3CDA71BC-0605-405E-95FE-AEDB73F4E732}"/>
    <cellStyle name="Standaard 4 4 13 2 2" xfId="10224" xr:uid="{60F9A479-CC46-4E11-A238-8B04F588B72E}"/>
    <cellStyle name="Standaard 4 4 13 2 2 2" xfId="30851" xr:uid="{49C82D30-C541-4DE7-B706-D3F9BC09141D}"/>
    <cellStyle name="Standaard 4 4 13 2 3" xfId="14982" xr:uid="{0B08A78F-1050-47AF-9BC3-F0842007D93C}"/>
    <cellStyle name="Standaard 4 4 13 2 3 2" xfId="30852" xr:uid="{149CEE2B-1576-453D-85A5-95FA9E7E9C16}"/>
    <cellStyle name="Standaard 4 4 13 2 4" xfId="19650" xr:uid="{A002EF43-2720-4E26-BB1D-5C70C8984AA4}"/>
    <cellStyle name="Standaard 4 4 13 2 5" xfId="30850" xr:uid="{382E8507-7779-4ACA-996A-E94982D472AC}"/>
    <cellStyle name="Standaard 4 4 13 3" xfId="7893" xr:uid="{583EE183-0BB9-4A4C-ADF2-9E100FBDE91A}"/>
    <cellStyle name="Standaard 4 4 13 3 2" xfId="30853" xr:uid="{4E0508C3-479F-459C-A090-61E17454F262}"/>
    <cellStyle name="Standaard 4 4 13 4" xfId="14981" xr:uid="{DE252A4B-1F54-4C3B-8CB0-028427F85ABE}"/>
    <cellStyle name="Standaard 4 4 13 4 2" xfId="30854" xr:uid="{EED1F85F-3A53-4403-BF2D-05BCFEA261AC}"/>
    <cellStyle name="Standaard 4 4 13 5" xfId="19649" xr:uid="{E01091AA-9CEA-42B5-8282-64D8C5E68DA3}"/>
    <cellStyle name="Standaard 4 4 13 6" xfId="30849" xr:uid="{9FC72C86-ECEC-4872-A9B9-30CDCEEA29DF}"/>
    <cellStyle name="Standaard 4 4 13 7" xfId="3227" xr:uid="{5B766AE0-5E77-477B-97FD-B4AB7128F1CF}"/>
    <cellStyle name="Standaard 4 4 14" xfId="4781" xr:uid="{113F6B86-CF36-4996-B1A6-60139A952826}"/>
    <cellStyle name="Standaard 4 4 14 2" xfId="9447" xr:uid="{B7B07397-A1AB-400F-8279-F7B8BEB2FC29}"/>
    <cellStyle name="Standaard 4 4 14 2 2" xfId="30856" xr:uid="{F265438C-217E-489A-944B-E58AC0AF30A4}"/>
    <cellStyle name="Standaard 4 4 14 3" xfId="14983" xr:uid="{C2722D73-75CC-4B6D-B97D-373DADE3530E}"/>
    <cellStyle name="Standaard 4 4 14 3 2" xfId="30857" xr:uid="{BA754FD6-E1D5-4F59-87D8-4732B39064F4}"/>
    <cellStyle name="Standaard 4 4 14 4" xfId="19651" xr:uid="{1802D307-008D-4A0B-BB85-703E08E739C3}"/>
    <cellStyle name="Standaard 4 4 14 5" xfId="30855" xr:uid="{3456AE4D-5495-4FD2-96DC-FD4CF0633DDB}"/>
    <cellStyle name="Standaard 4 4 15" xfId="7053" xr:uid="{8CB8EB66-3320-49F7-9804-742538D744C6}"/>
    <cellStyle name="Standaard 4 4 15 2" xfId="30858" xr:uid="{44C35D7D-8463-4DAA-A005-7656A4C8F5D2}"/>
    <cellStyle name="Standaard 4 4 16" xfId="14960" xr:uid="{EA7F1214-08E1-4966-861B-463C86D34330}"/>
    <cellStyle name="Standaard 4 4 16 2" xfId="30859" xr:uid="{181779A7-A654-40F7-A697-E5C154D23FF4}"/>
    <cellStyle name="Standaard 4 4 17" xfId="19628" xr:uid="{EA9FC417-B1E1-43D4-9E51-344C2910CCB5}"/>
    <cellStyle name="Standaard 4 4 18" xfId="30788" xr:uid="{BF7F7F41-84E1-4D82-8802-749595D54D57}"/>
    <cellStyle name="Standaard 4 4 19" xfId="2447" xr:uid="{DCF037AD-AF5A-4BBB-A42D-1EE84CA56F64}"/>
    <cellStyle name="Standaard 4 4 2" xfId="78" xr:uid="{00000000-0005-0000-0000-00008A060000}"/>
    <cellStyle name="Standaard 4 4 2 10" xfId="4782" xr:uid="{E788B5B3-D2C7-4D07-891F-9FE15563F432}"/>
    <cellStyle name="Standaard 4 4 2 10 2" xfId="9448" xr:uid="{3E8EC920-FD02-41B3-817A-4CAEE0EF4FD1}"/>
    <cellStyle name="Standaard 4 4 2 10 2 2" xfId="30862" xr:uid="{937EF7EA-3CD9-44A7-B891-BC124E4A7C52}"/>
    <cellStyle name="Standaard 4 4 2 10 3" xfId="14985" xr:uid="{31E9F975-2B11-4F5D-AE5A-6B3C2B88D7E5}"/>
    <cellStyle name="Standaard 4 4 2 10 3 2" xfId="30863" xr:uid="{821FEBCB-F89D-4384-903C-DFE629E3427A}"/>
    <cellStyle name="Standaard 4 4 2 10 4" xfId="19653" xr:uid="{381EBCD8-BA8A-4563-99DC-74DFAC3B6797}"/>
    <cellStyle name="Standaard 4 4 2 10 5" xfId="30861" xr:uid="{EFF1AAEF-6DE1-46E5-86B5-64D9F3990D23}"/>
    <cellStyle name="Standaard 4 4 2 11" xfId="7059" xr:uid="{87D33647-E79D-4ED3-8110-4F7787BF4222}"/>
    <cellStyle name="Standaard 4 4 2 11 2" xfId="30864" xr:uid="{DE428D5A-1FA7-4D6B-93CD-860A968EFF32}"/>
    <cellStyle name="Standaard 4 4 2 12" xfId="14984" xr:uid="{CD1328EF-FDF9-45A5-B712-B0748EB4213F}"/>
    <cellStyle name="Standaard 4 4 2 12 2" xfId="30865" xr:uid="{B7567D26-188E-4B1E-A881-E7D07BC5CB7F}"/>
    <cellStyle name="Standaard 4 4 2 13" xfId="19652" xr:uid="{0D552D2C-40CD-4EEA-B2F0-B588704A508B}"/>
    <cellStyle name="Standaard 4 4 2 14" xfId="30860" xr:uid="{4A96EAFC-5051-4725-B567-316152AC04C4}"/>
    <cellStyle name="Standaard 4 4 2 15" xfId="2448" xr:uid="{F1E062C8-0F1A-4D2B-811A-84F2C8DA40ED}"/>
    <cellStyle name="Standaard 4 4 2 2" xfId="79" xr:uid="{00000000-0005-0000-0000-00008B060000}"/>
    <cellStyle name="Standaard 4 4 2 2 10" xfId="19654" xr:uid="{BA400D62-7BA5-4635-8789-1A078A2B01E1}"/>
    <cellStyle name="Standaard 4 4 2 2 11" xfId="30866" xr:uid="{2F4AD6A3-B4E0-4F4A-846F-0C8723E52E34}"/>
    <cellStyle name="Standaard 4 4 2 2 12" xfId="2449" xr:uid="{67C639DC-832D-4FF3-B081-2132E6E147EF}"/>
    <cellStyle name="Standaard 4 4 2 2 2" xfId="593" xr:uid="{00000000-0005-0000-0000-00008C060000}"/>
    <cellStyle name="Standaard 4 4 2 2 2 10" xfId="30867" xr:uid="{1D3C8DC8-57E8-4553-B24C-31F505C80B0E}"/>
    <cellStyle name="Standaard 4 4 2 2 2 11" xfId="2530" xr:uid="{BEF25D62-1BBB-46B6-B352-3904F81FAB3C}"/>
    <cellStyle name="Standaard 4 4 2 2 2 2" xfId="594" xr:uid="{00000000-0005-0000-0000-00008D060000}"/>
    <cellStyle name="Standaard 4 4 2 2 2 2 10" xfId="2724" xr:uid="{43D39E77-2B41-4A50-9FC2-B38B7AD601EF}"/>
    <cellStyle name="Standaard 4 4 2 2 2 2 2" xfId="595" xr:uid="{00000000-0005-0000-0000-00008E060000}"/>
    <cellStyle name="Standaard 4 4 2 2 2 2 2 2" xfId="1383" xr:uid="{00000000-0005-0000-0000-00008F060000}"/>
    <cellStyle name="Standaard 4 4 2 2 2 2 2 2 2" xfId="7000" xr:uid="{A2AD4E33-93BF-4DAD-83AE-10BDFEC4CF5E}"/>
    <cellStyle name="Standaard 4 4 2 2 2 2 2 2 2 2" xfId="11666" xr:uid="{150FFE0B-10A6-4379-A986-FE1EC37B480E}"/>
    <cellStyle name="Standaard 4 4 2 2 2 2 2 2 2 2 2" xfId="30872" xr:uid="{3B2EBF25-9959-4B6E-8D11-773B6E9FCC9D}"/>
    <cellStyle name="Standaard 4 4 2 2 2 2 2 2 2 3" xfId="14991" xr:uid="{91A31CAE-4A86-4F4C-8651-A2CBF52B4C68}"/>
    <cellStyle name="Standaard 4 4 2 2 2 2 2 2 2 3 2" xfId="30873" xr:uid="{A136F281-471C-4ACE-A1B7-61A3AE666A1B}"/>
    <cellStyle name="Standaard 4 4 2 2 2 2 2 2 2 4" xfId="19659" xr:uid="{BB2745DC-23F4-4523-AE67-41F62E654585}"/>
    <cellStyle name="Standaard 4 4 2 2 2 2 2 2 2 5" xfId="30871" xr:uid="{3BE7A541-03E3-4A9D-8960-202541FE273B}"/>
    <cellStyle name="Standaard 4 4 2 2 2 2 2 2 3" xfId="9335" xr:uid="{159EA948-E69A-4392-8D80-3ADE329A5E4B}"/>
    <cellStyle name="Standaard 4 4 2 2 2 2 2 2 3 2" xfId="30874" xr:uid="{AAC3A1F0-2EED-469B-9E9A-1C924A79A512}"/>
    <cellStyle name="Standaard 4 4 2 2 2 2 2 2 4" xfId="14990" xr:uid="{CB08BCCA-CFF6-4FDA-812B-4AB3D8472136}"/>
    <cellStyle name="Standaard 4 4 2 2 2 2 2 2 4 2" xfId="30875" xr:uid="{F703CE61-A034-4573-880B-CBC9E69B888D}"/>
    <cellStyle name="Standaard 4 4 2 2 2 2 2 2 5" xfId="19658" xr:uid="{07DB8E2B-D8CB-4E22-BA72-30FC86F976D0}"/>
    <cellStyle name="Standaard 4 4 2 2 2 2 2 2 6" xfId="30870" xr:uid="{1507D25E-C94C-40B8-ADE2-DBC09B9D5AB8}"/>
    <cellStyle name="Standaard 4 4 2 2 2 2 2 2 7" xfId="4669" xr:uid="{D3985CE3-B5DD-49C9-9F21-3BED81B1A34C}"/>
    <cellStyle name="Standaard 4 4 2 2 2 2 2 3" xfId="2167" xr:uid="{00000000-0005-0000-0000-000090060000}"/>
    <cellStyle name="Standaard 4 4 2 2 2 2 2 3 2" xfId="6223" xr:uid="{447DDF88-784E-41B4-9127-9CF62C73436E}"/>
    <cellStyle name="Standaard 4 4 2 2 2 2 2 3 2 2" xfId="10889" xr:uid="{8F963D5E-1E48-4012-85E6-5B5A60893978}"/>
    <cellStyle name="Standaard 4 4 2 2 2 2 2 3 2 2 2" xfId="30878" xr:uid="{E2E8AB0D-764C-410C-BD39-246F5C3C3461}"/>
    <cellStyle name="Standaard 4 4 2 2 2 2 2 3 2 3" xfId="14993" xr:uid="{C9FD8028-2FAE-48F6-B9DC-FEC2A06C3A02}"/>
    <cellStyle name="Standaard 4 4 2 2 2 2 2 3 2 3 2" xfId="30879" xr:uid="{91F8FC64-440B-47C9-9715-74944DAA6500}"/>
    <cellStyle name="Standaard 4 4 2 2 2 2 2 3 2 4" xfId="19661" xr:uid="{D065F6BE-15EA-4C1E-B506-2E9EBCF9D98A}"/>
    <cellStyle name="Standaard 4 4 2 2 2 2 2 3 2 5" xfId="30877" xr:uid="{CFB6DADD-DAA6-4F23-8752-CA576D73B83C}"/>
    <cellStyle name="Standaard 4 4 2 2 2 2 2 3 3" xfId="8558" xr:uid="{8215CD2D-58DF-4E31-83F9-7F3D6EFE91D6}"/>
    <cellStyle name="Standaard 4 4 2 2 2 2 2 3 3 2" xfId="30880" xr:uid="{B946E303-DAB0-456F-943D-B006375B15FE}"/>
    <cellStyle name="Standaard 4 4 2 2 2 2 2 3 4" xfId="14992" xr:uid="{97F3BC43-B1AC-4255-B2F7-C8CA34526ECA}"/>
    <cellStyle name="Standaard 4 4 2 2 2 2 2 3 4 2" xfId="30881" xr:uid="{CC5CA959-642B-4C6C-9784-061841F34EF6}"/>
    <cellStyle name="Standaard 4 4 2 2 2 2 2 3 5" xfId="19660" xr:uid="{D5403C27-FC62-4FF4-9796-04EBE872B28C}"/>
    <cellStyle name="Standaard 4 4 2 2 2 2 2 3 6" xfId="30876" xr:uid="{71A58D85-E5D7-4527-A54D-4DD503026259}"/>
    <cellStyle name="Standaard 4 4 2 2 2 2 2 3 7" xfId="3892" xr:uid="{C5033D08-278F-4B8E-9A81-3DA8F25E7562}"/>
    <cellStyle name="Standaard 4 4 2 2 2 2 2 4" xfId="5446" xr:uid="{0ED9AE10-F934-4D71-AA5F-0670DC87A5EF}"/>
    <cellStyle name="Standaard 4 4 2 2 2 2 2 4 2" xfId="10112" xr:uid="{EAC04E9E-F452-40B0-A29F-7419F91FB6C5}"/>
    <cellStyle name="Standaard 4 4 2 2 2 2 2 4 2 2" xfId="30883" xr:uid="{834AA403-F42D-4A4E-9A40-3D0AE068DDA1}"/>
    <cellStyle name="Standaard 4 4 2 2 2 2 2 4 3" xfId="14994" xr:uid="{62630101-8D65-4DDB-A2F6-8318D137F943}"/>
    <cellStyle name="Standaard 4 4 2 2 2 2 2 4 3 2" xfId="30884" xr:uid="{88800FF8-CA33-4829-82D8-0B4309E126BB}"/>
    <cellStyle name="Standaard 4 4 2 2 2 2 2 4 4" xfId="19662" xr:uid="{DCF83D29-E63A-40F7-BC02-7ADB9E92EE7B}"/>
    <cellStyle name="Standaard 4 4 2 2 2 2 2 4 5" xfId="30882" xr:uid="{EE022C30-FD77-4FD1-BBDF-42FABF3921A4}"/>
    <cellStyle name="Standaard 4 4 2 2 2 2 2 5" xfId="7781" xr:uid="{CCF65A47-4663-4DEC-921E-983F1B2A603F}"/>
    <cellStyle name="Standaard 4 4 2 2 2 2 2 5 2" xfId="30885" xr:uid="{1365235B-8647-4EF6-9F2F-FD4ADC1FEAFA}"/>
    <cellStyle name="Standaard 4 4 2 2 2 2 2 6" xfId="14989" xr:uid="{FA224EC3-E7F7-4215-A6AA-251714FBB441}"/>
    <cellStyle name="Standaard 4 4 2 2 2 2 2 6 2" xfId="30886" xr:uid="{3F3CF46C-E986-4E39-9976-9CC603366DEA}"/>
    <cellStyle name="Standaard 4 4 2 2 2 2 2 7" xfId="19657" xr:uid="{568C8A65-B623-4A5B-8E71-95B5BC09939B}"/>
    <cellStyle name="Standaard 4 4 2 2 2 2 2 8" xfId="30869" xr:uid="{B2E6B6D1-55F0-49B5-8821-5BA975FC753E}"/>
    <cellStyle name="Standaard 4 4 2 2 2 2 2 9" xfId="3112" xr:uid="{2A393141-2428-4741-A24E-78DF342EA9FC}"/>
    <cellStyle name="Standaard 4 4 2 2 2 2 3" xfId="1382" xr:uid="{00000000-0005-0000-0000-000091060000}"/>
    <cellStyle name="Standaard 4 4 2 2 2 2 3 2" xfId="6612" xr:uid="{083A7B0C-083B-4689-8C28-822D4264EA61}"/>
    <cellStyle name="Standaard 4 4 2 2 2 2 3 2 2" xfId="11278" xr:uid="{14DA910E-A60A-4B39-9A6A-8B60F1206B3E}"/>
    <cellStyle name="Standaard 4 4 2 2 2 2 3 2 2 2" xfId="30889" xr:uid="{6B283798-4EC3-48C4-BE10-D128155A63F1}"/>
    <cellStyle name="Standaard 4 4 2 2 2 2 3 2 3" xfId="14996" xr:uid="{F8AEDA67-1ED4-4CE6-9001-D2CC0F1CFBBD}"/>
    <cellStyle name="Standaard 4 4 2 2 2 2 3 2 3 2" xfId="30890" xr:uid="{1BBA1BC0-39C6-4E8B-AA99-BEC8AD404279}"/>
    <cellStyle name="Standaard 4 4 2 2 2 2 3 2 4" xfId="19664" xr:uid="{6B38AD08-947F-4B10-8572-734666E3026F}"/>
    <cellStyle name="Standaard 4 4 2 2 2 2 3 2 5" xfId="30888" xr:uid="{AB826F9B-7823-4856-B4C0-7A45813829E0}"/>
    <cellStyle name="Standaard 4 4 2 2 2 2 3 3" xfId="8947" xr:uid="{A2E491EF-FD46-4752-AA11-DEAAA6A7132A}"/>
    <cellStyle name="Standaard 4 4 2 2 2 2 3 3 2" xfId="30891" xr:uid="{D19AD5DF-A272-404A-B3AA-52C025692E20}"/>
    <cellStyle name="Standaard 4 4 2 2 2 2 3 4" xfId="14995" xr:uid="{8C1D1E45-3792-403C-A7A2-4326E97441D3}"/>
    <cellStyle name="Standaard 4 4 2 2 2 2 3 4 2" xfId="30892" xr:uid="{2613B22A-1495-40D7-93AE-7DE3DF0E1051}"/>
    <cellStyle name="Standaard 4 4 2 2 2 2 3 5" xfId="19663" xr:uid="{C2AD822E-597F-45FC-97E7-812A3C55B1F4}"/>
    <cellStyle name="Standaard 4 4 2 2 2 2 3 6" xfId="30887" xr:uid="{72746835-C8F2-44C9-B948-E5C43943797F}"/>
    <cellStyle name="Standaard 4 4 2 2 2 2 3 7" xfId="4281" xr:uid="{9247F055-B848-4917-B262-676D9BDDA01B}"/>
    <cellStyle name="Standaard 4 4 2 2 2 2 4" xfId="2166" xr:uid="{00000000-0005-0000-0000-000092060000}"/>
    <cellStyle name="Standaard 4 4 2 2 2 2 4 2" xfId="5835" xr:uid="{420D49BE-1E6A-4111-A12C-B2EF258DDE3D}"/>
    <cellStyle name="Standaard 4 4 2 2 2 2 4 2 2" xfId="10501" xr:uid="{7D5F048F-1856-426D-9108-7D3FD9CEB8F0}"/>
    <cellStyle name="Standaard 4 4 2 2 2 2 4 2 2 2" xfId="30895" xr:uid="{A6737088-B035-4B5F-B905-C681B407189A}"/>
    <cellStyle name="Standaard 4 4 2 2 2 2 4 2 3" xfId="14998" xr:uid="{8A43C08E-4F49-46DE-B060-99E2695A48F8}"/>
    <cellStyle name="Standaard 4 4 2 2 2 2 4 2 3 2" xfId="30896" xr:uid="{C55B08EE-6EF7-4701-9049-DEA64F993336}"/>
    <cellStyle name="Standaard 4 4 2 2 2 2 4 2 4" xfId="19666" xr:uid="{B5F41C7B-7DEC-48C8-A40B-9ED3DB7F8CB6}"/>
    <cellStyle name="Standaard 4 4 2 2 2 2 4 2 5" xfId="30894" xr:uid="{0FD71C0F-6559-486E-BC23-F776479283B8}"/>
    <cellStyle name="Standaard 4 4 2 2 2 2 4 3" xfId="8170" xr:uid="{6935DD97-B9D2-440D-B69C-8CAE723F0347}"/>
    <cellStyle name="Standaard 4 4 2 2 2 2 4 3 2" xfId="30897" xr:uid="{8A36B39D-5598-42E9-B497-63556A927B7A}"/>
    <cellStyle name="Standaard 4 4 2 2 2 2 4 4" xfId="14997" xr:uid="{ED18F3CA-DF3C-4205-BF80-80F6E5CCFBC7}"/>
    <cellStyle name="Standaard 4 4 2 2 2 2 4 4 2" xfId="30898" xr:uid="{FDD7409C-D2B7-4966-9C13-6E01BE0893D4}"/>
    <cellStyle name="Standaard 4 4 2 2 2 2 4 5" xfId="19665" xr:uid="{4BA3F00B-2BCD-458F-8A9D-3007244C0427}"/>
    <cellStyle name="Standaard 4 4 2 2 2 2 4 6" xfId="30893" xr:uid="{431F3BDD-09C2-46D8-803F-1311309F0A51}"/>
    <cellStyle name="Standaard 4 4 2 2 2 2 4 7" xfId="3504" xr:uid="{5647C926-4C76-4442-80A0-FA0B7FAD7BB3}"/>
    <cellStyle name="Standaard 4 4 2 2 2 2 5" xfId="5058" xr:uid="{ADED7CD6-D30D-444F-AE78-A8CF95293C86}"/>
    <cellStyle name="Standaard 4 4 2 2 2 2 5 2" xfId="9724" xr:uid="{5B3A0783-8EC4-4EF1-A413-D4430C304B41}"/>
    <cellStyle name="Standaard 4 4 2 2 2 2 5 2 2" xfId="30900" xr:uid="{B1D919C1-C411-4BF9-8A53-1C61C6AC5A87}"/>
    <cellStyle name="Standaard 4 4 2 2 2 2 5 3" xfId="14999" xr:uid="{4CCF176E-E5E0-4376-B15A-B8A639B2666C}"/>
    <cellStyle name="Standaard 4 4 2 2 2 2 5 3 2" xfId="30901" xr:uid="{652B83B2-0326-4F0D-BDD0-C1C96ABFC9B1}"/>
    <cellStyle name="Standaard 4 4 2 2 2 2 5 4" xfId="19667" xr:uid="{66497DFC-BC04-434A-93F5-EEE826DD1C0B}"/>
    <cellStyle name="Standaard 4 4 2 2 2 2 5 5" xfId="30899" xr:uid="{BEE10C5C-2B41-4B24-BF17-71F2B6CC8184}"/>
    <cellStyle name="Standaard 4 4 2 2 2 2 6" xfId="7393" xr:uid="{DE16D274-E6F4-4929-B24F-0B07584ED8CF}"/>
    <cellStyle name="Standaard 4 4 2 2 2 2 6 2" xfId="30902" xr:uid="{C7F8E366-9188-42C4-BB82-D11AB0DD0EC7}"/>
    <cellStyle name="Standaard 4 4 2 2 2 2 7" xfId="14988" xr:uid="{B07CE48D-B607-4AD3-8B30-B7828B32C672}"/>
    <cellStyle name="Standaard 4 4 2 2 2 2 7 2" xfId="30903" xr:uid="{1EC904A5-154C-4CF9-A82E-644060732C59}"/>
    <cellStyle name="Standaard 4 4 2 2 2 2 8" xfId="19656" xr:uid="{05793197-BAB8-42C6-A110-277F6F94428E}"/>
    <cellStyle name="Standaard 4 4 2 2 2 2 9" xfId="30868" xr:uid="{C220F357-0AA0-47AD-8C04-A587D7242BB1}"/>
    <cellStyle name="Standaard 4 4 2 2 2 3" xfId="596" xr:uid="{00000000-0005-0000-0000-000093060000}"/>
    <cellStyle name="Standaard 4 4 2 2 2 3 2" xfId="1384" xr:uid="{00000000-0005-0000-0000-000094060000}"/>
    <cellStyle name="Standaard 4 4 2 2 2 3 2 2" xfId="6806" xr:uid="{7E1AB261-710B-4D79-B139-4889F511E7CC}"/>
    <cellStyle name="Standaard 4 4 2 2 2 3 2 2 2" xfId="11472" xr:uid="{A478163F-2D47-44B6-8639-412D07A1C2F1}"/>
    <cellStyle name="Standaard 4 4 2 2 2 3 2 2 2 2" xfId="30907" xr:uid="{1A46AD73-C35B-4673-8A65-3F5C7A7E73BA}"/>
    <cellStyle name="Standaard 4 4 2 2 2 3 2 2 3" xfId="15002" xr:uid="{D352E95E-CFFE-4D74-8BBA-81DC642B4978}"/>
    <cellStyle name="Standaard 4 4 2 2 2 3 2 2 3 2" xfId="30908" xr:uid="{8935D367-07E2-4EAE-B5DD-0DAD3EFA0381}"/>
    <cellStyle name="Standaard 4 4 2 2 2 3 2 2 4" xfId="19670" xr:uid="{3057BB79-B5A1-456E-93E1-E12771A2393B}"/>
    <cellStyle name="Standaard 4 4 2 2 2 3 2 2 5" xfId="30906" xr:uid="{E6CD78E2-131A-49FE-9956-BEED52CAF52F}"/>
    <cellStyle name="Standaard 4 4 2 2 2 3 2 3" xfId="9141" xr:uid="{312A2160-7406-48C0-B24F-86BFEBC38B33}"/>
    <cellStyle name="Standaard 4 4 2 2 2 3 2 3 2" xfId="30909" xr:uid="{D28CE779-51FE-4557-8DC5-C94C51096803}"/>
    <cellStyle name="Standaard 4 4 2 2 2 3 2 4" xfId="15001" xr:uid="{DEF8CC27-6D28-4368-921D-075616C6545E}"/>
    <cellStyle name="Standaard 4 4 2 2 2 3 2 4 2" xfId="30910" xr:uid="{649D8B93-0BB3-48F7-82C1-FF5AE9C2E381}"/>
    <cellStyle name="Standaard 4 4 2 2 2 3 2 5" xfId="19669" xr:uid="{F3C07AB1-C21D-46D1-A8F7-D8E67828B9B6}"/>
    <cellStyle name="Standaard 4 4 2 2 2 3 2 6" xfId="30905" xr:uid="{EFC391EE-92E2-4145-A0D0-3072ED4031B8}"/>
    <cellStyle name="Standaard 4 4 2 2 2 3 2 7" xfId="4475" xr:uid="{A08F2331-7AD3-4DBD-8F1E-E09BDEDA4B95}"/>
    <cellStyle name="Standaard 4 4 2 2 2 3 3" xfId="2168" xr:uid="{00000000-0005-0000-0000-000095060000}"/>
    <cellStyle name="Standaard 4 4 2 2 2 3 3 2" xfId="6029" xr:uid="{9A854FFE-68BC-4DD8-A80C-EE5565D722CB}"/>
    <cellStyle name="Standaard 4 4 2 2 2 3 3 2 2" xfId="10695" xr:uid="{95F634DA-EDCB-43C0-9D16-BD06DC4AA092}"/>
    <cellStyle name="Standaard 4 4 2 2 2 3 3 2 2 2" xfId="30913" xr:uid="{68CE270B-4C07-4F93-B20B-70DA1D87FAAB}"/>
    <cellStyle name="Standaard 4 4 2 2 2 3 3 2 3" xfId="15004" xr:uid="{49D853F9-18AF-4A5D-90BC-72EC98E37303}"/>
    <cellStyle name="Standaard 4 4 2 2 2 3 3 2 3 2" xfId="30914" xr:uid="{38CED29C-8348-4F4E-90DF-FA56B22615A0}"/>
    <cellStyle name="Standaard 4 4 2 2 2 3 3 2 4" xfId="19672" xr:uid="{F90F46D3-775B-435C-A230-444E999D6E39}"/>
    <cellStyle name="Standaard 4 4 2 2 2 3 3 2 5" xfId="30912" xr:uid="{FAB57F1B-BAF4-42E4-8604-1FB78BB336E3}"/>
    <cellStyle name="Standaard 4 4 2 2 2 3 3 3" xfId="8364" xr:uid="{131CA65C-D862-4C87-9AF6-944AB1F8F524}"/>
    <cellStyle name="Standaard 4 4 2 2 2 3 3 3 2" xfId="30915" xr:uid="{53A7B43C-C0BC-4E04-AFB7-8E3B14306F83}"/>
    <cellStyle name="Standaard 4 4 2 2 2 3 3 4" xfId="15003" xr:uid="{84A6842A-ABD2-46FA-9902-46B9BF8F852D}"/>
    <cellStyle name="Standaard 4 4 2 2 2 3 3 4 2" xfId="30916" xr:uid="{6A3C8278-A28A-448F-B802-E25AC94B8BC3}"/>
    <cellStyle name="Standaard 4 4 2 2 2 3 3 5" xfId="19671" xr:uid="{91DA9D93-6A35-4AAC-AA7B-25CD5ED088E2}"/>
    <cellStyle name="Standaard 4 4 2 2 2 3 3 6" xfId="30911" xr:uid="{ED3E3F27-B849-4256-AD55-F39829F785D2}"/>
    <cellStyle name="Standaard 4 4 2 2 2 3 3 7" xfId="3698" xr:uid="{309E9E3F-0403-46B8-83D3-0F7A239CF599}"/>
    <cellStyle name="Standaard 4 4 2 2 2 3 4" xfId="5252" xr:uid="{FD5D1EEE-8AFE-42D9-86A1-5368C653801C}"/>
    <cellStyle name="Standaard 4 4 2 2 2 3 4 2" xfId="9918" xr:uid="{FDED4162-E6CD-4812-8322-CC869CC151D1}"/>
    <cellStyle name="Standaard 4 4 2 2 2 3 4 2 2" xfId="30918" xr:uid="{0DC3DA41-3608-4E00-BAD2-72E3094FAF71}"/>
    <cellStyle name="Standaard 4 4 2 2 2 3 4 3" xfId="15005" xr:uid="{2F3B5D15-B0A4-4D15-8716-A333AA4E5F36}"/>
    <cellStyle name="Standaard 4 4 2 2 2 3 4 3 2" xfId="30919" xr:uid="{1227117D-CE52-40B4-A3ED-0D19116E8D7F}"/>
    <cellStyle name="Standaard 4 4 2 2 2 3 4 4" xfId="19673" xr:uid="{0A90C3A8-FABD-45C6-B6A2-D039C197A2AC}"/>
    <cellStyle name="Standaard 4 4 2 2 2 3 4 5" xfId="30917" xr:uid="{57DB3458-B3A9-448C-8D70-2C5CE2C5228E}"/>
    <cellStyle name="Standaard 4 4 2 2 2 3 5" xfId="7587" xr:uid="{7E0E8E48-64CA-464B-92C1-7B95C161F23A}"/>
    <cellStyle name="Standaard 4 4 2 2 2 3 5 2" xfId="30920" xr:uid="{779A53D4-512C-4387-B2F8-2B9B1FC96666}"/>
    <cellStyle name="Standaard 4 4 2 2 2 3 6" xfId="15000" xr:uid="{79590588-847A-4277-960F-81CA449BE4E5}"/>
    <cellStyle name="Standaard 4 4 2 2 2 3 6 2" xfId="30921" xr:uid="{D7BCB86B-06B8-443B-864B-B7DF2B9EDCB7}"/>
    <cellStyle name="Standaard 4 4 2 2 2 3 7" xfId="19668" xr:uid="{467B630D-CC7F-4459-8E79-BB3DD213BB01}"/>
    <cellStyle name="Standaard 4 4 2 2 2 3 8" xfId="30904" xr:uid="{08A3A5A6-B5E3-46EE-8622-B37B385EEB2C}"/>
    <cellStyle name="Standaard 4 4 2 2 2 3 9" xfId="2918" xr:uid="{8B92B0C9-8C6E-4561-901B-2857092F31C8}"/>
    <cellStyle name="Standaard 4 4 2 2 2 4" xfId="1381" xr:uid="{00000000-0005-0000-0000-000096060000}"/>
    <cellStyle name="Standaard 4 4 2 2 2 4 2" xfId="6418" xr:uid="{72995232-E66D-459A-BDD1-6169E0A56F11}"/>
    <cellStyle name="Standaard 4 4 2 2 2 4 2 2" xfId="11084" xr:uid="{8FAC24F9-8972-4545-B571-2F8173FA64B1}"/>
    <cellStyle name="Standaard 4 4 2 2 2 4 2 2 2" xfId="30924" xr:uid="{84CB30F8-AA0C-47DC-B851-ED9BFBC478F1}"/>
    <cellStyle name="Standaard 4 4 2 2 2 4 2 3" xfId="15007" xr:uid="{2BB78771-2FF0-4097-B463-0ED2004C5430}"/>
    <cellStyle name="Standaard 4 4 2 2 2 4 2 3 2" xfId="30925" xr:uid="{91E74C61-7CB0-4430-BEC6-75E761E7BA6A}"/>
    <cellStyle name="Standaard 4 4 2 2 2 4 2 4" xfId="19675" xr:uid="{63948427-710E-41DE-8F0C-4B75B31880BF}"/>
    <cellStyle name="Standaard 4 4 2 2 2 4 2 5" xfId="30923" xr:uid="{B49A2904-1078-4E27-9FE2-15FB0A080BFB}"/>
    <cellStyle name="Standaard 4 4 2 2 2 4 3" xfId="8753" xr:uid="{EDBB530D-D44E-41A1-826B-26B11C4F2CCE}"/>
    <cellStyle name="Standaard 4 4 2 2 2 4 3 2" xfId="30926" xr:uid="{7B1BD9CE-CA7A-45BA-A1CA-9AA9D5B580D2}"/>
    <cellStyle name="Standaard 4 4 2 2 2 4 4" xfId="15006" xr:uid="{9ACA4864-1C46-4A9B-8E86-77C4AFD70DA5}"/>
    <cellStyle name="Standaard 4 4 2 2 2 4 4 2" xfId="30927" xr:uid="{C4F6681A-DF4C-4714-A562-5944361C8203}"/>
    <cellStyle name="Standaard 4 4 2 2 2 4 5" xfId="19674" xr:uid="{28842358-8DA4-49CA-8AA2-D46242AE1941}"/>
    <cellStyle name="Standaard 4 4 2 2 2 4 6" xfId="30922" xr:uid="{5AF11B22-8E98-4B52-81AB-DBE19EE67C5B}"/>
    <cellStyle name="Standaard 4 4 2 2 2 4 7" xfId="4087" xr:uid="{587C0216-0638-4DF6-86EF-1986CD1901C3}"/>
    <cellStyle name="Standaard 4 4 2 2 2 5" xfId="2165" xr:uid="{00000000-0005-0000-0000-000097060000}"/>
    <cellStyle name="Standaard 4 4 2 2 2 5 2" xfId="5641" xr:uid="{F8C76E8B-0381-435C-89DB-972891F5F083}"/>
    <cellStyle name="Standaard 4 4 2 2 2 5 2 2" xfId="10307" xr:uid="{0A49B4C4-B897-4CD3-A13C-9434F29A701F}"/>
    <cellStyle name="Standaard 4 4 2 2 2 5 2 2 2" xfId="30930" xr:uid="{61172F90-FE54-4536-AB3B-769BEDB7098B}"/>
    <cellStyle name="Standaard 4 4 2 2 2 5 2 3" xfId="15009" xr:uid="{30B6012A-A8BF-41E9-A6CD-9E4A158E1021}"/>
    <cellStyle name="Standaard 4 4 2 2 2 5 2 3 2" xfId="30931" xr:uid="{36EE773F-07E7-43F7-AADF-8A2A0EB72E2F}"/>
    <cellStyle name="Standaard 4 4 2 2 2 5 2 4" xfId="19677" xr:uid="{424FC1BA-1114-4E01-A6A8-9C0498037FA7}"/>
    <cellStyle name="Standaard 4 4 2 2 2 5 2 5" xfId="30929" xr:uid="{0A9C46B5-021F-4A44-8284-FE49043EC631}"/>
    <cellStyle name="Standaard 4 4 2 2 2 5 3" xfId="7976" xr:uid="{9CE9718D-4CDF-4D91-B83D-121B63C8BE23}"/>
    <cellStyle name="Standaard 4 4 2 2 2 5 3 2" xfId="30932" xr:uid="{343BBE3B-F82F-497D-A4D1-8ADF95543762}"/>
    <cellStyle name="Standaard 4 4 2 2 2 5 4" xfId="15008" xr:uid="{7FC2AD0C-E35A-470A-9159-69BA87B6979E}"/>
    <cellStyle name="Standaard 4 4 2 2 2 5 4 2" xfId="30933" xr:uid="{330923B0-461D-4292-A576-724E779A2F95}"/>
    <cellStyle name="Standaard 4 4 2 2 2 5 5" xfId="19676" xr:uid="{B4F38F79-74BA-46D8-8A99-CAF8850D2C2F}"/>
    <cellStyle name="Standaard 4 4 2 2 2 5 6" xfId="30928" xr:uid="{8C894B0F-C96A-487F-ACCE-3ADC29BD5CC5}"/>
    <cellStyle name="Standaard 4 4 2 2 2 5 7" xfId="3310" xr:uid="{BFDD1EC8-2928-4A7C-85BF-907BA45A0753}"/>
    <cellStyle name="Standaard 4 4 2 2 2 6" xfId="4864" xr:uid="{30553A09-EFB7-4BF1-90FD-85BF82E8E110}"/>
    <cellStyle name="Standaard 4 4 2 2 2 6 2" xfId="9530" xr:uid="{216430A4-9539-407F-8968-8BAD4E951C5B}"/>
    <cellStyle name="Standaard 4 4 2 2 2 6 2 2" xfId="30935" xr:uid="{DF980F39-8A04-4C3F-AF41-55FDFA548540}"/>
    <cellStyle name="Standaard 4 4 2 2 2 6 3" xfId="15010" xr:uid="{9D50EB0B-34F8-45DF-82CD-9186DD574447}"/>
    <cellStyle name="Standaard 4 4 2 2 2 6 3 2" xfId="30936" xr:uid="{EA81BC1D-A006-48F1-9E57-98EC52AD3778}"/>
    <cellStyle name="Standaard 4 4 2 2 2 6 4" xfId="19678" xr:uid="{EF64C78E-6B26-41E7-A7A6-BBD4F7678E07}"/>
    <cellStyle name="Standaard 4 4 2 2 2 6 5" xfId="30934" xr:uid="{FFAC858C-6C2C-4176-920D-8DD8F829763F}"/>
    <cellStyle name="Standaard 4 4 2 2 2 7" xfId="7199" xr:uid="{BBA64529-FFC0-430C-B7D2-21604E0E17B9}"/>
    <cellStyle name="Standaard 4 4 2 2 2 7 2" xfId="30937" xr:uid="{894C1563-91A4-477A-B93E-EF13F2506F93}"/>
    <cellStyle name="Standaard 4 4 2 2 2 8" xfId="14987" xr:uid="{2802881A-E9EA-4A35-B546-C1A4478791EE}"/>
    <cellStyle name="Standaard 4 4 2 2 2 8 2" xfId="30938" xr:uid="{5281C8FF-FDDD-4127-B628-1F92A03B5B75}"/>
    <cellStyle name="Standaard 4 4 2 2 2 9" xfId="19655" xr:uid="{4D5CFB7C-B687-4B11-BA59-87BD75E28EE7}"/>
    <cellStyle name="Standaard 4 4 2 2 3" xfId="597" xr:uid="{00000000-0005-0000-0000-000098060000}"/>
    <cellStyle name="Standaard 4 4 2 2 3 10" xfId="2643" xr:uid="{376E2F05-B0F6-483B-955D-A7184F18B209}"/>
    <cellStyle name="Standaard 4 4 2 2 3 2" xfId="598" xr:uid="{00000000-0005-0000-0000-000099060000}"/>
    <cellStyle name="Standaard 4 4 2 2 3 2 2" xfId="1386" xr:uid="{00000000-0005-0000-0000-00009A060000}"/>
    <cellStyle name="Standaard 4 4 2 2 3 2 2 2" xfId="6919" xr:uid="{FE5539C7-BA70-4DF8-9FC4-7F67D9A36F73}"/>
    <cellStyle name="Standaard 4 4 2 2 3 2 2 2 2" xfId="11585" xr:uid="{EFA85A6D-C688-47E7-A8F4-B58ABB8A6387}"/>
    <cellStyle name="Standaard 4 4 2 2 3 2 2 2 2 2" xfId="30943" xr:uid="{64B40911-CDEE-4447-A809-63DC9C4E51F1}"/>
    <cellStyle name="Standaard 4 4 2 2 3 2 2 2 3" xfId="15014" xr:uid="{EB9A533C-ABF5-4917-A051-76E798825062}"/>
    <cellStyle name="Standaard 4 4 2 2 3 2 2 2 3 2" xfId="30944" xr:uid="{55837AB1-565A-49EF-9665-69A38A4FA538}"/>
    <cellStyle name="Standaard 4 4 2 2 3 2 2 2 4" xfId="19682" xr:uid="{6BFAD8CC-B503-4E34-AA43-1F8C69D7E1D9}"/>
    <cellStyle name="Standaard 4 4 2 2 3 2 2 2 5" xfId="30942" xr:uid="{372FF27E-BDED-4B6D-8FB7-86A5D22BEDE6}"/>
    <cellStyle name="Standaard 4 4 2 2 3 2 2 3" xfId="9254" xr:uid="{A0E1BFD7-14F7-4257-8F03-5C43D4EE6031}"/>
    <cellStyle name="Standaard 4 4 2 2 3 2 2 3 2" xfId="30945" xr:uid="{2827555E-C4E2-4739-9CF0-559A378C8846}"/>
    <cellStyle name="Standaard 4 4 2 2 3 2 2 4" xfId="15013" xr:uid="{DBACFF02-D10C-410D-ADD3-C542B1011CAE}"/>
    <cellStyle name="Standaard 4 4 2 2 3 2 2 4 2" xfId="30946" xr:uid="{A23AAA59-B124-45D9-9B75-1353B90800EB}"/>
    <cellStyle name="Standaard 4 4 2 2 3 2 2 5" xfId="19681" xr:uid="{ADA9D29E-0095-4AC7-8B75-45DB95C17940}"/>
    <cellStyle name="Standaard 4 4 2 2 3 2 2 6" xfId="30941" xr:uid="{14836F56-E747-4799-ABFA-DBDCE356BAAF}"/>
    <cellStyle name="Standaard 4 4 2 2 3 2 2 7" xfId="4588" xr:uid="{D78883C3-F887-4D09-8E4E-603EAD5A0730}"/>
    <cellStyle name="Standaard 4 4 2 2 3 2 3" xfId="2170" xr:uid="{00000000-0005-0000-0000-00009B060000}"/>
    <cellStyle name="Standaard 4 4 2 2 3 2 3 2" xfId="6142" xr:uid="{17C72639-9C53-4406-A884-468C0C7DB4DA}"/>
    <cellStyle name="Standaard 4 4 2 2 3 2 3 2 2" xfId="10808" xr:uid="{1EEE3F27-A761-4730-979B-A8E3A9DF46D0}"/>
    <cellStyle name="Standaard 4 4 2 2 3 2 3 2 2 2" xfId="30949" xr:uid="{95FDC4F7-CE37-47AF-AEC4-1CADCB34E57A}"/>
    <cellStyle name="Standaard 4 4 2 2 3 2 3 2 3" xfId="15016" xr:uid="{33B2463A-FE9C-4B49-B775-39336AFF9454}"/>
    <cellStyle name="Standaard 4 4 2 2 3 2 3 2 3 2" xfId="30950" xr:uid="{684B67EB-B506-4335-A2B6-489871217BA5}"/>
    <cellStyle name="Standaard 4 4 2 2 3 2 3 2 4" xfId="19684" xr:uid="{7226C8ED-6324-49C1-84B8-C9495F8BA034}"/>
    <cellStyle name="Standaard 4 4 2 2 3 2 3 2 5" xfId="30948" xr:uid="{9141CD34-7B95-4BAC-B822-3292352B0ED7}"/>
    <cellStyle name="Standaard 4 4 2 2 3 2 3 3" xfId="8477" xr:uid="{45D85294-82B7-4CF0-B180-BD18F51DDF30}"/>
    <cellStyle name="Standaard 4 4 2 2 3 2 3 3 2" xfId="30951" xr:uid="{F57477CD-EC4D-4453-8590-06C154FE6E5A}"/>
    <cellStyle name="Standaard 4 4 2 2 3 2 3 4" xfId="15015" xr:uid="{CEAF9AE6-717D-45BD-9E9D-B25F2361B66E}"/>
    <cellStyle name="Standaard 4 4 2 2 3 2 3 4 2" xfId="30952" xr:uid="{0E3309DC-1B33-4A9C-B390-6973AC4524D8}"/>
    <cellStyle name="Standaard 4 4 2 2 3 2 3 5" xfId="19683" xr:uid="{61E7C2EA-7F77-49B8-88F7-32B680399082}"/>
    <cellStyle name="Standaard 4 4 2 2 3 2 3 6" xfId="30947" xr:uid="{3B3D42DA-4EF6-48C7-B459-46912378E0CD}"/>
    <cellStyle name="Standaard 4 4 2 2 3 2 3 7" xfId="3811" xr:uid="{E2C6B059-5E35-42A8-8FF2-991E717FFD26}"/>
    <cellStyle name="Standaard 4 4 2 2 3 2 4" xfId="5365" xr:uid="{9ED0E763-0ADF-44B4-8B5F-39AB10D967AA}"/>
    <cellStyle name="Standaard 4 4 2 2 3 2 4 2" xfId="10031" xr:uid="{5394FEF2-5966-4C2D-9DF9-7B80FE465899}"/>
    <cellStyle name="Standaard 4 4 2 2 3 2 4 2 2" xfId="30954" xr:uid="{D67072E7-2DA4-49C5-A09C-2C68AAF34BE8}"/>
    <cellStyle name="Standaard 4 4 2 2 3 2 4 3" xfId="15017" xr:uid="{4BD66496-371C-4D69-BC9F-C0F0E33D8E40}"/>
    <cellStyle name="Standaard 4 4 2 2 3 2 4 3 2" xfId="30955" xr:uid="{FF5491D1-FC00-4560-832B-BB49FC875A58}"/>
    <cellStyle name="Standaard 4 4 2 2 3 2 4 4" xfId="19685" xr:uid="{C8AD95EE-1923-4E1B-9004-F4C46E8D9AA6}"/>
    <cellStyle name="Standaard 4 4 2 2 3 2 4 5" xfId="30953" xr:uid="{E1370CD1-986B-44C8-B620-A561AA0BCC4F}"/>
    <cellStyle name="Standaard 4 4 2 2 3 2 5" xfId="7700" xr:uid="{402E39AE-2014-4BE3-A31D-BCB8A53BB552}"/>
    <cellStyle name="Standaard 4 4 2 2 3 2 5 2" xfId="30956" xr:uid="{3BE5A2F7-FE47-41D2-B065-BB028BD39B4C}"/>
    <cellStyle name="Standaard 4 4 2 2 3 2 6" xfId="15012" xr:uid="{71F835E4-5D44-4530-BD1F-1C3FF91A8554}"/>
    <cellStyle name="Standaard 4 4 2 2 3 2 6 2" xfId="30957" xr:uid="{E924105A-C3E8-4E88-A146-6C72A4B55515}"/>
    <cellStyle name="Standaard 4 4 2 2 3 2 7" xfId="19680" xr:uid="{7E9F2548-F5FF-4DD1-970A-1B6F98469B38}"/>
    <cellStyle name="Standaard 4 4 2 2 3 2 8" xfId="30940" xr:uid="{CCA6DF76-2DC1-4542-B4A6-E7DDA18ED652}"/>
    <cellStyle name="Standaard 4 4 2 2 3 2 9" xfId="3031" xr:uid="{5F7552CB-BB5A-4F8D-AA46-64EAE1905FCA}"/>
    <cellStyle name="Standaard 4 4 2 2 3 3" xfId="1385" xr:uid="{00000000-0005-0000-0000-00009C060000}"/>
    <cellStyle name="Standaard 4 4 2 2 3 3 2" xfId="6531" xr:uid="{701AFCDC-0291-45CE-BFE5-EFF99A809FC1}"/>
    <cellStyle name="Standaard 4 4 2 2 3 3 2 2" xfId="11197" xr:uid="{73C304C1-0B64-4FFA-9A79-81B6314FE760}"/>
    <cellStyle name="Standaard 4 4 2 2 3 3 2 2 2" xfId="30960" xr:uid="{0B458B8B-49CB-4E34-8B1C-D9EDE073097D}"/>
    <cellStyle name="Standaard 4 4 2 2 3 3 2 3" xfId="15019" xr:uid="{6B6503F0-D74F-4B2C-95A2-63C7AB28A0C3}"/>
    <cellStyle name="Standaard 4 4 2 2 3 3 2 3 2" xfId="30961" xr:uid="{E5A1FE34-3876-4AF9-8562-70949B3B1B59}"/>
    <cellStyle name="Standaard 4 4 2 2 3 3 2 4" xfId="19687" xr:uid="{2C1A93C3-5176-4C9F-90A6-B7CFF91BE7EC}"/>
    <cellStyle name="Standaard 4 4 2 2 3 3 2 5" xfId="30959" xr:uid="{233E8254-0032-4436-9924-22957CC5798C}"/>
    <cellStyle name="Standaard 4 4 2 2 3 3 3" xfId="8866" xr:uid="{93B3FEF2-1B71-46C5-AA39-CDE8E9A06619}"/>
    <cellStyle name="Standaard 4 4 2 2 3 3 3 2" xfId="30962" xr:uid="{54756B51-52D5-4244-9013-349C23BD008A}"/>
    <cellStyle name="Standaard 4 4 2 2 3 3 4" xfId="15018" xr:uid="{6DB1638A-5219-44F9-91DB-094EB34BC63D}"/>
    <cellStyle name="Standaard 4 4 2 2 3 3 4 2" xfId="30963" xr:uid="{AFED951F-F3B3-4F00-87D9-ED18D8761EB0}"/>
    <cellStyle name="Standaard 4 4 2 2 3 3 5" xfId="19686" xr:uid="{E9261E15-B4AE-48D3-AC33-173DADFD760D}"/>
    <cellStyle name="Standaard 4 4 2 2 3 3 6" xfId="30958" xr:uid="{150D7F3C-FBC3-40E9-A435-0E5358ACB1C7}"/>
    <cellStyle name="Standaard 4 4 2 2 3 3 7" xfId="4200" xr:uid="{B68C32AB-7DE0-4CE7-93C5-FF9F9CCDF5FB}"/>
    <cellStyle name="Standaard 4 4 2 2 3 4" xfId="2169" xr:uid="{00000000-0005-0000-0000-00009D060000}"/>
    <cellStyle name="Standaard 4 4 2 2 3 4 2" xfId="5754" xr:uid="{4B0B4371-8EAA-4AD5-88C5-BEF019EE990B}"/>
    <cellStyle name="Standaard 4 4 2 2 3 4 2 2" xfId="10420" xr:uid="{8B5894C1-B4D0-4DDB-8095-6241E159F01A}"/>
    <cellStyle name="Standaard 4 4 2 2 3 4 2 2 2" xfId="30966" xr:uid="{ACFC3C12-3AE4-4335-AA41-7A5226DD522A}"/>
    <cellStyle name="Standaard 4 4 2 2 3 4 2 3" xfId="15021" xr:uid="{C10247C1-E57A-4143-9313-7709414E535D}"/>
    <cellStyle name="Standaard 4 4 2 2 3 4 2 3 2" xfId="30967" xr:uid="{4901453C-63C3-488F-9638-EF248FBDABBB}"/>
    <cellStyle name="Standaard 4 4 2 2 3 4 2 4" xfId="19689" xr:uid="{325D5437-BD79-40E9-ADF7-837DC02CDACC}"/>
    <cellStyle name="Standaard 4 4 2 2 3 4 2 5" xfId="30965" xr:uid="{7C770D8E-EB0A-42A4-A5E0-BE638BCBAF46}"/>
    <cellStyle name="Standaard 4 4 2 2 3 4 3" xfId="8089" xr:uid="{A8E296F6-0585-4194-908E-C51E3F086AF1}"/>
    <cellStyle name="Standaard 4 4 2 2 3 4 3 2" xfId="30968" xr:uid="{7DF4E0AB-8F19-4D86-A49A-F5A13F1AFCAC}"/>
    <cellStyle name="Standaard 4 4 2 2 3 4 4" xfId="15020" xr:uid="{8296F1E3-1681-4306-BC9F-9C1A6928CB8C}"/>
    <cellStyle name="Standaard 4 4 2 2 3 4 4 2" xfId="30969" xr:uid="{156F67B8-AC7E-4720-9869-79EF015E24CA}"/>
    <cellStyle name="Standaard 4 4 2 2 3 4 5" xfId="19688" xr:uid="{ADA07149-3AAC-4215-B573-2C19CD736EBD}"/>
    <cellStyle name="Standaard 4 4 2 2 3 4 6" xfId="30964" xr:uid="{59653108-73B4-4E5B-A628-6B22EAFB852F}"/>
    <cellStyle name="Standaard 4 4 2 2 3 4 7" xfId="3423" xr:uid="{7141581A-65A8-4E94-90CE-15F2085A4DBD}"/>
    <cellStyle name="Standaard 4 4 2 2 3 5" xfId="4977" xr:uid="{F08C454E-A5B9-4B66-B00A-4DD18F6AB2AE}"/>
    <cellStyle name="Standaard 4 4 2 2 3 5 2" xfId="9643" xr:uid="{9C8D0B2C-9708-444B-85C9-34D2F38E81D9}"/>
    <cellStyle name="Standaard 4 4 2 2 3 5 2 2" xfId="30971" xr:uid="{81A5D73D-0938-451C-ACD1-298F5DFE9E56}"/>
    <cellStyle name="Standaard 4 4 2 2 3 5 3" xfId="15022" xr:uid="{198FE12E-332D-466A-BF41-0A4A3E766EE7}"/>
    <cellStyle name="Standaard 4 4 2 2 3 5 3 2" xfId="30972" xr:uid="{D55CFA9E-7DCC-475F-8234-1EA53953A447}"/>
    <cellStyle name="Standaard 4 4 2 2 3 5 4" xfId="19690" xr:uid="{711A67B1-4FE0-426E-84F9-16DB308EF438}"/>
    <cellStyle name="Standaard 4 4 2 2 3 5 5" xfId="30970" xr:uid="{FBE3AF2E-6F43-4951-9061-C640E526E755}"/>
    <cellStyle name="Standaard 4 4 2 2 3 6" xfId="7312" xr:uid="{E5C5EF36-2FA5-4988-A5D3-C97CB8D73FB3}"/>
    <cellStyle name="Standaard 4 4 2 2 3 6 2" xfId="30973" xr:uid="{82FF8285-90A6-4C83-BBAD-E4778D40A774}"/>
    <cellStyle name="Standaard 4 4 2 2 3 7" xfId="15011" xr:uid="{6A516222-8B4D-4353-BFB8-E3867B76F813}"/>
    <cellStyle name="Standaard 4 4 2 2 3 7 2" xfId="30974" xr:uid="{E809B60E-1476-4D90-84A2-B7282F7F466A}"/>
    <cellStyle name="Standaard 4 4 2 2 3 8" xfId="19679" xr:uid="{50B98194-932B-48FE-991F-386511C0A495}"/>
    <cellStyle name="Standaard 4 4 2 2 3 9" xfId="30939" xr:uid="{4224C95A-7AD0-45A8-A367-81A266507F06}"/>
    <cellStyle name="Standaard 4 4 2 2 4" xfId="599" xr:uid="{00000000-0005-0000-0000-00009E060000}"/>
    <cellStyle name="Standaard 4 4 2 2 4 2" xfId="1387" xr:uid="{00000000-0005-0000-0000-00009F060000}"/>
    <cellStyle name="Standaard 4 4 2 2 4 2 2" xfId="6725" xr:uid="{498DA590-3C54-4071-845B-E8042BE0FEB4}"/>
    <cellStyle name="Standaard 4 4 2 2 4 2 2 2" xfId="11391" xr:uid="{C447BB4D-86F1-4E5F-8D8F-4E13DA9B54AC}"/>
    <cellStyle name="Standaard 4 4 2 2 4 2 2 2 2" xfId="30978" xr:uid="{C84DB5E3-23BF-4431-AB01-FBB3D8F15CD2}"/>
    <cellStyle name="Standaard 4 4 2 2 4 2 2 3" xfId="15025" xr:uid="{CE6D5E40-DD2F-4422-B907-AF910C0395F8}"/>
    <cellStyle name="Standaard 4 4 2 2 4 2 2 3 2" xfId="30979" xr:uid="{6F6DB585-68C0-452F-B080-268783F5A792}"/>
    <cellStyle name="Standaard 4 4 2 2 4 2 2 4" xfId="19693" xr:uid="{A92D6157-720E-4261-BFA2-7967ACE6C482}"/>
    <cellStyle name="Standaard 4 4 2 2 4 2 2 5" xfId="30977" xr:uid="{4DC555AD-4D0A-4ED1-B5AA-499AE2FD07FB}"/>
    <cellStyle name="Standaard 4 4 2 2 4 2 3" xfId="9060" xr:uid="{63C2A063-A48D-4F01-81B5-CC10BD2B865F}"/>
    <cellStyle name="Standaard 4 4 2 2 4 2 3 2" xfId="30980" xr:uid="{4C71596D-E878-46F5-BF3B-487EA6BEBB92}"/>
    <cellStyle name="Standaard 4 4 2 2 4 2 4" xfId="15024" xr:uid="{D75B78FF-2AF8-4D7A-BCA8-113B42EAB316}"/>
    <cellStyle name="Standaard 4 4 2 2 4 2 4 2" xfId="30981" xr:uid="{B8520E37-FC54-4DA2-89D9-A401F617BD09}"/>
    <cellStyle name="Standaard 4 4 2 2 4 2 5" xfId="19692" xr:uid="{D23516E7-95B6-4DB6-B096-69219DB84039}"/>
    <cellStyle name="Standaard 4 4 2 2 4 2 6" xfId="30976" xr:uid="{AAD919EA-A99C-43A4-87AD-A6733B09FCAB}"/>
    <cellStyle name="Standaard 4 4 2 2 4 2 7" xfId="4394" xr:uid="{09D7A57C-25C2-4B31-81BD-885E260C95C6}"/>
    <cellStyle name="Standaard 4 4 2 2 4 3" xfId="2171" xr:uid="{00000000-0005-0000-0000-0000A0060000}"/>
    <cellStyle name="Standaard 4 4 2 2 4 3 2" xfId="5948" xr:uid="{AE06D278-E6F5-4B8D-8B6E-210BEF8F16D4}"/>
    <cellStyle name="Standaard 4 4 2 2 4 3 2 2" xfId="10614" xr:uid="{FA1E8AA4-EF4F-47C5-A116-11280247ABB4}"/>
    <cellStyle name="Standaard 4 4 2 2 4 3 2 2 2" xfId="30984" xr:uid="{4CF6AE95-80BC-403E-9697-34009310098F}"/>
    <cellStyle name="Standaard 4 4 2 2 4 3 2 3" xfId="15027" xr:uid="{D896729F-B1F1-4698-8570-1C6BDFE57D29}"/>
    <cellStyle name="Standaard 4 4 2 2 4 3 2 3 2" xfId="30985" xr:uid="{6C22E7FB-50C9-46F2-ABBB-C6F438C98804}"/>
    <cellStyle name="Standaard 4 4 2 2 4 3 2 4" xfId="19695" xr:uid="{4FAD526D-13D5-4A32-BC9A-32108C175C57}"/>
    <cellStyle name="Standaard 4 4 2 2 4 3 2 5" xfId="30983" xr:uid="{EC4F11DB-2D45-43F6-B9C1-0CFEFCD83B14}"/>
    <cellStyle name="Standaard 4 4 2 2 4 3 3" xfId="8283" xr:uid="{9954A565-C715-4603-B63C-B66D620A2F2F}"/>
    <cellStyle name="Standaard 4 4 2 2 4 3 3 2" xfId="30986" xr:uid="{42FE3624-1E1C-4CBF-8F00-106843A92C22}"/>
    <cellStyle name="Standaard 4 4 2 2 4 3 4" xfId="15026" xr:uid="{554D9B6D-2FD2-456A-9B02-E924872FC1E5}"/>
    <cellStyle name="Standaard 4 4 2 2 4 3 4 2" xfId="30987" xr:uid="{FCD77BE8-CD76-463B-A5B5-5D938FDDAC06}"/>
    <cellStyle name="Standaard 4 4 2 2 4 3 5" xfId="19694" xr:uid="{C54C84A2-76EB-44E2-97FF-47EA98F9E5DC}"/>
    <cellStyle name="Standaard 4 4 2 2 4 3 6" xfId="30982" xr:uid="{93809831-3BE9-4374-BE80-A76500794844}"/>
    <cellStyle name="Standaard 4 4 2 2 4 3 7" xfId="3617" xr:uid="{676E2601-77D9-4125-9E1A-661ACFB6B5D6}"/>
    <cellStyle name="Standaard 4 4 2 2 4 4" xfId="5171" xr:uid="{CED5D82A-5A71-48F0-80F6-BA9AE3E83E7E}"/>
    <cellStyle name="Standaard 4 4 2 2 4 4 2" xfId="9837" xr:uid="{4B91FF59-FA43-412F-A51F-909CC3CD92ED}"/>
    <cellStyle name="Standaard 4 4 2 2 4 4 2 2" xfId="30989" xr:uid="{D051AD6A-EDE6-44DC-899A-57B5F82597EA}"/>
    <cellStyle name="Standaard 4 4 2 2 4 4 3" xfId="15028" xr:uid="{8C5D5B03-9098-4888-BA64-B6C282C82A1B}"/>
    <cellStyle name="Standaard 4 4 2 2 4 4 3 2" xfId="30990" xr:uid="{AC7FFA49-A164-402B-BA58-3263B553D5D7}"/>
    <cellStyle name="Standaard 4 4 2 2 4 4 4" xfId="19696" xr:uid="{BF49074F-4952-4A94-8854-8CAC2ADE45A9}"/>
    <cellStyle name="Standaard 4 4 2 2 4 4 5" xfId="30988" xr:uid="{2CEA7A94-C81A-4D0E-97A3-8142E4F77D85}"/>
    <cellStyle name="Standaard 4 4 2 2 4 5" xfId="7506" xr:uid="{D1B8175E-2038-4112-8DC1-2BFC85B9B022}"/>
    <cellStyle name="Standaard 4 4 2 2 4 5 2" xfId="30991" xr:uid="{4ED5B6F2-CB44-4233-A40F-513C42AC1D99}"/>
    <cellStyle name="Standaard 4 4 2 2 4 6" xfId="15023" xr:uid="{883EF0C8-8B77-40B1-8C8D-F36C5FD18462}"/>
    <cellStyle name="Standaard 4 4 2 2 4 6 2" xfId="30992" xr:uid="{F8F09CB5-985B-497A-A52A-9E7565ACE5D3}"/>
    <cellStyle name="Standaard 4 4 2 2 4 7" xfId="19691" xr:uid="{FAFFDBEF-86F5-4811-A6D4-A6F2002BA527}"/>
    <cellStyle name="Standaard 4 4 2 2 4 8" xfId="30975" xr:uid="{591CBE4B-008B-450D-A4A2-7C41ECBB3E97}"/>
    <cellStyle name="Standaard 4 4 2 2 4 9" xfId="2837" xr:uid="{41A8C0B4-525C-4425-9F74-FF63298F44A7}"/>
    <cellStyle name="Standaard 4 4 2 2 5" xfId="872" xr:uid="{00000000-0005-0000-0000-0000A1060000}"/>
    <cellStyle name="Standaard 4 4 2 2 5 2" xfId="6337" xr:uid="{ACDB6AC4-7440-4DE5-AE73-2CABD3A462DE}"/>
    <cellStyle name="Standaard 4 4 2 2 5 2 2" xfId="11003" xr:uid="{33C80558-BF1D-4132-A1C8-D653A7466D38}"/>
    <cellStyle name="Standaard 4 4 2 2 5 2 2 2" xfId="30995" xr:uid="{DEB31E39-9F59-4D6D-9A76-041A3170D199}"/>
    <cellStyle name="Standaard 4 4 2 2 5 2 3" xfId="15030" xr:uid="{A4EE6229-79EA-4D19-997C-07F7D7279710}"/>
    <cellStyle name="Standaard 4 4 2 2 5 2 3 2" xfId="30996" xr:uid="{0CBC10F8-56A7-4E55-8615-A3D5FDA34DA1}"/>
    <cellStyle name="Standaard 4 4 2 2 5 2 4" xfId="19698" xr:uid="{4DBB32AA-4ABB-43CB-88D1-50AA03ADBDE4}"/>
    <cellStyle name="Standaard 4 4 2 2 5 2 5" xfId="30994" xr:uid="{CB56748F-8119-442F-AD2A-80CB7F6E9159}"/>
    <cellStyle name="Standaard 4 4 2 2 5 3" xfId="8672" xr:uid="{6C21594B-17AC-4DDE-AD8B-FDAD6A05A3F4}"/>
    <cellStyle name="Standaard 4 4 2 2 5 3 2" xfId="30997" xr:uid="{21AAB9E4-D766-48A4-A5BF-43E91B406100}"/>
    <cellStyle name="Standaard 4 4 2 2 5 4" xfId="15029" xr:uid="{E27A4AC2-D9F1-4AC8-8982-23F0E5E5D5B8}"/>
    <cellStyle name="Standaard 4 4 2 2 5 4 2" xfId="30998" xr:uid="{3783337C-732E-4296-ABAA-E4F62FA470F7}"/>
    <cellStyle name="Standaard 4 4 2 2 5 5" xfId="19697" xr:uid="{996B24EC-FBC8-4421-B244-F61D4D4D017C}"/>
    <cellStyle name="Standaard 4 4 2 2 5 6" xfId="30993" xr:uid="{00031EC7-7F3B-46F5-A2BD-E5CDE0214DFF}"/>
    <cellStyle name="Standaard 4 4 2 2 5 7" xfId="4006" xr:uid="{B2A9F5F3-84B5-4A1F-93FF-8BACF2B26636}"/>
    <cellStyle name="Standaard 4 4 2 2 6" xfId="1656" xr:uid="{00000000-0005-0000-0000-0000A2060000}"/>
    <cellStyle name="Standaard 4 4 2 2 6 2" xfId="5560" xr:uid="{9363BB5D-4AC8-43FB-B9BF-EA2AA67D8C99}"/>
    <cellStyle name="Standaard 4 4 2 2 6 2 2" xfId="10226" xr:uid="{7551ED1A-B6F7-452C-B922-327099F4DA00}"/>
    <cellStyle name="Standaard 4 4 2 2 6 2 2 2" xfId="31001" xr:uid="{6B39DFC6-AC8D-4213-B2A6-265BF965906E}"/>
    <cellStyle name="Standaard 4 4 2 2 6 2 3" xfId="15032" xr:uid="{A0D9CDD1-24FD-4D45-89DF-A1B20225A1C1}"/>
    <cellStyle name="Standaard 4 4 2 2 6 2 3 2" xfId="31002" xr:uid="{688B5DDD-ADD9-4C37-85A7-9ED19FC9695F}"/>
    <cellStyle name="Standaard 4 4 2 2 6 2 4" xfId="19700" xr:uid="{758C8273-4D29-49F5-923E-EEB144A77863}"/>
    <cellStyle name="Standaard 4 4 2 2 6 2 5" xfId="31000" xr:uid="{D278CB94-5814-4147-821D-1847EEF66D5E}"/>
    <cellStyle name="Standaard 4 4 2 2 6 3" xfId="7895" xr:uid="{9F8C5C44-C792-4C8D-8D0C-17EA70623A92}"/>
    <cellStyle name="Standaard 4 4 2 2 6 3 2" xfId="31003" xr:uid="{B8744003-BFAE-4848-B5DE-3EF0F153184A}"/>
    <cellStyle name="Standaard 4 4 2 2 6 4" xfId="15031" xr:uid="{8AC877C1-3D50-4566-9331-B130B62C2957}"/>
    <cellStyle name="Standaard 4 4 2 2 6 4 2" xfId="31004" xr:uid="{8EE63EEA-6E2C-41F4-8FC5-BB7A0ACCF3DE}"/>
    <cellStyle name="Standaard 4 4 2 2 6 5" xfId="19699" xr:uid="{15768A34-3645-42F1-B6D6-8A75A158EFE0}"/>
    <cellStyle name="Standaard 4 4 2 2 6 6" xfId="30999" xr:uid="{C41BFA5E-00EF-48CD-9F36-A1B76F423D67}"/>
    <cellStyle name="Standaard 4 4 2 2 6 7" xfId="3229" xr:uid="{9B04FC84-18BA-4594-BD7C-C55D78D4EB5A}"/>
    <cellStyle name="Standaard 4 4 2 2 7" xfId="4783" xr:uid="{62376B22-4863-474A-B8A1-D44623F6731C}"/>
    <cellStyle name="Standaard 4 4 2 2 7 2" xfId="9449" xr:uid="{86329596-831C-473B-A234-971CB729E8F8}"/>
    <cellStyle name="Standaard 4 4 2 2 7 2 2" xfId="31006" xr:uid="{8D3569D1-5B63-4DB2-98EA-597FD3FDEB75}"/>
    <cellStyle name="Standaard 4 4 2 2 7 3" xfId="15033" xr:uid="{495B9DB1-C938-4DFC-869A-80872D4779EB}"/>
    <cellStyle name="Standaard 4 4 2 2 7 3 2" xfId="31007" xr:uid="{4A3B9184-D13B-4608-8E2C-C5EC9509E161}"/>
    <cellStyle name="Standaard 4 4 2 2 7 4" xfId="19701" xr:uid="{F7485ACE-6518-4F1F-96DB-44943A8BEF09}"/>
    <cellStyle name="Standaard 4 4 2 2 7 5" xfId="31005" xr:uid="{CD35FE8F-B5E8-4183-AE44-717806FD216A}"/>
    <cellStyle name="Standaard 4 4 2 2 8" xfId="7101" xr:uid="{796F1F63-8484-4511-B1C9-324CE266E7B0}"/>
    <cellStyle name="Standaard 4 4 2 2 8 2" xfId="31008" xr:uid="{112179A5-5BE4-4470-89BC-13999B2FC78E}"/>
    <cellStyle name="Standaard 4 4 2 2 9" xfId="14986" xr:uid="{F31FBF72-7F1F-4624-9203-17C195F063E0}"/>
    <cellStyle name="Standaard 4 4 2 2 9 2" xfId="31009" xr:uid="{E1BE4640-7B3A-473D-80CC-50F875C48FAB}"/>
    <cellStyle name="Standaard 4 4 2 3" xfId="80" xr:uid="{00000000-0005-0000-0000-0000A3060000}"/>
    <cellStyle name="Standaard 4 4 2 3 10" xfId="19702" xr:uid="{FF81B84D-2C4F-4F0F-8260-8B1BF27CF39B}"/>
    <cellStyle name="Standaard 4 4 2 3 11" xfId="31010" xr:uid="{15DB0793-6942-404A-8ECF-893B178FADD5}"/>
    <cellStyle name="Standaard 4 4 2 3 12" xfId="2450" xr:uid="{C200BF48-7BCB-4E99-B451-9336C1127C0C}"/>
    <cellStyle name="Standaard 4 4 2 3 2" xfId="600" xr:uid="{00000000-0005-0000-0000-0000A4060000}"/>
    <cellStyle name="Standaard 4 4 2 3 2 10" xfId="31011" xr:uid="{226206C1-69D5-4FB7-A5D6-D178FAC6B05E}"/>
    <cellStyle name="Standaard 4 4 2 3 2 11" xfId="2554" xr:uid="{330F66F8-FC01-4C02-9E14-FD75D3F07EC6}"/>
    <cellStyle name="Standaard 4 4 2 3 2 2" xfId="601" xr:uid="{00000000-0005-0000-0000-0000A5060000}"/>
    <cellStyle name="Standaard 4 4 2 3 2 2 10" xfId="2748" xr:uid="{4CEC3C61-22D3-4203-BC77-FFCAD0B559A6}"/>
    <cellStyle name="Standaard 4 4 2 3 2 2 2" xfId="602" xr:uid="{00000000-0005-0000-0000-0000A6060000}"/>
    <cellStyle name="Standaard 4 4 2 3 2 2 2 2" xfId="1390" xr:uid="{00000000-0005-0000-0000-0000A7060000}"/>
    <cellStyle name="Standaard 4 4 2 3 2 2 2 2 2" xfId="7024" xr:uid="{9DA6AB1C-258C-4186-97AF-3D34B9147A6E}"/>
    <cellStyle name="Standaard 4 4 2 3 2 2 2 2 2 2" xfId="11690" xr:uid="{1F9D507D-E70F-49D9-B67E-183998573C13}"/>
    <cellStyle name="Standaard 4 4 2 3 2 2 2 2 2 2 2" xfId="31016" xr:uid="{D8D261AC-245C-4BF0-BA54-991D69070D32}"/>
    <cellStyle name="Standaard 4 4 2 3 2 2 2 2 2 3" xfId="15039" xr:uid="{693AD8CD-671B-4E4B-B583-505A5162D9C0}"/>
    <cellStyle name="Standaard 4 4 2 3 2 2 2 2 2 3 2" xfId="31017" xr:uid="{28AA4C4A-C1E4-4151-A77B-4E0686C71A5A}"/>
    <cellStyle name="Standaard 4 4 2 3 2 2 2 2 2 4" xfId="19707" xr:uid="{1AFBDA0A-E103-449A-B374-FBF869733331}"/>
    <cellStyle name="Standaard 4 4 2 3 2 2 2 2 2 5" xfId="31015" xr:uid="{316F7618-7296-4C46-B2FF-780E7AC60D6A}"/>
    <cellStyle name="Standaard 4 4 2 3 2 2 2 2 3" xfId="9359" xr:uid="{1E94A39A-03DC-46F7-9AC4-4DDDAD5D87B5}"/>
    <cellStyle name="Standaard 4 4 2 3 2 2 2 2 3 2" xfId="31018" xr:uid="{32728EA3-E8AC-49F8-82E6-9BBA82C5AE54}"/>
    <cellStyle name="Standaard 4 4 2 3 2 2 2 2 4" xfId="15038" xr:uid="{B9E33ED0-05AE-4AAD-95F2-09AFBD0E1F8F}"/>
    <cellStyle name="Standaard 4 4 2 3 2 2 2 2 4 2" xfId="31019" xr:uid="{970A663F-87FF-4FF7-A330-AB441E4EB7E4}"/>
    <cellStyle name="Standaard 4 4 2 3 2 2 2 2 5" xfId="19706" xr:uid="{9E3AE03B-3430-43E3-8EE0-13B4CAE3A356}"/>
    <cellStyle name="Standaard 4 4 2 3 2 2 2 2 6" xfId="31014" xr:uid="{5E196A1F-E2CE-47A5-8261-D49A1CEDBE4B}"/>
    <cellStyle name="Standaard 4 4 2 3 2 2 2 2 7" xfId="4693" xr:uid="{66BBC1E2-9627-4EF8-9FF5-3FE6B30EEBAF}"/>
    <cellStyle name="Standaard 4 4 2 3 2 2 2 3" xfId="2174" xr:uid="{00000000-0005-0000-0000-0000A8060000}"/>
    <cellStyle name="Standaard 4 4 2 3 2 2 2 3 2" xfId="6247" xr:uid="{8BE272FC-2612-4F9B-BAA0-9635DAF7730B}"/>
    <cellStyle name="Standaard 4 4 2 3 2 2 2 3 2 2" xfId="10913" xr:uid="{84BD93C8-43DA-494A-A8C7-AEE26768945B}"/>
    <cellStyle name="Standaard 4 4 2 3 2 2 2 3 2 2 2" xfId="31022" xr:uid="{A8D4BB9B-3006-4930-A5AA-A22C024B3D5F}"/>
    <cellStyle name="Standaard 4 4 2 3 2 2 2 3 2 3" xfId="15041" xr:uid="{1454FC08-8096-40A0-976F-9DFF8E0A0ED6}"/>
    <cellStyle name="Standaard 4 4 2 3 2 2 2 3 2 3 2" xfId="31023" xr:uid="{62E246BD-D03A-4F20-917A-3CDBBD6F3863}"/>
    <cellStyle name="Standaard 4 4 2 3 2 2 2 3 2 4" xfId="19709" xr:uid="{BD905207-D7C2-48EC-86B4-A0BD909E6643}"/>
    <cellStyle name="Standaard 4 4 2 3 2 2 2 3 2 5" xfId="31021" xr:uid="{3B922343-6B65-4CDD-A19F-091A7C471F8B}"/>
    <cellStyle name="Standaard 4 4 2 3 2 2 2 3 3" xfId="8582" xr:uid="{E30A4621-B2C4-4AAF-B311-38CB54312BDC}"/>
    <cellStyle name="Standaard 4 4 2 3 2 2 2 3 3 2" xfId="31024" xr:uid="{859FCCBE-2C90-47A6-B9DF-83D2EAB0809C}"/>
    <cellStyle name="Standaard 4 4 2 3 2 2 2 3 4" xfId="15040" xr:uid="{ADA77F68-4210-4DF0-9782-D47EAC2B4220}"/>
    <cellStyle name="Standaard 4 4 2 3 2 2 2 3 4 2" xfId="31025" xr:uid="{96203422-F38B-4D77-A097-C449BDF61CF5}"/>
    <cellStyle name="Standaard 4 4 2 3 2 2 2 3 5" xfId="19708" xr:uid="{555B34E9-F0D7-422E-B6D1-D841E9937F0F}"/>
    <cellStyle name="Standaard 4 4 2 3 2 2 2 3 6" xfId="31020" xr:uid="{E6674E35-04CF-4E2A-9AE2-68E2E13836E3}"/>
    <cellStyle name="Standaard 4 4 2 3 2 2 2 3 7" xfId="3916" xr:uid="{BCF1A427-546B-4384-9AE7-2497ECC22765}"/>
    <cellStyle name="Standaard 4 4 2 3 2 2 2 4" xfId="5470" xr:uid="{E8186440-4AB6-4263-BE79-DA197EB60456}"/>
    <cellStyle name="Standaard 4 4 2 3 2 2 2 4 2" xfId="10136" xr:uid="{F8C5E19B-D3FE-41BE-AFA1-8C8B4D8E6F02}"/>
    <cellStyle name="Standaard 4 4 2 3 2 2 2 4 2 2" xfId="31027" xr:uid="{BBF9FA68-ABE6-4BFD-84F6-FE0AB7D44CD4}"/>
    <cellStyle name="Standaard 4 4 2 3 2 2 2 4 3" xfId="15042" xr:uid="{8C180D0E-8860-4852-84F8-5E481F740E98}"/>
    <cellStyle name="Standaard 4 4 2 3 2 2 2 4 3 2" xfId="31028" xr:uid="{41AAAB36-2A01-400F-9A0C-AB95241E867D}"/>
    <cellStyle name="Standaard 4 4 2 3 2 2 2 4 4" xfId="19710" xr:uid="{84EE8BBD-7AE5-4ED6-9EC4-DA8E8F6C2BFC}"/>
    <cellStyle name="Standaard 4 4 2 3 2 2 2 4 5" xfId="31026" xr:uid="{6671F506-D601-4644-A1C3-688854946582}"/>
    <cellStyle name="Standaard 4 4 2 3 2 2 2 5" xfId="7805" xr:uid="{E84A34B1-CB78-4BEA-96DD-160CB1016522}"/>
    <cellStyle name="Standaard 4 4 2 3 2 2 2 5 2" xfId="31029" xr:uid="{BAE7E645-F8E7-4083-A6CF-FCD3AAF759A2}"/>
    <cellStyle name="Standaard 4 4 2 3 2 2 2 6" xfId="15037" xr:uid="{55B611B3-B3A7-4E59-8580-2B7B50F3AA52}"/>
    <cellStyle name="Standaard 4 4 2 3 2 2 2 6 2" xfId="31030" xr:uid="{F16FDD97-0688-42DE-BAEE-BC57A5BC9002}"/>
    <cellStyle name="Standaard 4 4 2 3 2 2 2 7" xfId="19705" xr:uid="{DC6CDBA8-EDB3-4D00-AFDD-53DA5AE99B4D}"/>
    <cellStyle name="Standaard 4 4 2 3 2 2 2 8" xfId="31013" xr:uid="{15CFCA31-75D6-41AD-A2FF-3DC586B1DF16}"/>
    <cellStyle name="Standaard 4 4 2 3 2 2 2 9" xfId="3136" xr:uid="{78F12478-A737-4EC5-AA15-E4ED2F976E2B}"/>
    <cellStyle name="Standaard 4 4 2 3 2 2 3" xfId="1389" xr:uid="{00000000-0005-0000-0000-0000A9060000}"/>
    <cellStyle name="Standaard 4 4 2 3 2 2 3 2" xfId="6636" xr:uid="{8DCE0CD7-1E95-4AC3-913C-3965F13B885E}"/>
    <cellStyle name="Standaard 4 4 2 3 2 2 3 2 2" xfId="11302" xr:uid="{0AB55E33-F0E2-4E99-A7DF-305A8BE44B2A}"/>
    <cellStyle name="Standaard 4 4 2 3 2 2 3 2 2 2" xfId="31033" xr:uid="{023CB10D-D49B-41A4-9549-A047A3CD56F5}"/>
    <cellStyle name="Standaard 4 4 2 3 2 2 3 2 3" xfId="15044" xr:uid="{0F8CEACC-5E83-4644-B1F4-C225A32C74AC}"/>
    <cellStyle name="Standaard 4 4 2 3 2 2 3 2 3 2" xfId="31034" xr:uid="{481C2FED-3CCC-40EB-89C7-FE4DE2F49C15}"/>
    <cellStyle name="Standaard 4 4 2 3 2 2 3 2 4" xfId="19712" xr:uid="{F85DD246-F307-4DF7-8C9F-3AF1E27BCA34}"/>
    <cellStyle name="Standaard 4 4 2 3 2 2 3 2 5" xfId="31032" xr:uid="{50AC0089-21D0-42D7-97FB-FBBAE4A7BC97}"/>
    <cellStyle name="Standaard 4 4 2 3 2 2 3 3" xfId="8971" xr:uid="{2F11B94A-F7ED-434A-AE50-D685D73D8B70}"/>
    <cellStyle name="Standaard 4 4 2 3 2 2 3 3 2" xfId="31035" xr:uid="{11DAA4E5-4AD3-44FE-947E-8D1F0498DC8B}"/>
    <cellStyle name="Standaard 4 4 2 3 2 2 3 4" xfId="15043" xr:uid="{70C50BA0-D57E-4B5C-A404-1C7433BB0AA4}"/>
    <cellStyle name="Standaard 4 4 2 3 2 2 3 4 2" xfId="31036" xr:uid="{51035C26-02CB-47D7-A383-6BC15CC83397}"/>
    <cellStyle name="Standaard 4 4 2 3 2 2 3 5" xfId="19711" xr:uid="{B3017CF0-CF70-4636-9469-CCF3FED9D77E}"/>
    <cellStyle name="Standaard 4 4 2 3 2 2 3 6" xfId="31031" xr:uid="{25DC3ADD-117B-4486-94DA-CF2BB48DBE76}"/>
    <cellStyle name="Standaard 4 4 2 3 2 2 3 7" xfId="4305" xr:uid="{A66E71BE-E291-4057-8749-5CE3EB31A2E4}"/>
    <cellStyle name="Standaard 4 4 2 3 2 2 4" xfId="2173" xr:uid="{00000000-0005-0000-0000-0000AA060000}"/>
    <cellStyle name="Standaard 4 4 2 3 2 2 4 2" xfId="5859" xr:uid="{25230BEB-BDFB-44FC-9480-94C7C379425C}"/>
    <cellStyle name="Standaard 4 4 2 3 2 2 4 2 2" xfId="10525" xr:uid="{76520FEF-BD33-4435-80FF-9934713E3981}"/>
    <cellStyle name="Standaard 4 4 2 3 2 2 4 2 2 2" xfId="31039" xr:uid="{7F079FE9-CDCC-486F-B57B-4CEE07FC20EE}"/>
    <cellStyle name="Standaard 4 4 2 3 2 2 4 2 3" xfId="15046" xr:uid="{CE8996C1-8F75-4DD5-B5AD-3874F94326F3}"/>
    <cellStyle name="Standaard 4 4 2 3 2 2 4 2 3 2" xfId="31040" xr:uid="{3AEB2472-9C93-4D54-B4D7-F7E76E674772}"/>
    <cellStyle name="Standaard 4 4 2 3 2 2 4 2 4" xfId="19714" xr:uid="{B094080B-4C01-4ECE-B1E2-F7E099FF2904}"/>
    <cellStyle name="Standaard 4 4 2 3 2 2 4 2 5" xfId="31038" xr:uid="{0673C82D-7947-4D9F-8E15-A16DAC70175E}"/>
    <cellStyle name="Standaard 4 4 2 3 2 2 4 3" xfId="8194" xr:uid="{6AD09D09-9263-44E1-909A-3A924FEE021E}"/>
    <cellStyle name="Standaard 4 4 2 3 2 2 4 3 2" xfId="31041" xr:uid="{63D31FD7-EAD1-4B9A-AFBB-1D5AC6630FD9}"/>
    <cellStyle name="Standaard 4 4 2 3 2 2 4 4" xfId="15045" xr:uid="{4DE9B498-CB90-4E27-BC40-76D12D9AF944}"/>
    <cellStyle name="Standaard 4 4 2 3 2 2 4 4 2" xfId="31042" xr:uid="{476F3B5D-516A-4AEC-9AF3-7844B930C582}"/>
    <cellStyle name="Standaard 4 4 2 3 2 2 4 5" xfId="19713" xr:uid="{9B41A73D-5236-4C4A-BE99-66CA34366050}"/>
    <cellStyle name="Standaard 4 4 2 3 2 2 4 6" xfId="31037" xr:uid="{20C31307-847A-4103-A1EA-F53A1D2CC34F}"/>
    <cellStyle name="Standaard 4 4 2 3 2 2 4 7" xfId="3528" xr:uid="{5BFF9031-A23B-4610-A741-01F8DF0AAE40}"/>
    <cellStyle name="Standaard 4 4 2 3 2 2 5" xfId="5082" xr:uid="{5232C7D5-6913-4F10-BEF7-3C3088D9A2CB}"/>
    <cellStyle name="Standaard 4 4 2 3 2 2 5 2" xfId="9748" xr:uid="{B57B5753-87EE-4640-85BF-958860951253}"/>
    <cellStyle name="Standaard 4 4 2 3 2 2 5 2 2" xfId="31044" xr:uid="{36885A6D-7D83-4F28-BA2E-1789DD66E5EB}"/>
    <cellStyle name="Standaard 4 4 2 3 2 2 5 3" xfId="15047" xr:uid="{D127DB3D-3018-4D11-BFB4-9C210E11B9BB}"/>
    <cellStyle name="Standaard 4 4 2 3 2 2 5 3 2" xfId="31045" xr:uid="{66CD76A5-5AED-4F07-8789-28836189AE22}"/>
    <cellStyle name="Standaard 4 4 2 3 2 2 5 4" xfId="19715" xr:uid="{6C0E590B-C645-495C-8834-AE5DF4292B4B}"/>
    <cellStyle name="Standaard 4 4 2 3 2 2 5 5" xfId="31043" xr:uid="{F5D3A0FB-ABD1-45E2-BB03-644EFCAD5E98}"/>
    <cellStyle name="Standaard 4 4 2 3 2 2 6" xfId="7417" xr:uid="{A288C42A-4085-4F8D-B9FD-A3014BED6B64}"/>
    <cellStyle name="Standaard 4 4 2 3 2 2 6 2" xfId="31046" xr:uid="{E4EDA8F7-C766-4384-8A7F-967903D47F5B}"/>
    <cellStyle name="Standaard 4 4 2 3 2 2 7" xfId="15036" xr:uid="{2FB8AF1B-8831-4CFF-A1D6-79CC7E5CC2FF}"/>
    <cellStyle name="Standaard 4 4 2 3 2 2 7 2" xfId="31047" xr:uid="{B45D1244-2F7E-4C53-92C4-2A65FFB1493F}"/>
    <cellStyle name="Standaard 4 4 2 3 2 2 8" xfId="19704" xr:uid="{4E66C719-8111-4DD3-9845-6AEDA2E249B5}"/>
    <cellStyle name="Standaard 4 4 2 3 2 2 9" xfId="31012" xr:uid="{F4299FD5-1A1D-4145-8CD0-9739A7A693D5}"/>
    <cellStyle name="Standaard 4 4 2 3 2 3" xfId="603" xr:uid="{00000000-0005-0000-0000-0000AB060000}"/>
    <cellStyle name="Standaard 4 4 2 3 2 3 2" xfId="1391" xr:uid="{00000000-0005-0000-0000-0000AC060000}"/>
    <cellStyle name="Standaard 4 4 2 3 2 3 2 2" xfId="6830" xr:uid="{95437024-5D5D-4D4F-9346-43DB6EFC1BEC}"/>
    <cellStyle name="Standaard 4 4 2 3 2 3 2 2 2" xfId="11496" xr:uid="{886149CE-3F80-485D-A0FE-EAFBB1B8111A}"/>
    <cellStyle name="Standaard 4 4 2 3 2 3 2 2 2 2" xfId="31051" xr:uid="{10950FB4-0BCC-47D2-A8F5-2B9120F4FF4D}"/>
    <cellStyle name="Standaard 4 4 2 3 2 3 2 2 3" xfId="15050" xr:uid="{0A1EBE96-16F5-4D86-841C-03E0F8CD0F57}"/>
    <cellStyle name="Standaard 4 4 2 3 2 3 2 2 3 2" xfId="31052" xr:uid="{BE1EE040-2396-4550-AD6C-ADFF8552CA2A}"/>
    <cellStyle name="Standaard 4 4 2 3 2 3 2 2 4" xfId="19718" xr:uid="{00F855AD-11F3-494F-98CF-02212DAAA318}"/>
    <cellStyle name="Standaard 4 4 2 3 2 3 2 2 5" xfId="31050" xr:uid="{C68BC364-D2C2-4F90-BD81-B8E6E014FE04}"/>
    <cellStyle name="Standaard 4 4 2 3 2 3 2 3" xfId="9165" xr:uid="{DB729DD1-5783-419C-B9BB-19295996E6E8}"/>
    <cellStyle name="Standaard 4 4 2 3 2 3 2 3 2" xfId="31053" xr:uid="{AD0CF6E5-4DA7-4C29-8B87-2DB830427233}"/>
    <cellStyle name="Standaard 4 4 2 3 2 3 2 4" xfId="15049" xr:uid="{E8ADD562-D46C-4300-A93B-D006F4796541}"/>
    <cellStyle name="Standaard 4 4 2 3 2 3 2 4 2" xfId="31054" xr:uid="{B7C73753-0A16-4F95-87C5-02857C4F1868}"/>
    <cellStyle name="Standaard 4 4 2 3 2 3 2 5" xfId="19717" xr:uid="{A8AAF898-8783-4295-A739-6DEE76D90C3D}"/>
    <cellStyle name="Standaard 4 4 2 3 2 3 2 6" xfId="31049" xr:uid="{01B80C89-AD4B-4338-BCAB-4B61E0A7219D}"/>
    <cellStyle name="Standaard 4 4 2 3 2 3 2 7" xfId="4499" xr:uid="{AE2148CF-D2F9-4FE2-8DE6-F64AFDAF4B9F}"/>
    <cellStyle name="Standaard 4 4 2 3 2 3 3" xfId="2175" xr:uid="{00000000-0005-0000-0000-0000AD060000}"/>
    <cellStyle name="Standaard 4 4 2 3 2 3 3 2" xfId="6053" xr:uid="{351E0EFC-50DF-4254-80EF-4A29E0E8EE5A}"/>
    <cellStyle name="Standaard 4 4 2 3 2 3 3 2 2" xfId="10719" xr:uid="{AA7F5AC7-09E7-4FB3-8EFE-166851215606}"/>
    <cellStyle name="Standaard 4 4 2 3 2 3 3 2 2 2" xfId="31057" xr:uid="{DFC2F9E9-26DA-492D-A77B-ACE4D40FA0BB}"/>
    <cellStyle name="Standaard 4 4 2 3 2 3 3 2 3" xfId="15052" xr:uid="{56B92790-7D6C-4587-8214-931BEC27DF55}"/>
    <cellStyle name="Standaard 4 4 2 3 2 3 3 2 3 2" xfId="31058" xr:uid="{C2227A1A-999F-45DC-A05D-747753484ACF}"/>
    <cellStyle name="Standaard 4 4 2 3 2 3 3 2 4" xfId="19720" xr:uid="{0F44A0F0-E74A-4870-B6A9-B8A4AB8CE12C}"/>
    <cellStyle name="Standaard 4 4 2 3 2 3 3 2 5" xfId="31056" xr:uid="{E33738C7-4DA6-4449-9C60-E4DB3F971B06}"/>
    <cellStyle name="Standaard 4 4 2 3 2 3 3 3" xfId="8388" xr:uid="{380B0487-9665-4C99-8234-E71A4F76526B}"/>
    <cellStyle name="Standaard 4 4 2 3 2 3 3 3 2" xfId="31059" xr:uid="{46C2A500-D727-4A92-9F3B-6FA243620303}"/>
    <cellStyle name="Standaard 4 4 2 3 2 3 3 4" xfId="15051" xr:uid="{E314FDF0-08A1-4079-B575-CD4E6946ECDD}"/>
    <cellStyle name="Standaard 4 4 2 3 2 3 3 4 2" xfId="31060" xr:uid="{83FC6D51-DA1D-4F72-B9C0-7711C0891CC9}"/>
    <cellStyle name="Standaard 4 4 2 3 2 3 3 5" xfId="19719" xr:uid="{BDC97028-5197-45B6-9F51-79C8BC8AD372}"/>
    <cellStyle name="Standaard 4 4 2 3 2 3 3 6" xfId="31055" xr:uid="{0263951D-F6F4-4317-A09A-B21591B28863}"/>
    <cellStyle name="Standaard 4 4 2 3 2 3 3 7" xfId="3722" xr:uid="{AC40952A-BBCD-4110-9541-406BA71612BC}"/>
    <cellStyle name="Standaard 4 4 2 3 2 3 4" xfId="5276" xr:uid="{8B4B6C81-6AE6-4F60-A81E-1E3CBAF6417E}"/>
    <cellStyle name="Standaard 4 4 2 3 2 3 4 2" xfId="9942" xr:uid="{FE44AFE2-456A-49B2-B0D8-41F5B6803568}"/>
    <cellStyle name="Standaard 4 4 2 3 2 3 4 2 2" xfId="31062" xr:uid="{F77FC792-48AC-46EB-A7F9-08CDD1251EAA}"/>
    <cellStyle name="Standaard 4 4 2 3 2 3 4 3" xfId="15053" xr:uid="{738CCBB3-841B-4E75-A6AA-745EC8CD0819}"/>
    <cellStyle name="Standaard 4 4 2 3 2 3 4 3 2" xfId="31063" xr:uid="{D9B34C68-D224-4D03-85A5-C38F00475337}"/>
    <cellStyle name="Standaard 4 4 2 3 2 3 4 4" xfId="19721" xr:uid="{830CEEDF-E8CA-4447-B110-6E5E9AF8BE4B}"/>
    <cellStyle name="Standaard 4 4 2 3 2 3 4 5" xfId="31061" xr:uid="{10B79335-22E1-4D97-AFFF-5ABF500ECF40}"/>
    <cellStyle name="Standaard 4 4 2 3 2 3 5" xfId="7611" xr:uid="{1C31A765-101A-4874-8B4A-06880597E120}"/>
    <cellStyle name="Standaard 4 4 2 3 2 3 5 2" xfId="31064" xr:uid="{A27A79BF-D218-4DB8-887D-58C45B708C06}"/>
    <cellStyle name="Standaard 4 4 2 3 2 3 6" xfId="15048" xr:uid="{B6D59247-0F24-4A27-A403-17579295EF7C}"/>
    <cellStyle name="Standaard 4 4 2 3 2 3 6 2" xfId="31065" xr:uid="{04FE1AE5-4C2D-41A9-B6EF-7106BA6CCB00}"/>
    <cellStyle name="Standaard 4 4 2 3 2 3 7" xfId="19716" xr:uid="{BBB94592-F2A8-4EEB-82CB-83F72148CDDC}"/>
    <cellStyle name="Standaard 4 4 2 3 2 3 8" xfId="31048" xr:uid="{FFB3F139-90E3-4C7A-B33F-2CA76CD06E91}"/>
    <cellStyle name="Standaard 4 4 2 3 2 3 9" xfId="2942" xr:uid="{FD61D9CB-226A-4971-8D8F-CA221C2EF066}"/>
    <cellStyle name="Standaard 4 4 2 3 2 4" xfId="1388" xr:uid="{00000000-0005-0000-0000-0000AE060000}"/>
    <cellStyle name="Standaard 4 4 2 3 2 4 2" xfId="6442" xr:uid="{BB90713C-EE7E-483B-976D-09DBAB1D1A55}"/>
    <cellStyle name="Standaard 4 4 2 3 2 4 2 2" xfId="11108" xr:uid="{2DBB5A3B-3381-4460-B27E-1BDC6684C9DD}"/>
    <cellStyle name="Standaard 4 4 2 3 2 4 2 2 2" xfId="31068" xr:uid="{744E2475-70D4-4AFD-9933-0ACABF2414C5}"/>
    <cellStyle name="Standaard 4 4 2 3 2 4 2 3" xfId="15055" xr:uid="{688613B9-7EE8-4D58-8511-F5977D9E9CC3}"/>
    <cellStyle name="Standaard 4 4 2 3 2 4 2 3 2" xfId="31069" xr:uid="{1FB62E68-76BF-43A1-BE6E-C92AAAB54368}"/>
    <cellStyle name="Standaard 4 4 2 3 2 4 2 4" xfId="19723" xr:uid="{DBFDCCDE-8F8B-472A-B355-A6FD403D114D}"/>
    <cellStyle name="Standaard 4 4 2 3 2 4 2 5" xfId="31067" xr:uid="{B2C2F381-2F51-42EA-BE35-0EB3B80F70AB}"/>
    <cellStyle name="Standaard 4 4 2 3 2 4 3" xfId="8777" xr:uid="{DECFDE92-7753-4B8F-8FA6-52E5DE9804B3}"/>
    <cellStyle name="Standaard 4 4 2 3 2 4 3 2" xfId="31070" xr:uid="{16910DA7-FB53-46A5-B81F-39184F70F3D4}"/>
    <cellStyle name="Standaard 4 4 2 3 2 4 4" xfId="15054" xr:uid="{37AFFD83-9724-4945-9B0B-A04E9B6C8356}"/>
    <cellStyle name="Standaard 4 4 2 3 2 4 4 2" xfId="31071" xr:uid="{892EF8B0-1854-4920-8239-B8924A463A75}"/>
    <cellStyle name="Standaard 4 4 2 3 2 4 5" xfId="19722" xr:uid="{DA532E87-BA0B-4842-AA05-A134C3D7591D}"/>
    <cellStyle name="Standaard 4 4 2 3 2 4 6" xfId="31066" xr:uid="{9C0EC212-9B6B-431A-90ED-B1F1298478FC}"/>
    <cellStyle name="Standaard 4 4 2 3 2 4 7" xfId="4111" xr:uid="{EF18D5F0-439D-4508-8B8B-CB87508FD1E8}"/>
    <cellStyle name="Standaard 4 4 2 3 2 5" xfId="2172" xr:uid="{00000000-0005-0000-0000-0000AF060000}"/>
    <cellStyle name="Standaard 4 4 2 3 2 5 2" xfId="5665" xr:uid="{8168D4A6-FCD9-4DDA-AAA7-830360C42CD2}"/>
    <cellStyle name="Standaard 4 4 2 3 2 5 2 2" xfId="10331" xr:uid="{C7ED8F28-4CD5-4A5B-BD69-02B73113B528}"/>
    <cellStyle name="Standaard 4 4 2 3 2 5 2 2 2" xfId="31074" xr:uid="{7891C8DC-2ED6-4D76-AC8E-0202B4830C3F}"/>
    <cellStyle name="Standaard 4 4 2 3 2 5 2 3" xfId="15057" xr:uid="{5B9A390B-44BD-4960-B910-07FFEF0A4DBD}"/>
    <cellStyle name="Standaard 4 4 2 3 2 5 2 3 2" xfId="31075" xr:uid="{5F00699B-B13C-4007-AE92-20E5EAD36E3D}"/>
    <cellStyle name="Standaard 4 4 2 3 2 5 2 4" xfId="19725" xr:uid="{D4ED18BE-63B7-41C0-8849-E07DC13412E2}"/>
    <cellStyle name="Standaard 4 4 2 3 2 5 2 5" xfId="31073" xr:uid="{3B7C1805-FB5A-41B0-BF57-174E04584002}"/>
    <cellStyle name="Standaard 4 4 2 3 2 5 3" xfId="8000" xr:uid="{A84B39F9-6403-4A09-A732-C1B47B2278D5}"/>
    <cellStyle name="Standaard 4 4 2 3 2 5 3 2" xfId="31076" xr:uid="{73397B3A-6C84-426C-9B54-2554F1999E46}"/>
    <cellStyle name="Standaard 4 4 2 3 2 5 4" xfId="15056" xr:uid="{BE863C87-8D12-4F48-85BF-F88F3F9727A6}"/>
    <cellStyle name="Standaard 4 4 2 3 2 5 4 2" xfId="31077" xr:uid="{F5B42271-CE10-4F22-979B-7438B5428251}"/>
    <cellStyle name="Standaard 4 4 2 3 2 5 5" xfId="19724" xr:uid="{923B4F57-508C-4CDF-BEE4-8DDEDFE0FAEA}"/>
    <cellStyle name="Standaard 4 4 2 3 2 5 6" xfId="31072" xr:uid="{8AF4A856-4651-4481-B974-42066AF6D70E}"/>
    <cellStyle name="Standaard 4 4 2 3 2 5 7" xfId="3334" xr:uid="{8513DEE7-BD8F-4D12-BC7D-178C530D8B35}"/>
    <cellStyle name="Standaard 4 4 2 3 2 6" xfId="4888" xr:uid="{FCECCDE9-6DD5-4FE7-AA08-7C97F59EC04E}"/>
    <cellStyle name="Standaard 4 4 2 3 2 6 2" xfId="9554" xr:uid="{2185AEE6-8BBB-48A8-B74D-9DE3A657F46C}"/>
    <cellStyle name="Standaard 4 4 2 3 2 6 2 2" xfId="31079" xr:uid="{5A1C2321-3DDB-4006-AA6C-633AD1999F70}"/>
    <cellStyle name="Standaard 4 4 2 3 2 6 3" xfId="15058" xr:uid="{CB468669-5A27-4E95-9387-E586C584D6AF}"/>
    <cellStyle name="Standaard 4 4 2 3 2 6 3 2" xfId="31080" xr:uid="{0377CE87-3240-4E6C-BD66-8502DBDC831C}"/>
    <cellStyle name="Standaard 4 4 2 3 2 6 4" xfId="19726" xr:uid="{05DABE9E-8879-471B-8E6D-E481BDE74EF8}"/>
    <cellStyle name="Standaard 4 4 2 3 2 6 5" xfId="31078" xr:uid="{DDC1FEDB-9CD3-411D-9D3A-7F5EA7229710}"/>
    <cellStyle name="Standaard 4 4 2 3 2 7" xfId="7223" xr:uid="{9DDF1D2B-B100-48F7-832D-66D750DE3B3A}"/>
    <cellStyle name="Standaard 4 4 2 3 2 7 2" xfId="31081" xr:uid="{AED376D3-8A61-489E-A781-CD9B7FD6F3A3}"/>
    <cellStyle name="Standaard 4 4 2 3 2 8" xfId="15035" xr:uid="{1ECBB9C1-F5C4-4774-A85F-4B5416CB76DD}"/>
    <cellStyle name="Standaard 4 4 2 3 2 8 2" xfId="31082" xr:uid="{4C657FEE-A29C-407B-97A0-EC8FF5215A66}"/>
    <cellStyle name="Standaard 4 4 2 3 2 9" xfId="19703" xr:uid="{8845224D-19C2-4D18-BB55-2661BF3BF065}"/>
    <cellStyle name="Standaard 4 4 2 3 3" xfId="604" xr:uid="{00000000-0005-0000-0000-0000B0060000}"/>
    <cellStyle name="Standaard 4 4 2 3 3 10" xfId="2644" xr:uid="{BBBD329E-C652-4059-8DCE-2F93B7D352DD}"/>
    <cellStyle name="Standaard 4 4 2 3 3 2" xfId="605" xr:uid="{00000000-0005-0000-0000-0000B1060000}"/>
    <cellStyle name="Standaard 4 4 2 3 3 2 2" xfId="1393" xr:uid="{00000000-0005-0000-0000-0000B2060000}"/>
    <cellStyle name="Standaard 4 4 2 3 3 2 2 2" xfId="6920" xr:uid="{E4D51C05-4F56-4B09-89A0-F892B044E92A}"/>
    <cellStyle name="Standaard 4 4 2 3 3 2 2 2 2" xfId="11586" xr:uid="{24716801-3D3D-4953-AFD3-44C03736B998}"/>
    <cellStyle name="Standaard 4 4 2 3 3 2 2 2 2 2" xfId="31087" xr:uid="{8B5BD319-7398-4FEC-BB6D-055DDB1B0662}"/>
    <cellStyle name="Standaard 4 4 2 3 3 2 2 2 3" xfId="15062" xr:uid="{4B8BE31E-5C5F-42FC-ACD6-B9477E5AFAF7}"/>
    <cellStyle name="Standaard 4 4 2 3 3 2 2 2 3 2" xfId="31088" xr:uid="{D266282A-BBDB-4570-A325-C47C9D1844AB}"/>
    <cellStyle name="Standaard 4 4 2 3 3 2 2 2 4" xfId="19730" xr:uid="{31F1EB72-854C-4643-90DE-BA61F7529233}"/>
    <cellStyle name="Standaard 4 4 2 3 3 2 2 2 5" xfId="31086" xr:uid="{D8056263-F166-4238-9A94-135DDD6F9F06}"/>
    <cellStyle name="Standaard 4 4 2 3 3 2 2 3" xfId="9255" xr:uid="{8C4E13F3-E65D-4805-AE0F-618E73B2E76A}"/>
    <cellStyle name="Standaard 4 4 2 3 3 2 2 3 2" xfId="31089" xr:uid="{0F2222A7-CFC6-4510-99CD-4670DDA84726}"/>
    <cellStyle name="Standaard 4 4 2 3 3 2 2 4" xfId="15061" xr:uid="{22B1F3FB-B9CD-4B79-8D7C-47BD92238BE8}"/>
    <cellStyle name="Standaard 4 4 2 3 3 2 2 4 2" xfId="31090" xr:uid="{7C01D241-3F08-4E62-9D79-C2F24B4FA2B1}"/>
    <cellStyle name="Standaard 4 4 2 3 3 2 2 5" xfId="19729" xr:uid="{C5EBA94F-6855-4A0C-8ADD-05D44AB4176C}"/>
    <cellStyle name="Standaard 4 4 2 3 3 2 2 6" xfId="31085" xr:uid="{B384E5CA-E23A-42D7-8CFE-89A8200154AC}"/>
    <cellStyle name="Standaard 4 4 2 3 3 2 2 7" xfId="4589" xr:uid="{B15016BB-9514-4F87-A044-0CF63C59908C}"/>
    <cellStyle name="Standaard 4 4 2 3 3 2 3" xfId="2177" xr:uid="{00000000-0005-0000-0000-0000B3060000}"/>
    <cellStyle name="Standaard 4 4 2 3 3 2 3 2" xfId="6143" xr:uid="{6EECB520-8F9A-4569-82D3-0D2DA63D035A}"/>
    <cellStyle name="Standaard 4 4 2 3 3 2 3 2 2" xfId="10809" xr:uid="{0E1499E7-DD9E-4154-A24E-89AA2274F6A0}"/>
    <cellStyle name="Standaard 4 4 2 3 3 2 3 2 2 2" xfId="31093" xr:uid="{51032045-4D03-4DB4-817C-BF6EF2BB644F}"/>
    <cellStyle name="Standaard 4 4 2 3 3 2 3 2 3" xfId="15064" xr:uid="{28806869-6084-4899-B2A2-5CD5CA10B495}"/>
    <cellStyle name="Standaard 4 4 2 3 3 2 3 2 3 2" xfId="31094" xr:uid="{8A2450A2-073E-4776-9DC1-406469A2B52E}"/>
    <cellStyle name="Standaard 4 4 2 3 3 2 3 2 4" xfId="19732" xr:uid="{4ECAD885-CBBB-4077-B786-5D457FBC9D06}"/>
    <cellStyle name="Standaard 4 4 2 3 3 2 3 2 5" xfId="31092" xr:uid="{7EA25F96-FC56-4E8F-8A4C-4E13F4F667AE}"/>
    <cellStyle name="Standaard 4 4 2 3 3 2 3 3" xfId="8478" xr:uid="{F205D84E-4CD3-4230-8AAE-65E841D7091B}"/>
    <cellStyle name="Standaard 4 4 2 3 3 2 3 3 2" xfId="31095" xr:uid="{76F42756-7FA9-4392-8011-61C44BBA1346}"/>
    <cellStyle name="Standaard 4 4 2 3 3 2 3 4" xfId="15063" xr:uid="{9603EFA8-3BA6-4C2C-B8B7-63CA12B91551}"/>
    <cellStyle name="Standaard 4 4 2 3 3 2 3 4 2" xfId="31096" xr:uid="{6F59D1E0-1144-4A9B-90B4-0BECE502E587}"/>
    <cellStyle name="Standaard 4 4 2 3 3 2 3 5" xfId="19731" xr:uid="{8A97CBE6-9931-4A7F-86A0-C35F7CDACEA7}"/>
    <cellStyle name="Standaard 4 4 2 3 3 2 3 6" xfId="31091" xr:uid="{8A8682A5-0E53-4F4F-AC51-4EB39A7E0A22}"/>
    <cellStyle name="Standaard 4 4 2 3 3 2 3 7" xfId="3812" xr:uid="{FCF7F6E9-AC92-40EB-9567-064838F741B8}"/>
    <cellStyle name="Standaard 4 4 2 3 3 2 4" xfId="5366" xr:uid="{516E1158-E7CC-4523-9E36-E7FD550E34DB}"/>
    <cellStyle name="Standaard 4 4 2 3 3 2 4 2" xfId="10032" xr:uid="{51B3410D-403F-410D-B121-39C46AB569AB}"/>
    <cellStyle name="Standaard 4 4 2 3 3 2 4 2 2" xfId="31098" xr:uid="{C232DFC0-AC9C-49DC-AF4F-93A2491EE469}"/>
    <cellStyle name="Standaard 4 4 2 3 3 2 4 3" xfId="15065" xr:uid="{4ADFAF5A-9033-40E3-8C79-77E731737B56}"/>
    <cellStyle name="Standaard 4 4 2 3 3 2 4 3 2" xfId="31099" xr:uid="{C6B48631-B213-44BE-BE07-D8C597533DA8}"/>
    <cellStyle name="Standaard 4 4 2 3 3 2 4 4" xfId="19733" xr:uid="{EC677484-3A5C-46FD-B38F-C8D39B753619}"/>
    <cellStyle name="Standaard 4 4 2 3 3 2 4 5" xfId="31097" xr:uid="{33917B80-5A35-4A09-A4B3-D98CFD5E3392}"/>
    <cellStyle name="Standaard 4 4 2 3 3 2 5" xfId="7701" xr:uid="{2585725A-6967-4059-9CD5-BB66D526B7CF}"/>
    <cellStyle name="Standaard 4 4 2 3 3 2 5 2" xfId="31100" xr:uid="{CF0D49C4-01C0-4C70-BB61-FD1D37F6E770}"/>
    <cellStyle name="Standaard 4 4 2 3 3 2 6" xfId="15060" xr:uid="{6B59CDA8-7A3C-49BA-A10D-BF1EB6E123B4}"/>
    <cellStyle name="Standaard 4 4 2 3 3 2 6 2" xfId="31101" xr:uid="{77290B45-6690-4C55-945E-D0427C6596E6}"/>
    <cellStyle name="Standaard 4 4 2 3 3 2 7" xfId="19728" xr:uid="{4B1CCD08-D9E0-4DC4-AECD-6B012BECDD7E}"/>
    <cellStyle name="Standaard 4 4 2 3 3 2 8" xfId="31084" xr:uid="{BBEFC8B3-816B-497E-A1EC-B1168D414431}"/>
    <cellStyle name="Standaard 4 4 2 3 3 2 9" xfId="3032" xr:uid="{25D4E9B4-D6AC-4127-9094-E3C396BCA33A}"/>
    <cellStyle name="Standaard 4 4 2 3 3 3" xfId="1392" xr:uid="{00000000-0005-0000-0000-0000B4060000}"/>
    <cellStyle name="Standaard 4 4 2 3 3 3 2" xfId="6532" xr:uid="{F5FC927E-B109-4EC1-896B-976FABEBFBCC}"/>
    <cellStyle name="Standaard 4 4 2 3 3 3 2 2" xfId="11198" xr:uid="{B9890EE3-8F3A-430D-B262-2AFE19BC20AB}"/>
    <cellStyle name="Standaard 4 4 2 3 3 3 2 2 2" xfId="31104" xr:uid="{CBC8E89E-26B6-442A-9414-B6BCB6793A00}"/>
    <cellStyle name="Standaard 4 4 2 3 3 3 2 3" xfId="15067" xr:uid="{180D462E-7BC7-4C6C-8215-008A2F2AC872}"/>
    <cellStyle name="Standaard 4 4 2 3 3 3 2 3 2" xfId="31105" xr:uid="{1FAF4DB4-6177-4986-BF9C-15683D7DEFFE}"/>
    <cellStyle name="Standaard 4 4 2 3 3 3 2 4" xfId="19735" xr:uid="{82497D1B-E702-42EF-9CC6-FDAA00E1DABB}"/>
    <cellStyle name="Standaard 4 4 2 3 3 3 2 5" xfId="31103" xr:uid="{87D0CBDD-27D2-42A8-8598-5C78CBE62E9F}"/>
    <cellStyle name="Standaard 4 4 2 3 3 3 3" xfId="8867" xr:uid="{69493B8E-E279-4293-99B4-6B8DF022B4CE}"/>
    <cellStyle name="Standaard 4 4 2 3 3 3 3 2" xfId="31106" xr:uid="{CC9BF3CE-75B9-4A0A-9AA3-DE27F9532082}"/>
    <cellStyle name="Standaard 4 4 2 3 3 3 4" xfId="15066" xr:uid="{167E3675-2548-4C52-9E6D-33573333BD42}"/>
    <cellStyle name="Standaard 4 4 2 3 3 3 4 2" xfId="31107" xr:uid="{1E1925C1-3954-4672-98C9-002CCFD21FA7}"/>
    <cellStyle name="Standaard 4 4 2 3 3 3 5" xfId="19734" xr:uid="{2598495F-8B8D-4201-8391-309803637631}"/>
    <cellStyle name="Standaard 4 4 2 3 3 3 6" xfId="31102" xr:uid="{7E984A9F-25D4-4BE7-BFE1-FB6BB169CCAD}"/>
    <cellStyle name="Standaard 4 4 2 3 3 3 7" xfId="4201" xr:uid="{D3EC075F-7139-45B5-A580-B33EFFB05768}"/>
    <cellStyle name="Standaard 4 4 2 3 3 4" xfId="2176" xr:uid="{00000000-0005-0000-0000-0000B5060000}"/>
    <cellStyle name="Standaard 4 4 2 3 3 4 2" xfId="5755" xr:uid="{17DA60AA-7C8B-4172-953F-8EAC9A9FD5C9}"/>
    <cellStyle name="Standaard 4 4 2 3 3 4 2 2" xfId="10421" xr:uid="{A180E7EE-145C-4982-B0AC-CF2CAC9920D3}"/>
    <cellStyle name="Standaard 4 4 2 3 3 4 2 2 2" xfId="31110" xr:uid="{03AFFB75-3C11-46AE-948E-E5E71167AC50}"/>
    <cellStyle name="Standaard 4 4 2 3 3 4 2 3" xfId="15069" xr:uid="{BF9E0964-453E-4FFC-8E16-133A850C7ECF}"/>
    <cellStyle name="Standaard 4 4 2 3 3 4 2 3 2" xfId="31111" xr:uid="{980F767D-BD74-454D-B795-C7732CD8BC7B}"/>
    <cellStyle name="Standaard 4 4 2 3 3 4 2 4" xfId="19737" xr:uid="{693DFC39-AD45-4DBE-B6F7-72EA75DEAE3C}"/>
    <cellStyle name="Standaard 4 4 2 3 3 4 2 5" xfId="31109" xr:uid="{E629C996-95E6-44B4-8507-BEF0714E8E3F}"/>
    <cellStyle name="Standaard 4 4 2 3 3 4 3" xfId="8090" xr:uid="{621AFF5E-C7DE-4412-9F33-8DEA0D878626}"/>
    <cellStyle name="Standaard 4 4 2 3 3 4 3 2" xfId="31112" xr:uid="{E25E31C4-6522-40AA-BA82-6DA454EA57AB}"/>
    <cellStyle name="Standaard 4 4 2 3 3 4 4" xfId="15068" xr:uid="{17F15AD4-A6BE-45D4-BE62-1B2F040FBFB7}"/>
    <cellStyle name="Standaard 4 4 2 3 3 4 4 2" xfId="31113" xr:uid="{AB353297-B437-420E-82D9-B7CA35CA80D6}"/>
    <cellStyle name="Standaard 4 4 2 3 3 4 5" xfId="19736" xr:uid="{A3B2EF2B-246F-4185-B729-9DFFA7C9F01B}"/>
    <cellStyle name="Standaard 4 4 2 3 3 4 6" xfId="31108" xr:uid="{74594D77-EA45-40D6-9D82-A97A526F6897}"/>
    <cellStyle name="Standaard 4 4 2 3 3 4 7" xfId="3424" xr:uid="{80D92595-ADC8-48EC-A2A6-987B535497D1}"/>
    <cellStyle name="Standaard 4 4 2 3 3 5" xfId="4978" xr:uid="{AF275C8C-5CDF-4EA0-B350-0DC42719E4B1}"/>
    <cellStyle name="Standaard 4 4 2 3 3 5 2" xfId="9644" xr:uid="{A72A0E7B-24A3-42D6-AB2C-CC93BF249E68}"/>
    <cellStyle name="Standaard 4 4 2 3 3 5 2 2" xfId="31115" xr:uid="{B37282B5-68E0-42FC-8BF7-388E0F681E0D}"/>
    <cellStyle name="Standaard 4 4 2 3 3 5 3" xfId="15070" xr:uid="{CBBAA990-EFD0-4C91-B64A-841706E70E96}"/>
    <cellStyle name="Standaard 4 4 2 3 3 5 3 2" xfId="31116" xr:uid="{A8485443-E76F-496F-A771-3B92FE741803}"/>
    <cellStyle name="Standaard 4 4 2 3 3 5 4" xfId="19738" xr:uid="{E6B26AA6-9220-4C5C-8475-6B734B37B614}"/>
    <cellStyle name="Standaard 4 4 2 3 3 5 5" xfId="31114" xr:uid="{B7EC10B0-C9AE-4FDD-AFA7-C6335C2FB0E7}"/>
    <cellStyle name="Standaard 4 4 2 3 3 6" xfId="7313" xr:uid="{8E0F702B-DEB9-4BB8-8D9B-DAAF3648E49F}"/>
    <cellStyle name="Standaard 4 4 2 3 3 6 2" xfId="31117" xr:uid="{3E75ACD1-D9C9-490C-89FC-E63A593C573B}"/>
    <cellStyle name="Standaard 4 4 2 3 3 7" xfId="15059" xr:uid="{977BB12B-6244-430D-A892-B52286FD94C1}"/>
    <cellStyle name="Standaard 4 4 2 3 3 7 2" xfId="31118" xr:uid="{E48769A1-FD45-4D7A-A9DC-5E8A459E9911}"/>
    <cellStyle name="Standaard 4 4 2 3 3 8" xfId="19727" xr:uid="{3B9A55E1-A853-4FD7-B30D-7C36FB61EC23}"/>
    <cellStyle name="Standaard 4 4 2 3 3 9" xfId="31083" xr:uid="{D97F36CB-BBBA-497E-9897-6E03091E4BCD}"/>
    <cellStyle name="Standaard 4 4 2 3 4" xfId="606" xr:uid="{00000000-0005-0000-0000-0000B6060000}"/>
    <cellStyle name="Standaard 4 4 2 3 4 2" xfId="1394" xr:uid="{00000000-0005-0000-0000-0000B7060000}"/>
    <cellStyle name="Standaard 4 4 2 3 4 2 2" xfId="6726" xr:uid="{C9EA2E17-9C97-49D2-AB83-28134C66DA15}"/>
    <cellStyle name="Standaard 4 4 2 3 4 2 2 2" xfId="11392" xr:uid="{E7C68BA3-A040-4524-9B4D-92964627CF20}"/>
    <cellStyle name="Standaard 4 4 2 3 4 2 2 2 2" xfId="31122" xr:uid="{380C9F82-608F-4B10-950C-70845F91DB97}"/>
    <cellStyle name="Standaard 4 4 2 3 4 2 2 3" xfId="15073" xr:uid="{78FA9664-A31A-4237-A1CF-A87A557CDC66}"/>
    <cellStyle name="Standaard 4 4 2 3 4 2 2 3 2" xfId="31123" xr:uid="{4519A95B-C697-4AA3-9157-9FB4ECB522AA}"/>
    <cellStyle name="Standaard 4 4 2 3 4 2 2 4" xfId="19741" xr:uid="{1DE444B7-383B-47F1-BB1D-19C3F46C4F15}"/>
    <cellStyle name="Standaard 4 4 2 3 4 2 2 5" xfId="31121" xr:uid="{74E7DCF8-BB1E-4403-926F-9EBE264BB11A}"/>
    <cellStyle name="Standaard 4 4 2 3 4 2 3" xfId="9061" xr:uid="{A9C6ADC6-54B6-400C-BDA0-E565878890F4}"/>
    <cellStyle name="Standaard 4 4 2 3 4 2 3 2" xfId="31124" xr:uid="{D0C2CFB8-A3FD-4202-8ECC-172F57263A1B}"/>
    <cellStyle name="Standaard 4 4 2 3 4 2 4" xfId="15072" xr:uid="{EA0DE26D-A25E-495C-B386-8F7CC0C99466}"/>
    <cellStyle name="Standaard 4 4 2 3 4 2 4 2" xfId="31125" xr:uid="{6A7825F0-A4A6-4950-974F-1686B9AF447B}"/>
    <cellStyle name="Standaard 4 4 2 3 4 2 5" xfId="19740" xr:uid="{B6D81CF3-CC6E-4BA3-BBD4-5C5968509266}"/>
    <cellStyle name="Standaard 4 4 2 3 4 2 6" xfId="31120" xr:uid="{EAD19B9F-B629-4EF5-AA85-630E55452DD2}"/>
    <cellStyle name="Standaard 4 4 2 3 4 2 7" xfId="4395" xr:uid="{D3AFCB84-F511-403F-A757-33449A656D6A}"/>
    <cellStyle name="Standaard 4 4 2 3 4 3" xfId="2178" xr:uid="{00000000-0005-0000-0000-0000B8060000}"/>
    <cellStyle name="Standaard 4 4 2 3 4 3 2" xfId="5949" xr:uid="{B9AD7D8E-7769-4862-B8A5-805F27FA99BF}"/>
    <cellStyle name="Standaard 4 4 2 3 4 3 2 2" xfId="10615" xr:uid="{7DB0B3C8-C9B3-43FC-B874-4CF03D3ABF6B}"/>
    <cellStyle name="Standaard 4 4 2 3 4 3 2 2 2" xfId="31128" xr:uid="{87BC4600-C752-4D7F-B025-0DF212FFFF9D}"/>
    <cellStyle name="Standaard 4 4 2 3 4 3 2 3" xfId="15075" xr:uid="{AE67C431-519F-4177-8370-13C4FF8E8039}"/>
    <cellStyle name="Standaard 4 4 2 3 4 3 2 3 2" xfId="31129" xr:uid="{42652EBB-ED58-4EDB-BCE1-93DE5E4AD1A6}"/>
    <cellStyle name="Standaard 4 4 2 3 4 3 2 4" xfId="19743" xr:uid="{F8125665-D8F5-4C34-9D03-1B9D1A878454}"/>
    <cellStyle name="Standaard 4 4 2 3 4 3 2 5" xfId="31127" xr:uid="{1689D669-C63F-4BFC-974E-7EC898E29F8E}"/>
    <cellStyle name="Standaard 4 4 2 3 4 3 3" xfId="8284" xr:uid="{FE2F9295-0F83-430D-8601-E7710B42E4D5}"/>
    <cellStyle name="Standaard 4 4 2 3 4 3 3 2" xfId="31130" xr:uid="{1D85364B-16DD-4A92-9518-34CF116FB67F}"/>
    <cellStyle name="Standaard 4 4 2 3 4 3 4" xfId="15074" xr:uid="{30343137-9604-42EB-BDA7-A17F20520E71}"/>
    <cellStyle name="Standaard 4 4 2 3 4 3 4 2" xfId="31131" xr:uid="{C2C61C73-D965-49E0-8ADA-FA99B17F88FF}"/>
    <cellStyle name="Standaard 4 4 2 3 4 3 5" xfId="19742" xr:uid="{D105C826-4035-48B9-8306-5052A095E2CA}"/>
    <cellStyle name="Standaard 4 4 2 3 4 3 6" xfId="31126" xr:uid="{688A24C4-A43B-4D9E-AE37-1695D6FD9557}"/>
    <cellStyle name="Standaard 4 4 2 3 4 3 7" xfId="3618" xr:uid="{A2091D0F-4F8D-4A96-BBDB-CAF7DAF0A335}"/>
    <cellStyle name="Standaard 4 4 2 3 4 4" xfId="5172" xr:uid="{7D70360A-3F77-4815-B562-7BADEC03F959}"/>
    <cellStyle name="Standaard 4 4 2 3 4 4 2" xfId="9838" xr:uid="{6BA6C787-8046-4AC6-BFEA-3EEB268BE330}"/>
    <cellStyle name="Standaard 4 4 2 3 4 4 2 2" xfId="31133" xr:uid="{6B830933-AF93-4135-B91E-677B4E178724}"/>
    <cellStyle name="Standaard 4 4 2 3 4 4 3" xfId="15076" xr:uid="{2EBCB83F-30D1-4A58-BE9E-0AB96B25827E}"/>
    <cellStyle name="Standaard 4 4 2 3 4 4 3 2" xfId="31134" xr:uid="{CDB37BBE-ED16-4D06-BA03-398269DCC2A2}"/>
    <cellStyle name="Standaard 4 4 2 3 4 4 4" xfId="19744" xr:uid="{A81927AA-75FC-4A34-95B5-5B1003390412}"/>
    <cellStyle name="Standaard 4 4 2 3 4 4 5" xfId="31132" xr:uid="{866F5270-9FD0-4352-B6DE-B073481756CD}"/>
    <cellStyle name="Standaard 4 4 2 3 4 5" xfId="7507" xr:uid="{3267AC42-AFD5-4DE5-8DA6-56EB49B81D9D}"/>
    <cellStyle name="Standaard 4 4 2 3 4 5 2" xfId="31135" xr:uid="{C189BCE6-E9BC-4CC0-8664-5A6A3B7DA42E}"/>
    <cellStyle name="Standaard 4 4 2 3 4 6" xfId="15071" xr:uid="{02C14042-246A-4874-A553-EFA0A04EDB2B}"/>
    <cellStyle name="Standaard 4 4 2 3 4 6 2" xfId="31136" xr:uid="{F873BAAC-5172-46C8-8604-6C5D4FBA6968}"/>
    <cellStyle name="Standaard 4 4 2 3 4 7" xfId="19739" xr:uid="{004B974A-EB27-42C9-ACC0-1B1472C1FC18}"/>
    <cellStyle name="Standaard 4 4 2 3 4 8" xfId="31119" xr:uid="{65422A62-104E-483B-A26B-FA7B32D482C8}"/>
    <cellStyle name="Standaard 4 4 2 3 4 9" xfId="2838" xr:uid="{3872407B-2C77-4E84-AC04-96E8D0F947C1}"/>
    <cellStyle name="Standaard 4 4 2 3 5" xfId="873" xr:uid="{00000000-0005-0000-0000-0000B9060000}"/>
    <cellStyle name="Standaard 4 4 2 3 5 2" xfId="6338" xr:uid="{EE9D90AE-BD41-4062-A6FC-8384D219F9BF}"/>
    <cellStyle name="Standaard 4 4 2 3 5 2 2" xfId="11004" xr:uid="{6411628E-AA6D-4CD5-B55A-0C3CF15CF7EC}"/>
    <cellStyle name="Standaard 4 4 2 3 5 2 2 2" xfId="31139" xr:uid="{9416D041-A633-4086-886E-F58C51B7D22B}"/>
    <cellStyle name="Standaard 4 4 2 3 5 2 3" xfId="15078" xr:uid="{583EDBDD-1800-4845-B351-C1E51EA2FE42}"/>
    <cellStyle name="Standaard 4 4 2 3 5 2 3 2" xfId="31140" xr:uid="{9B70219E-139B-4E9A-927A-058FB5C59797}"/>
    <cellStyle name="Standaard 4 4 2 3 5 2 4" xfId="19746" xr:uid="{54A709A8-54A1-42AC-A7D1-AC0BC81367BB}"/>
    <cellStyle name="Standaard 4 4 2 3 5 2 5" xfId="31138" xr:uid="{7112A76B-5182-4C49-9E06-9639A7EFAE3B}"/>
    <cellStyle name="Standaard 4 4 2 3 5 3" xfId="8673" xr:uid="{B0DB9951-5AA7-43DF-AA69-F8BB4A30B6C1}"/>
    <cellStyle name="Standaard 4 4 2 3 5 3 2" xfId="31141" xr:uid="{D0007098-A998-47F5-B5C6-33E6D7A50E49}"/>
    <cellStyle name="Standaard 4 4 2 3 5 4" xfId="15077" xr:uid="{2AEFCA49-BB5D-4EA2-900F-9EE28C23AFF5}"/>
    <cellStyle name="Standaard 4 4 2 3 5 4 2" xfId="31142" xr:uid="{5FE3DC52-A01F-4EEE-847C-7F2DB66C0118}"/>
    <cellStyle name="Standaard 4 4 2 3 5 5" xfId="19745" xr:uid="{8B76391A-594D-4501-B927-4F0BDB245524}"/>
    <cellStyle name="Standaard 4 4 2 3 5 6" xfId="31137" xr:uid="{91C7B936-CB61-489A-A66D-3DAF03C1B3AB}"/>
    <cellStyle name="Standaard 4 4 2 3 5 7" xfId="4007" xr:uid="{DDB8C298-C7E4-452A-BD67-2BD76CD94D9D}"/>
    <cellStyle name="Standaard 4 4 2 3 6" xfId="1657" xr:uid="{00000000-0005-0000-0000-0000BA060000}"/>
    <cellStyle name="Standaard 4 4 2 3 6 2" xfId="5561" xr:uid="{EE27E425-1439-4016-AF9C-DECFED4B0383}"/>
    <cellStyle name="Standaard 4 4 2 3 6 2 2" xfId="10227" xr:uid="{AC5CCEC7-0AA7-42F5-9F01-E9B2250779AD}"/>
    <cellStyle name="Standaard 4 4 2 3 6 2 2 2" xfId="31145" xr:uid="{6EBAF37F-BD78-4314-8A21-5EB8EEFBDD5B}"/>
    <cellStyle name="Standaard 4 4 2 3 6 2 3" xfId="15080" xr:uid="{D70B15BE-1039-46CE-94DE-30C47494B389}"/>
    <cellStyle name="Standaard 4 4 2 3 6 2 3 2" xfId="31146" xr:uid="{1A94814B-FFBF-499C-8741-508187AD5135}"/>
    <cellStyle name="Standaard 4 4 2 3 6 2 4" xfId="19748" xr:uid="{F8D1E526-7FE4-4951-853C-FC4B510769C3}"/>
    <cellStyle name="Standaard 4 4 2 3 6 2 5" xfId="31144" xr:uid="{28D11E27-1765-4C7A-B12F-67D136D8C8EE}"/>
    <cellStyle name="Standaard 4 4 2 3 6 3" xfId="7896" xr:uid="{CDBF44D5-3DF3-4AF9-824D-48C7892BB162}"/>
    <cellStyle name="Standaard 4 4 2 3 6 3 2" xfId="31147" xr:uid="{0855AD9B-FB86-4433-AA22-74F78CE5D245}"/>
    <cellStyle name="Standaard 4 4 2 3 6 4" xfId="15079" xr:uid="{DC20576A-3D3A-4518-94B9-4D55E9F2EEDA}"/>
    <cellStyle name="Standaard 4 4 2 3 6 4 2" xfId="31148" xr:uid="{D2E0C40A-E87D-480B-98BA-E3B7434B2B5F}"/>
    <cellStyle name="Standaard 4 4 2 3 6 5" xfId="19747" xr:uid="{D4377C9A-50C0-4630-8E8D-3015A61F4659}"/>
    <cellStyle name="Standaard 4 4 2 3 6 6" xfId="31143" xr:uid="{76E7C12C-3665-47FC-A11E-C4C761F93B3D}"/>
    <cellStyle name="Standaard 4 4 2 3 6 7" xfId="3230" xr:uid="{09D694C3-4EB1-4075-9BB0-8CE4F01C8E57}"/>
    <cellStyle name="Standaard 4 4 2 3 7" xfId="4784" xr:uid="{1A11959E-6054-4747-8568-9B895B2EE157}"/>
    <cellStyle name="Standaard 4 4 2 3 7 2" xfId="9450" xr:uid="{E00D3570-05AD-4E14-BF98-38FA13F49FB5}"/>
    <cellStyle name="Standaard 4 4 2 3 7 2 2" xfId="31150" xr:uid="{DF686CBA-27B8-4529-933F-7A786573D905}"/>
    <cellStyle name="Standaard 4 4 2 3 7 3" xfId="15081" xr:uid="{DB91877F-19A6-4DF1-8B50-DFD166CE37EF}"/>
    <cellStyle name="Standaard 4 4 2 3 7 3 2" xfId="31151" xr:uid="{FD68D977-0F93-4D72-A47F-7DA00BF24C4C}"/>
    <cellStyle name="Standaard 4 4 2 3 7 4" xfId="19749" xr:uid="{0B6C4CF9-A719-443B-8E83-980603A72C35}"/>
    <cellStyle name="Standaard 4 4 2 3 7 5" xfId="31149" xr:uid="{3D62CDCF-6086-487B-B34B-CD30D70FB155}"/>
    <cellStyle name="Standaard 4 4 2 3 8" xfId="7125" xr:uid="{D09ECF5B-47CB-40A0-A8A8-B84E35A6EBBD}"/>
    <cellStyle name="Standaard 4 4 2 3 8 2" xfId="31152" xr:uid="{274A0614-2414-4E89-808A-0A9ABF107229}"/>
    <cellStyle name="Standaard 4 4 2 3 9" xfId="15034" xr:uid="{CCB31A5A-1797-46B7-9F32-02F928FFBA6C}"/>
    <cellStyle name="Standaard 4 4 2 3 9 2" xfId="31153" xr:uid="{3273EB09-9EE2-47AF-9EC4-A96B123F35A3}"/>
    <cellStyle name="Standaard 4 4 2 4" xfId="81" xr:uid="{00000000-0005-0000-0000-0000BB060000}"/>
    <cellStyle name="Standaard 4 4 2 4 10" xfId="19750" xr:uid="{C0440A48-AC3B-4D79-9AE6-BFB89FFA755E}"/>
    <cellStyle name="Standaard 4 4 2 4 11" xfId="31154" xr:uid="{862439CB-BB11-4272-9443-83FC23B438EB}"/>
    <cellStyle name="Standaard 4 4 2 4 12" xfId="2451" xr:uid="{9009547A-7D34-429D-9C91-9794C825DCB9}"/>
    <cellStyle name="Standaard 4 4 2 4 2" xfId="607" xr:uid="{00000000-0005-0000-0000-0000BC060000}"/>
    <cellStyle name="Standaard 4 4 2 4 2 10" xfId="31155" xr:uid="{B80CA9C1-26ED-4201-8DC7-C3D8F4562C86}"/>
    <cellStyle name="Standaard 4 4 2 4 2 11" xfId="2506" xr:uid="{DC97247A-5FF6-4D99-8B37-A1B078A7EBF2}"/>
    <cellStyle name="Standaard 4 4 2 4 2 2" xfId="608" xr:uid="{00000000-0005-0000-0000-0000BD060000}"/>
    <cellStyle name="Standaard 4 4 2 4 2 2 10" xfId="2700" xr:uid="{FDF2EFA7-6302-4603-B2F2-D422E552A7F1}"/>
    <cellStyle name="Standaard 4 4 2 4 2 2 2" xfId="609" xr:uid="{00000000-0005-0000-0000-0000BE060000}"/>
    <cellStyle name="Standaard 4 4 2 4 2 2 2 2" xfId="1397" xr:uid="{00000000-0005-0000-0000-0000BF060000}"/>
    <cellStyle name="Standaard 4 4 2 4 2 2 2 2 2" xfId="6976" xr:uid="{E071FB2C-8FD6-404C-9DF6-E63F10A66B55}"/>
    <cellStyle name="Standaard 4 4 2 4 2 2 2 2 2 2" xfId="11642" xr:uid="{FB08C1D8-DAAF-489D-805B-B336A8B75E00}"/>
    <cellStyle name="Standaard 4 4 2 4 2 2 2 2 2 2 2" xfId="31160" xr:uid="{91C32BD2-089F-47BB-B2CC-17B11B29C1C9}"/>
    <cellStyle name="Standaard 4 4 2 4 2 2 2 2 2 3" xfId="15087" xr:uid="{874FEB47-8881-4F12-84B6-2C32D3918D88}"/>
    <cellStyle name="Standaard 4 4 2 4 2 2 2 2 2 3 2" xfId="31161" xr:uid="{33CBC676-4712-4DC0-9680-CEA9DFE86D09}"/>
    <cellStyle name="Standaard 4 4 2 4 2 2 2 2 2 4" xfId="19755" xr:uid="{E5C6BA39-A58B-4EE1-80F3-360EADF0A438}"/>
    <cellStyle name="Standaard 4 4 2 4 2 2 2 2 2 5" xfId="31159" xr:uid="{83AEA439-2BD8-483A-82FF-FAFF9D05AE76}"/>
    <cellStyle name="Standaard 4 4 2 4 2 2 2 2 3" xfId="9311" xr:uid="{E5119F19-175B-4F68-86CB-1F443313B47B}"/>
    <cellStyle name="Standaard 4 4 2 4 2 2 2 2 3 2" xfId="31162" xr:uid="{C3751CA6-F9B4-422F-990F-496276C9AD2D}"/>
    <cellStyle name="Standaard 4 4 2 4 2 2 2 2 4" xfId="15086" xr:uid="{6E449BC0-BCA2-4904-A826-2E519BD90A7C}"/>
    <cellStyle name="Standaard 4 4 2 4 2 2 2 2 4 2" xfId="31163" xr:uid="{67F4CB7C-D52C-4320-9940-1EE7716C3354}"/>
    <cellStyle name="Standaard 4 4 2 4 2 2 2 2 5" xfId="19754" xr:uid="{B735C353-0BAF-4F91-85BD-EB8AF14AEC40}"/>
    <cellStyle name="Standaard 4 4 2 4 2 2 2 2 6" xfId="31158" xr:uid="{C7D4FA86-72C2-46FA-811A-F0AC5C97F55B}"/>
    <cellStyle name="Standaard 4 4 2 4 2 2 2 2 7" xfId="4645" xr:uid="{5FC78A73-B9DB-4708-AF2B-EEEB3F2EF004}"/>
    <cellStyle name="Standaard 4 4 2 4 2 2 2 3" xfId="2181" xr:uid="{00000000-0005-0000-0000-0000C0060000}"/>
    <cellStyle name="Standaard 4 4 2 4 2 2 2 3 2" xfId="6199" xr:uid="{66CE8859-4591-4728-9B89-24CA7E05A56F}"/>
    <cellStyle name="Standaard 4 4 2 4 2 2 2 3 2 2" xfId="10865" xr:uid="{AF4EE570-9654-473F-9DB3-272FD1B83BAB}"/>
    <cellStyle name="Standaard 4 4 2 4 2 2 2 3 2 2 2" xfId="31166" xr:uid="{5F2EE676-434D-4515-98DF-2E6BF1848F6D}"/>
    <cellStyle name="Standaard 4 4 2 4 2 2 2 3 2 3" xfId="15089" xr:uid="{56FE8D06-87FB-4DA9-A777-E8A4F04F13C2}"/>
    <cellStyle name="Standaard 4 4 2 4 2 2 2 3 2 3 2" xfId="31167" xr:uid="{A7B31FB0-B2CF-4AF2-B5C7-751D62E808B1}"/>
    <cellStyle name="Standaard 4 4 2 4 2 2 2 3 2 4" xfId="19757" xr:uid="{D38EC9F6-C967-4757-A08A-136B65E89D3A}"/>
    <cellStyle name="Standaard 4 4 2 4 2 2 2 3 2 5" xfId="31165" xr:uid="{A456FA79-6C45-4C0D-9331-D75C9F7D2ED0}"/>
    <cellStyle name="Standaard 4 4 2 4 2 2 2 3 3" xfId="8534" xr:uid="{BA33E1A4-175D-4D3E-B9E9-59F00A46344F}"/>
    <cellStyle name="Standaard 4 4 2 4 2 2 2 3 3 2" xfId="31168" xr:uid="{885C0345-33F5-4AA4-9708-632715D29E78}"/>
    <cellStyle name="Standaard 4 4 2 4 2 2 2 3 4" xfId="15088" xr:uid="{C8BD6932-50B0-495C-B2AA-1502C9ABEBE3}"/>
    <cellStyle name="Standaard 4 4 2 4 2 2 2 3 4 2" xfId="31169" xr:uid="{53CE46C0-3AA3-4FFE-AF80-B68992DF4058}"/>
    <cellStyle name="Standaard 4 4 2 4 2 2 2 3 5" xfId="19756" xr:uid="{26709EDD-0345-463E-BEE2-D4FA9F35EA5E}"/>
    <cellStyle name="Standaard 4 4 2 4 2 2 2 3 6" xfId="31164" xr:uid="{C74DBE02-104F-479D-A5FA-2C9C5DC02489}"/>
    <cellStyle name="Standaard 4 4 2 4 2 2 2 3 7" xfId="3868" xr:uid="{929E9169-5C35-4D7E-AF85-587BC36B70DD}"/>
    <cellStyle name="Standaard 4 4 2 4 2 2 2 4" xfId="5422" xr:uid="{2FCAACD1-A434-40B4-B650-BC0399554FBB}"/>
    <cellStyle name="Standaard 4 4 2 4 2 2 2 4 2" xfId="10088" xr:uid="{3A7C70B4-CDEC-4766-AD7C-F41C36A1677F}"/>
    <cellStyle name="Standaard 4 4 2 4 2 2 2 4 2 2" xfId="31171" xr:uid="{4FEA93C2-DF70-4274-A5C1-E59BBD2F3C54}"/>
    <cellStyle name="Standaard 4 4 2 4 2 2 2 4 3" xfId="15090" xr:uid="{FA3F051F-2135-42AA-B772-40CBB7B36CCA}"/>
    <cellStyle name="Standaard 4 4 2 4 2 2 2 4 3 2" xfId="31172" xr:uid="{A41B956E-9C0A-4F36-9AB0-5FE749BE725F}"/>
    <cellStyle name="Standaard 4 4 2 4 2 2 2 4 4" xfId="19758" xr:uid="{CCEE2077-DDE5-48AB-8243-DEB5A2211601}"/>
    <cellStyle name="Standaard 4 4 2 4 2 2 2 4 5" xfId="31170" xr:uid="{3B88501A-EFBF-4844-BF70-D32E860B943A}"/>
    <cellStyle name="Standaard 4 4 2 4 2 2 2 5" xfId="7757" xr:uid="{FFE8C553-711D-4387-864A-85506D9DA76A}"/>
    <cellStyle name="Standaard 4 4 2 4 2 2 2 5 2" xfId="31173" xr:uid="{D20170D8-1AAE-404D-939F-90190C91BD3A}"/>
    <cellStyle name="Standaard 4 4 2 4 2 2 2 6" xfId="15085" xr:uid="{1DA87875-F2D0-4EEE-951B-AF9E74774FED}"/>
    <cellStyle name="Standaard 4 4 2 4 2 2 2 6 2" xfId="31174" xr:uid="{02C50317-C826-4DBB-B96A-7857E2208FB4}"/>
    <cellStyle name="Standaard 4 4 2 4 2 2 2 7" xfId="19753" xr:uid="{674093E6-C587-49A8-ADCB-8F4681C7CD6F}"/>
    <cellStyle name="Standaard 4 4 2 4 2 2 2 8" xfId="31157" xr:uid="{C45850C3-D8ED-4024-B220-4F71DA786A37}"/>
    <cellStyle name="Standaard 4 4 2 4 2 2 2 9" xfId="3088" xr:uid="{28F11B0C-D428-40F3-BDBE-055D830D09A9}"/>
    <cellStyle name="Standaard 4 4 2 4 2 2 3" xfId="1396" xr:uid="{00000000-0005-0000-0000-0000C1060000}"/>
    <cellStyle name="Standaard 4 4 2 4 2 2 3 2" xfId="6588" xr:uid="{27F5DE89-FA2F-4C68-B758-48757FBD78C2}"/>
    <cellStyle name="Standaard 4 4 2 4 2 2 3 2 2" xfId="11254" xr:uid="{7A80137D-834A-4997-9FD2-D3AF706A2AF3}"/>
    <cellStyle name="Standaard 4 4 2 4 2 2 3 2 2 2" xfId="31177" xr:uid="{1936142C-12CD-44D4-9A4F-146DF8A67741}"/>
    <cellStyle name="Standaard 4 4 2 4 2 2 3 2 3" xfId="15092" xr:uid="{4E6BF6A4-EA7D-4B66-975A-1951F441D642}"/>
    <cellStyle name="Standaard 4 4 2 4 2 2 3 2 3 2" xfId="31178" xr:uid="{917F2DDF-F7A7-4503-8E42-E2471E9FDBA9}"/>
    <cellStyle name="Standaard 4 4 2 4 2 2 3 2 4" xfId="19760" xr:uid="{1AA46EB9-049C-479B-BAA6-60C9634C2D91}"/>
    <cellStyle name="Standaard 4 4 2 4 2 2 3 2 5" xfId="31176" xr:uid="{061AA0D8-E666-4736-85ED-2D742352D0E5}"/>
    <cellStyle name="Standaard 4 4 2 4 2 2 3 3" xfId="8923" xr:uid="{67A457A5-AFD8-4722-AE8D-90F4125815F6}"/>
    <cellStyle name="Standaard 4 4 2 4 2 2 3 3 2" xfId="31179" xr:uid="{97A3AA6B-F9DF-4D93-9CE4-DD16537CC548}"/>
    <cellStyle name="Standaard 4 4 2 4 2 2 3 4" xfId="15091" xr:uid="{72BFA27D-60A6-4707-9A1B-A3D2FB4F5114}"/>
    <cellStyle name="Standaard 4 4 2 4 2 2 3 4 2" xfId="31180" xr:uid="{AA35D785-1FF4-4F81-B1B8-C003757210DA}"/>
    <cellStyle name="Standaard 4 4 2 4 2 2 3 5" xfId="19759" xr:uid="{BE43E7A2-82CD-4E22-9D75-CCD433BA5141}"/>
    <cellStyle name="Standaard 4 4 2 4 2 2 3 6" xfId="31175" xr:uid="{4C33D73A-7B41-4123-B242-7C2A027365AE}"/>
    <cellStyle name="Standaard 4 4 2 4 2 2 3 7" xfId="4257" xr:uid="{479BE23B-2076-4B4F-8C37-F6DED0EE871B}"/>
    <cellStyle name="Standaard 4 4 2 4 2 2 4" xfId="2180" xr:uid="{00000000-0005-0000-0000-0000C2060000}"/>
    <cellStyle name="Standaard 4 4 2 4 2 2 4 2" xfId="5811" xr:uid="{22401C61-0C50-4CC9-94A6-E39C7981BD28}"/>
    <cellStyle name="Standaard 4 4 2 4 2 2 4 2 2" xfId="10477" xr:uid="{464996EF-DDAF-4BE9-93BB-23CBA5DA003A}"/>
    <cellStyle name="Standaard 4 4 2 4 2 2 4 2 2 2" xfId="31183" xr:uid="{102830A3-0585-4031-894C-5BE7EA1D4087}"/>
    <cellStyle name="Standaard 4 4 2 4 2 2 4 2 3" xfId="15094" xr:uid="{27D39322-A64D-496E-8751-A74E12413A43}"/>
    <cellStyle name="Standaard 4 4 2 4 2 2 4 2 3 2" xfId="31184" xr:uid="{3818BD66-DCB7-44E6-B44D-9E367D85AEB8}"/>
    <cellStyle name="Standaard 4 4 2 4 2 2 4 2 4" xfId="19762" xr:uid="{3E6E2801-7217-4244-AEB6-868891E2BC5D}"/>
    <cellStyle name="Standaard 4 4 2 4 2 2 4 2 5" xfId="31182" xr:uid="{E39A1058-DEAE-4D74-A80B-C72B7A514FD4}"/>
    <cellStyle name="Standaard 4 4 2 4 2 2 4 3" xfId="8146" xr:uid="{0940C2E4-801F-4897-BE9C-EFCF6CC360E6}"/>
    <cellStyle name="Standaard 4 4 2 4 2 2 4 3 2" xfId="31185" xr:uid="{9A99673E-49E3-44B2-AA45-71C523F4E587}"/>
    <cellStyle name="Standaard 4 4 2 4 2 2 4 4" xfId="15093" xr:uid="{7CFBD785-2F2B-478F-8846-89CED8385CC7}"/>
    <cellStyle name="Standaard 4 4 2 4 2 2 4 4 2" xfId="31186" xr:uid="{41AC0830-2D4E-45A9-A439-F5D1128DEEE5}"/>
    <cellStyle name="Standaard 4 4 2 4 2 2 4 5" xfId="19761" xr:uid="{73A2AB55-365E-4277-AF33-73F218EA7368}"/>
    <cellStyle name="Standaard 4 4 2 4 2 2 4 6" xfId="31181" xr:uid="{63CFE3AF-1A31-495B-9606-8932A3343368}"/>
    <cellStyle name="Standaard 4 4 2 4 2 2 4 7" xfId="3480" xr:uid="{B4FD2253-1A2D-4BB8-97CF-4A85599AB6DD}"/>
    <cellStyle name="Standaard 4 4 2 4 2 2 5" xfId="5034" xr:uid="{966FEF73-005D-4568-9A83-0F5EFE58CC65}"/>
    <cellStyle name="Standaard 4 4 2 4 2 2 5 2" xfId="9700" xr:uid="{0462AD50-27F3-4D00-A517-007C2471B9D2}"/>
    <cellStyle name="Standaard 4 4 2 4 2 2 5 2 2" xfId="31188" xr:uid="{6E1FD65C-5BA4-4020-ADBE-67552909F015}"/>
    <cellStyle name="Standaard 4 4 2 4 2 2 5 3" xfId="15095" xr:uid="{87CD0440-49B0-4B1F-B9AC-0983890D2757}"/>
    <cellStyle name="Standaard 4 4 2 4 2 2 5 3 2" xfId="31189" xr:uid="{783573BA-0F86-4032-96DF-D9BFC534667F}"/>
    <cellStyle name="Standaard 4 4 2 4 2 2 5 4" xfId="19763" xr:uid="{F83E86F5-8206-412F-A017-EF15C00CBFBF}"/>
    <cellStyle name="Standaard 4 4 2 4 2 2 5 5" xfId="31187" xr:uid="{C2ACF12C-887C-4F4C-A0DA-AE0649FAD480}"/>
    <cellStyle name="Standaard 4 4 2 4 2 2 6" xfId="7369" xr:uid="{3D045079-3DB9-4DFA-8DF9-3E4AC6FF6D74}"/>
    <cellStyle name="Standaard 4 4 2 4 2 2 6 2" xfId="31190" xr:uid="{8B49CE09-2C8D-4BB9-8D92-433668162489}"/>
    <cellStyle name="Standaard 4 4 2 4 2 2 7" xfId="15084" xr:uid="{E57401DD-1E8C-4D3B-B316-B9CD7A885CCD}"/>
    <cellStyle name="Standaard 4 4 2 4 2 2 7 2" xfId="31191" xr:uid="{5FAA2D96-84A0-4B3B-9C7A-688DC1591E6D}"/>
    <cellStyle name="Standaard 4 4 2 4 2 2 8" xfId="19752" xr:uid="{EB6B3DEA-0041-492B-B374-6B500554A283}"/>
    <cellStyle name="Standaard 4 4 2 4 2 2 9" xfId="31156" xr:uid="{6792DB32-936E-46A7-A94A-24D2F7E2CA90}"/>
    <cellStyle name="Standaard 4 4 2 4 2 3" xfId="610" xr:uid="{00000000-0005-0000-0000-0000C3060000}"/>
    <cellStyle name="Standaard 4 4 2 4 2 3 2" xfId="1398" xr:uid="{00000000-0005-0000-0000-0000C4060000}"/>
    <cellStyle name="Standaard 4 4 2 4 2 3 2 2" xfId="6782" xr:uid="{A5870B3B-3403-445C-BE31-359D8EF24676}"/>
    <cellStyle name="Standaard 4 4 2 4 2 3 2 2 2" xfId="11448" xr:uid="{C8E1D820-21E3-420D-B54B-EF01325253F0}"/>
    <cellStyle name="Standaard 4 4 2 4 2 3 2 2 2 2" xfId="31195" xr:uid="{C6FAF0C8-1BE3-43A1-BC98-434214A2B018}"/>
    <cellStyle name="Standaard 4 4 2 4 2 3 2 2 3" xfId="15098" xr:uid="{141EAE95-07D3-438A-8126-1A7FE433A587}"/>
    <cellStyle name="Standaard 4 4 2 4 2 3 2 2 3 2" xfId="31196" xr:uid="{2F4826FD-01B3-4ED7-B2C3-6779C6B8B59B}"/>
    <cellStyle name="Standaard 4 4 2 4 2 3 2 2 4" xfId="19766" xr:uid="{41EED2A1-F02F-4DEA-94BA-19439A134EB6}"/>
    <cellStyle name="Standaard 4 4 2 4 2 3 2 2 5" xfId="31194" xr:uid="{4865B623-9B27-4495-A77B-8C044972DA3E}"/>
    <cellStyle name="Standaard 4 4 2 4 2 3 2 3" xfId="9117" xr:uid="{2F6D850E-CF6F-49D0-8B2D-94808CD23685}"/>
    <cellStyle name="Standaard 4 4 2 4 2 3 2 3 2" xfId="31197" xr:uid="{543E8EDC-B9C1-4AB4-9E49-988C6D9BE43A}"/>
    <cellStyle name="Standaard 4 4 2 4 2 3 2 4" xfId="15097" xr:uid="{8323DB47-28B8-4380-B4F0-7300B54C5FE3}"/>
    <cellStyle name="Standaard 4 4 2 4 2 3 2 4 2" xfId="31198" xr:uid="{9487B770-83E3-4D20-BE04-42A88406F4A8}"/>
    <cellStyle name="Standaard 4 4 2 4 2 3 2 5" xfId="19765" xr:uid="{7C764F2A-D4B8-48FB-953F-C5DE4086C42F}"/>
    <cellStyle name="Standaard 4 4 2 4 2 3 2 6" xfId="31193" xr:uid="{9A158F20-87B6-4AFC-8B49-36624B5D99C0}"/>
    <cellStyle name="Standaard 4 4 2 4 2 3 2 7" xfId="4451" xr:uid="{13CA7F9C-832E-4265-BD19-96DD60428BB1}"/>
    <cellStyle name="Standaard 4 4 2 4 2 3 3" xfId="2182" xr:uid="{00000000-0005-0000-0000-0000C5060000}"/>
    <cellStyle name="Standaard 4 4 2 4 2 3 3 2" xfId="6005" xr:uid="{F4142846-5F4E-480A-B903-86BA1A4599DF}"/>
    <cellStyle name="Standaard 4 4 2 4 2 3 3 2 2" xfId="10671" xr:uid="{7013B22A-D718-44E6-A237-EACA9A4D373A}"/>
    <cellStyle name="Standaard 4 4 2 4 2 3 3 2 2 2" xfId="31201" xr:uid="{45F80F02-93F3-4D7C-A837-0AB60620635D}"/>
    <cellStyle name="Standaard 4 4 2 4 2 3 3 2 3" xfId="15100" xr:uid="{88EE0625-EB5B-44DD-98BA-E4DAC030FF5E}"/>
    <cellStyle name="Standaard 4 4 2 4 2 3 3 2 3 2" xfId="31202" xr:uid="{3233E08F-5398-47A2-972A-36B1F2235A95}"/>
    <cellStyle name="Standaard 4 4 2 4 2 3 3 2 4" xfId="19768" xr:uid="{435FDEA6-FBC2-4BF1-880F-A47EEFCAB093}"/>
    <cellStyle name="Standaard 4 4 2 4 2 3 3 2 5" xfId="31200" xr:uid="{3E6663FA-C9C5-4AF4-AC34-D20D727D3B18}"/>
    <cellStyle name="Standaard 4 4 2 4 2 3 3 3" xfId="8340" xr:uid="{D4BD1324-1744-4064-8E47-3B0D156C8D58}"/>
    <cellStyle name="Standaard 4 4 2 4 2 3 3 3 2" xfId="31203" xr:uid="{E03361B6-2FE8-4B65-B426-299DAF51EA46}"/>
    <cellStyle name="Standaard 4 4 2 4 2 3 3 4" xfId="15099" xr:uid="{5E52454A-769E-4425-A918-E9A0A4F305D1}"/>
    <cellStyle name="Standaard 4 4 2 4 2 3 3 4 2" xfId="31204" xr:uid="{0F02BE6C-7D0E-4723-9421-C37A0AC43D3E}"/>
    <cellStyle name="Standaard 4 4 2 4 2 3 3 5" xfId="19767" xr:uid="{9C807FA4-025A-4FAD-9166-9CFEC4D352E1}"/>
    <cellStyle name="Standaard 4 4 2 4 2 3 3 6" xfId="31199" xr:uid="{C05CEE89-113D-4E09-A834-6E007A2862AA}"/>
    <cellStyle name="Standaard 4 4 2 4 2 3 3 7" xfId="3674" xr:uid="{4B36A259-B58A-4D2D-9456-D1FE1F3C9F6C}"/>
    <cellStyle name="Standaard 4 4 2 4 2 3 4" xfId="5228" xr:uid="{8E97129D-9727-4DCF-A494-39E19A51DA6D}"/>
    <cellStyle name="Standaard 4 4 2 4 2 3 4 2" xfId="9894" xr:uid="{C5FC0BC4-32EF-49C7-A656-EDD32719F49B}"/>
    <cellStyle name="Standaard 4 4 2 4 2 3 4 2 2" xfId="31206" xr:uid="{56C33A23-429E-4E0E-A789-E04A041EA1C3}"/>
    <cellStyle name="Standaard 4 4 2 4 2 3 4 3" xfId="15101" xr:uid="{C08C08B3-DE03-4CC7-9069-01DBD2294C00}"/>
    <cellStyle name="Standaard 4 4 2 4 2 3 4 3 2" xfId="31207" xr:uid="{E79BF12B-54B3-48EE-A8BE-CAC2D936DA03}"/>
    <cellStyle name="Standaard 4 4 2 4 2 3 4 4" xfId="19769" xr:uid="{B79C4540-C920-43D8-B176-DB72C01B85EF}"/>
    <cellStyle name="Standaard 4 4 2 4 2 3 4 5" xfId="31205" xr:uid="{9B934659-8005-413D-9BFD-8B1E5743214F}"/>
    <cellStyle name="Standaard 4 4 2 4 2 3 5" xfId="7563" xr:uid="{93F2892A-001B-4AA4-BB5B-950C8C0F5FE9}"/>
    <cellStyle name="Standaard 4 4 2 4 2 3 5 2" xfId="31208" xr:uid="{4559C60D-344C-4282-804F-A3592EAD2BF8}"/>
    <cellStyle name="Standaard 4 4 2 4 2 3 6" xfId="15096" xr:uid="{43D047BD-3896-4E6A-8E23-0DB04E3623C6}"/>
    <cellStyle name="Standaard 4 4 2 4 2 3 6 2" xfId="31209" xr:uid="{2A9DF09A-8CE3-46CF-B3FA-CD9E227F273F}"/>
    <cellStyle name="Standaard 4 4 2 4 2 3 7" xfId="19764" xr:uid="{D56F5C51-0E56-4FCA-8FDA-456B57E9AAA0}"/>
    <cellStyle name="Standaard 4 4 2 4 2 3 8" xfId="31192" xr:uid="{A3D8D78C-DED4-4660-8C01-A4948201E836}"/>
    <cellStyle name="Standaard 4 4 2 4 2 3 9" xfId="2894" xr:uid="{161A094E-0C3D-4098-83E4-707A3CA9C4ED}"/>
    <cellStyle name="Standaard 4 4 2 4 2 4" xfId="1395" xr:uid="{00000000-0005-0000-0000-0000C6060000}"/>
    <cellStyle name="Standaard 4 4 2 4 2 4 2" xfId="6394" xr:uid="{1F3BC5B1-BE3B-4E65-87A0-1E7DA41DDC6A}"/>
    <cellStyle name="Standaard 4 4 2 4 2 4 2 2" xfId="11060" xr:uid="{5A3298C9-0FA0-47F9-B3E6-57F9997032EB}"/>
    <cellStyle name="Standaard 4 4 2 4 2 4 2 2 2" xfId="31212" xr:uid="{351AE886-B12C-4DB9-B823-388E076A48DB}"/>
    <cellStyle name="Standaard 4 4 2 4 2 4 2 3" xfId="15103" xr:uid="{CAE025FC-9FE2-428E-80A0-807116C2C29C}"/>
    <cellStyle name="Standaard 4 4 2 4 2 4 2 3 2" xfId="31213" xr:uid="{CBE23EE2-EF06-4C1E-BBB6-08191A49D6B3}"/>
    <cellStyle name="Standaard 4 4 2 4 2 4 2 4" xfId="19771" xr:uid="{7768954E-760D-4CCF-ABA8-A8A2FD202A3A}"/>
    <cellStyle name="Standaard 4 4 2 4 2 4 2 5" xfId="31211" xr:uid="{DC6AD9F1-00CC-4FDA-A143-999956F15E58}"/>
    <cellStyle name="Standaard 4 4 2 4 2 4 3" xfId="8729" xr:uid="{89BC7D78-0576-4EC2-9727-41B13543E781}"/>
    <cellStyle name="Standaard 4 4 2 4 2 4 3 2" xfId="31214" xr:uid="{77A9C07E-E1FA-41AE-A98F-7AA14D7DDE29}"/>
    <cellStyle name="Standaard 4 4 2 4 2 4 4" xfId="15102" xr:uid="{E98E42DB-4C6F-4CAE-A0B1-77348156C48B}"/>
    <cellStyle name="Standaard 4 4 2 4 2 4 4 2" xfId="31215" xr:uid="{72884A92-6792-4D87-8E92-C87FA83BF45A}"/>
    <cellStyle name="Standaard 4 4 2 4 2 4 5" xfId="19770" xr:uid="{7D164808-227C-4E25-B985-94FB7C1D77F5}"/>
    <cellStyle name="Standaard 4 4 2 4 2 4 6" xfId="31210" xr:uid="{1B5A22D4-1D45-4094-8C88-2DF1D606677B}"/>
    <cellStyle name="Standaard 4 4 2 4 2 4 7" xfId="4063" xr:uid="{1587A638-7178-4F9B-8A60-A1B8A4E67030}"/>
    <cellStyle name="Standaard 4 4 2 4 2 5" xfId="2179" xr:uid="{00000000-0005-0000-0000-0000C7060000}"/>
    <cellStyle name="Standaard 4 4 2 4 2 5 2" xfId="5617" xr:uid="{AA805731-B393-4635-959F-156FE083D0A5}"/>
    <cellStyle name="Standaard 4 4 2 4 2 5 2 2" xfId="10283" xr:uid="{6A842325-5D6F-4FB7-8995-486D50623A3E}"/>
    <cellStyle name="Standaard 4 4 2 4 2 5 2 2 2" xfId="31218" xr:uid="{E8C5F2DF-354A-4BFB-AB41-82835AA8938D}"/>
    <cellStyle name="Standaard 4 4 2 4 2 5 2 3" xfId="15105" xr:uid="{ED37F91B-0E1E-4728-A315-A9D60616E1B6}"/>
    <cellStyle name="Standaard 4 4 2 4 2 5 2 3 2" xfId="31219" xr:uid="{E384DE38-A314-408E-944A-971AF1707089}"/>
    <cellStyle name="Standaard 4 4 2 4 2 5 2 4" xfId="19773" xr:uid="{1CC32F8A-04B9-4D14-B278-C938D6C9ACA2}"/>
    <cellStyle name="Standaard 4 4 2 4 2 5 2 5" xfId="31217" xr:uid="{02039A91-D780-4DBF-A379-038BFA98BFFE}"/>
    <cellStyle name="Standaard 4 4 2 4 2 5 3" xfId="7952" xr:uid="{AA7C33F4-2FAF-46D5-9060-37155495A5B5}"/>
    <cellStyle name="Standaard 4 4 2 4 2 5 3 2" xfId="31220" xr:uid="{EECE9769-E6A3-4402-9AAB-1493FA850F13}"/>
    <cellStyle name="Standaard 4 4 2 4 2 5 4" xfId="15104" xr:uid="{1F0EB722-48E2-4AA8-BD09-C85C3D6A530E}"/>
    <cellStyle name="Standaard 4 4 2 4 2 5 4 2" xfId="31221" xr:uid="{4E5A739E-5A88-4CF6-AA1D-B41E18BB6685}"/>
    <cellStyle name="Standaard 4 4 2 4 2 5 5" xfId="19772" xr:uid="{114E0D2F-EA4E-45DF-A4B9-FA707F0DA5FC}"/>
    <cellStyle name="Standaard 4 4 2 4 2 5 6" xfId="31216" xr:uid="{324329B9-BC3E-44FF-BCEA-96D06910688D}"/>
    <cellStyle name="Standaard 4 4 2 4 2 5 7" xfId="3286" xr:uid="{EDAEB9C2-83DB-45FB-B523-AA5DCEF2CAB0}"/>
    <cellStyle name="Standaard 4 4 2 4 2 6" xfId="4840" xr:uid="{B450D4B2-D595-4DBE-8972-42A16443E086}"/>
    <cellStyle name="Standaard 4 4 2 4 2 6 2" xfId="9506" xr:uid="{8DAEEED1-E5C2-4512-BD3F-179841CF480C}"/>
    <cellStyle name="Standaard 4 4 2 4 2 6 2 2" xfId="31223" xr:uid="{A1272E7D-33D7-45DD-8AAA-8DB64CFFAD37}"/>
    <cellStyle name="Standaard 4 4 2 4 2 6 3" xfId="15106" xr:uid="{3D20CB6C-9861-4AF3-8575-6D53BB71AF55}"/>
    <cellStyle name="Standaard 4 4 2 4 2 6 3 2" xfId="31224" xr:uid="{C90C6E08-C90A-4E23-A8FC-084F90C3D4BA}"/>
    <cellStyle name="Standaard 4 4 2 4 2 6 4" xfId="19774" xr:uid="{3DD715F2-173E-4441-BAAD-4546863C6A2C}"/>
    <cellStyle name="Standaard 4 4 2 4 2 6 5" xfId="31222" xr:uid="{3E27824C-9762-46F9-986D-917CDBA0D072}"/>
    <cellStyle name="Standaard 4 4 2 4 2 7" xfId="7175" xr:uid="{C945DE84-C42F-4EFE-B136-6F85DD55FF62}"/>
    <cellStyle name="Standaard 4 4 2 4 2 7 2" xfId="31225" xr:uid="{F0660DE4-C757-4EAD-A4B1-A1B40E77AAAD}"/>
    <cellStyle name="Standaard 4 4 2 4 2 8" xfId="15083" xr:uid="{F4BAC48F-FB97-400A-975A-8FBE6864D6AF}"/>
    <cellStyle name="Standaard 4 4 2 4 2 8 2" xfId="31226" xr:uid="{FBFFB8CE-769E-44DE-8531-410863D5CF46}"/>
    <cellStyle name="Standaard 4 4 2 4 2 9" xfId="19751" xr:uid="{397200DC-5543-463F-A175-B2E41EBD893D}"/>
    <cellStyle name="Standaard 4 4 2 4 3" xfId="611" xr:uid="{00000000-0005-0000-0000-0000C8060000}"/>
    <cellStyle name="Standaard 4 4 2 4 3 10" xfId="2645" xr:uid="{C0C11B47-6314-498C-B61C-9956F44D255A}"/>
    <cellStyle name="Standaard 4 4 2 4 3 2" xfId="612" xr:uid="{00000000-0005-0000-0000-0000C9060000}"/>
    <cellStyle name="Standaard 4 4 2 4 3 2 2" xfId="1400" xr:uid="{00000000-0005-0000-0000-0000CA060000}"/>
    <cellStyle name="Standaard 4 4 2 4 3 2 2 2" xfId="6921" xr:uid="{A97C2251-0B55-4D8E-8751-3916EAFE3DD2}"/>
    <cellStyle name="Standaard 4 4 2 4 3 2 2 2 2" xfId="11587" xr:uid="{DA456268-FCD4-45AA-AC64-D5A2C4405D98}"/>
    <cellStyle name="Standaard 4 4 2 4 3 2 2 2 2 2" xfId="31231" xr:uid="{C28B6D80-1665-4D93-B534-EC7F3BDDA7A4}"/>
    <cellStyle name="Standaard 4 4 2 4 3 2 2 2 3" xfId="15110" xr:uid="{9B86392E-1C35-4755-8A18-92A6A7B3A653}"/>
    <cellStyle name="Standaard 4 4 2 4 3 2 2 2 3 2" xfId="31232" xr:uid="{2AE5EF71-8FCC-48FA-A016-333FE8DB8AD7}"/>
    <cellStyle name="Standaard 4 4 2 4 3 2 2 2 4" xfId="19778" xr:uid="{B5F1D8A1-19A8-4608-B485-D7C562A99DD0}"/>
    <cellStyle name="Standaard 4 4 2 4 3 2 2 2 5" xfId="31230" xr:uid="{29CCA635-0993-4F3B-A3C0-CB2114B58BA8}"/>
    <cellStyle name="Standaard 4 4 2 4 3 2 2 3" xfId="9256" xr:uid="{641695AE-1C05-44A2-88EF-3578D58DD2C6}"/>
    <cellStyle name="Standaard 4 4 2 4 3 2 2 3 2" xfId="31233" xr:uid="{33FE4770-FE6C-4C95-8FD0-807FBB1C4C06}"/>
    <cellStyle name="Standaard 4 4 2 4 3 2 2 4" xfId="15109" xr:uid="{D1283220-DA8D-4E3E-8313-A8EF8A77551D}"/>
    <cellStyle name="Standaard 4 4 2 4 3 2 2 4 2" xfId="31234" xr:uid="{7FADA4F6-555B-4599-9BB1-2A9DDE35CD5E}"/>
    <cellStyle name="Standaard 4 4 2 4 3 2 2 5" xfId="19777" xr:uid="{485359DE-356B-4F01-BBED-2D67DF2864D4}"/>
    <cellStyle name="Standaard 4 4 2 4 3 2 2 6" xfId="31229" xr:uid="{229ED76E-761F-4DF4-BA21-703DB0BA0038}"/>
    <cellStyle name="Standaard 4 4 2 4 3 2 2 7" xfId="4590" xr:uid="{DF29FCF1-3EED-4E03-9AA5-8AF696CEDB76}"/>
    <cellStyle name="Standaard 4 4 2 4 3 2 3" xfId="2184" xr:uid="{00000000-0005-0000-0000-0000CB060000}"/>
    <cellStyle name="Standaard 4 4 2 4 3 2 3 2" xfId="6144" xr:uid="{863D56A7-AD76-47DC-ABCB-C494BED96CD7}"/>
    <cellStyle name="Standaard 4 4 2 4 3 2 3 2 2" xfId="10810" xr:uid="{D9C28093-EC6C-4D7B-8587-EEF18F25BD97}"/>
    <cellStyle name="Standaard 4 4 2 4 3 2 3 2 2 2" xfId="31237" xr:uid="{3AD84267-5B8D-4DE5-A050-A130FC076E3D}"/>
    <cellStyle name="Standaard 4 4 2 4 3 2 3 2 3" xfId="15112" xr:uid="{55971742-2640-45B7-A2A7-4BB6B4A06DDF}"/>
    <cellStyle name="Standaard 4 4 2 4 3 2 3 2 3 2" xfId="31238" xr:uid="{47F38B53-77E8-4C18-A143-92300FA496AA}"/>
    <cellStyle name="Standaard 4 4 2 4 3 2 3 2 4" xfId="19780" xr:uid="{C5627243-5F6D-4027-A91C-245717F989CA}"/>
    <cellStyle name="Standaard 4 4 2 4 3 2 3 2 5" xfId="31236" xr:uid="{871814F7-944D-4756-9E20-A98486D274F5}"/>
    <cellStyle name="Standaard 4 4 2 4 3 2 3 3" xfId="8479" xr:uid="{5111AD2B-DDCE-47C1-BD51-BEED56484162}"/>
    <cellStyle name="Standaard 4 4 2 4 3 2 3 3 2" xfId="31239" xr:uid="{3C5B298E-4176-40B8-AD7D-13C9960ACF37}"/>
    <cellStyle name="Standaard 4 4 2 4 3 2 3 4" xfId="15111" xr:uid="{637639FF-7690-4C2C-91D3-EDBC3E26782B}"/>
    <cellStyle name="Standaard 4 4 2 4 3 2 3 4 2" xfId="31240" xr:uid="{30044886-8EAA-4C28-A95F-6DAC568E4B4A}"/>
    <cellStyle name="Standaard 4 4 2 4 3 2 3 5" xfId="19779" xr:uid="{B9499DA5-B251-4E8E-809C-8E7D5AFBACC5}"/>
    <cellStyle name="Standaard 4 4 2 4 3 2 3 6" xfId="31235" xr:uid="{02284EE9-7CAC-4113-85C0-0F9D1E10FE56}"/>
    <cellStyle name="Standaard 4 4 2 4 3 2 3 7" xfId="3813" xr:uid="{38098FD5-41EA-4913-8E8D-5B04FC662549}"/>
    <cellStyle name="Standaard 4 4 2 4 3 2 4" xfId="5367" xr:uid="{4FA94A23-1DC3-4A14-8BBF-1C6A3153286E}"/>
    <cellStyle name="Standaard 4 4 2 4 3 2 4 2" xfId="10033" xr:uid="{FE33DB5F-33ED-4424-AC5F-CC5DD0E4DDCF}"/>
    <cellStyle name="Standaard 4 4 2 4 3 2 4 2 2" xfId="31242" xr:uid="{DBC4D3D2-457C-4C77-8CEA-14B0C89D5F67}"/>
    <cellStyle name="Standaard 4 4 2 4 3 2 4 3" xfId="15113" xr:uid="{8CCF46E6-C4F0-4AE8-B104-55CE1BF9FA07}"/>
    <cellStyle name="Standaard 4 4 2 4 3 2 4 3 2" xfId="31243" xr:uid="{27B49355-568D-4FBF-AF70-609FB2F89753}"/>
    <cellStyle name="Standaard 4 4 2 4 3 2 4 4" xfId="19781" xr:uid="{3ED0E34B-791E-475A-AB2D-A588D7784E8A}"/>
    <cellStyle name="Standaard 4 4 2 4 3 2 4 5" xfId="31241" xr:uid="{97E5BA35-4472-4F8A-BAC3-26DBC3F8A339}"/>
    <cellStyle name="Standaard 4 4 2 4 3 2 5" xfId="7702" xr:uid="{6CC888B7-01A1-425A-88C8-2277CE5823BC}"/>
    <cellStyle name="Standaard 4 4 2 4 3 2 5 2" xfId="31244" xr:uid="{9886BDD3-BF36-4E44-BC0B-CACFEBB50DFE}"/>
    <cellStyle name="Standaard 4 4 2 4 3 2 6" xfId="15108" xr:uid="{3F3A3802-039C-4B58-9920-6BBA4E256280}"/>
    <cellStyle name="Standaard 4 4 2 4 3 2 6 2" xfId="31245" xr:uid="{40E68558-F6C3-42DA-82DE-E8D7A3A6142D}"/>
    <cellStyle name="Standaard 4 4 2 4 3 2 7" xfId="19776" xr:uid="{60EF40D8-6152-4155-80B1-B5F3476FEF3D}"/>
    <cellStyle name="Standaard 4 4 2 4 3 2 8" xfId="31228" xr:uid="{C7EB0966-BD50-44FF-97A2-B101E8D73A7D}"/>
    <cellStyle name="Standaard 4 4 2 4 3 2 9" xfId="3033" xr:uid="{EEBD591C-2A73-43FB-A558-2BD250277B61}"/>
    <cellStyle name="Standaard 4 4 2 4 3 3" xfId="1399" xr:uid="{00000000-0005-0000-0000-0000CC060000}"/>
    <cellStyle name="Standaard 4 4 2 4 3 3 2" xfId="6533" xr:uid="{3FA57388-A3FD-48DF-BBDA-A13619B247BD}"/>
    <cellStyle name="Standaard 4 4 2 4 3 3 2 2" xfId="11199" xr:uid="{7AEA4860-176C-410B-9AF1-F6D309092847}"/>
    <cellStyle name="Standaard 4 4 2 4 3 3 2 2 2" xfId="31248" xr:uid="{BB42E09E-DEA9-455F-9D31-4642CC9BA1C0}"/>
    <cellStyle name="Standaard 4 4 2 4 3 3 2 3" xfId="15115" xr:uid="{6AC87844-4739-4903-B5CE-9CC33939F5E2}"/>
    <cellStyle name="Standaard 4 4 2 4 3 3 2 3 2" xfId="31249" xr:uid="{4C9CAF9F-DCB6-46ED-ABBD-0D19C975AFAE}"/>
    <cellStyle name="Standaard 4 4 2 4 3 3 2 4" xfId="19783" xr:uid="{98B5023C-07A5-42AE-A1D4-E70133565B52}"/>
    <cellStyle name="Standaard 4 4 2 4 3 3 2 5" xfId="31247" xr:uid="{EE9A99DE-13D7-4654-969E-8013C88460FE}"/>
    <cellStyle name="Standaard 4 4 2 4 3 3 3" xfId="8868" xr:uid="{CC426153-3368-4A8A-A0CF-BE4C0689F0EF}"/>
    <cellStyle name="Standaard 4 4 2 4 3 3 3 2" xfId="31250" xr:uid="{7F7A17F4-6561-4F20-8A5B-8E27C090977D}"/>
    <cellStyle name="Standaard 4 4 2 4 3 3 4" xfId="15114" xr:uid="{ED1CB4DB-144B-4E78-B652-1CA6AEEC69BC}"/>
    <cellStyle name="Standaard 4 4 2 4 3 3 4 2" xfId="31251" xr:uid="{422EBCB7-1AC1-4A31-B766-16BC0AF8318F}"/>
    <cellStyle name="Standaard 4 4 2 4 3 3 5" xfId="19782" xr:uid="{F6CBD510-7179-44A2-ADD1-8D6AE319BEF9}"/>
    <cellStyle name="Standaard 4 4 2 4 3 3 6" xfId="31246" xr:uid="{1B87400A-7AA0-4F24-9172-59FD09110662}"/>
    <cellStyle name="Standaard 4 4 2 4 3 3 7" xfId="4202" xr:uid="{F9CAE790-569B-4B2B-BEB0-0036078E1813}"/>
    <cellStyle name="Standaard 4 4 2 4 3 4" xfId="2183" xr:uid="{00000000-0005-0000-0000-0000CD060000}"/>
    <cellStyle name="Standaard 4 4 2 4 3 4 2" xfId="5756" xr:uid="{58C30302-E126-4824-A692-023FC34FD739}"/>
    <cellStyle name="Standaard 4 4 2 4 3 4 2 2" xfId="10422" xr:uid="{85AB1963-42A0-41F2-BEBD-2B286ED1215A}"/>
    <cellStyle name="Standaard 4 4 2 4 3 4 2 2 2" xfId="31254" xr:uid="{01752752-F190-4E0E-8ACE-289FD7523B90}"/>
    <cellStyle name="Standaard 4 4 2 4 3 4 2 3" xfId="15117" xr:uid="{5FA96166-2724-48AB-836C-DBB2F863D219}"/>
    <cellStyle name="Standaard 4 4 2 4 3 4 2 3 2" xfId="31255" xr:uid="{FA7746B6-720D-4CC3-B9A9-8A941B6D5DB3}"/>
    <cellStyle name="Standaard 4 4 2 4 3 4 2 4" xfId="19785" xr:uid="{F790FF2B-67DB-4247-BADA-9AA2FB6F0E1C}"/>
    <cellStyle name="Standaard 4 4 2 4 3 4 2 5" xfId="31253" xr:uid="{EDEA73F9-6616-441A-9237-432FE921216E}"/>
    <cellStyle name="Standaard 4 4 2 4 3 4 3" xfId="8091" xr:uid="{C0BEEAB1-DD74-43F7-ACAC-34D2B58D3345}"/>
    <cellStyle name="Standaard 4 4 2 4 3 4 3 2" xfId="31256" xr:uid="{B1DDC8A8-BCAA-416B-A626-9107E78C5BBA}"/>
    <cellStyle name="Standaard 4 4 2 4 3 4 4" xfId="15116" xr:uid="{2BE2515E-FAAD-49CA-8EE5-73A9AE25050E}"/>
    <cellStyle name="Standaard 4 4 2 4 3 4 4 2" xfId="31257" xr:uid="{CE37AB4B-D323-4A30-8E6E-A0B17EC31818}"/>
    <cellStyle name="Standaard 4 4 2 4 3 4 5" xfId="19784" xr:uid="{1F2FEF1E-FF39-4036-8743-B8346B7D4197}"/>
    <cellStyle name="Standaard 4 4 2 4 3 4 6" xfId="31252" xr:uid="{A8C0504D-EAAC-4E5F-80F2-F51A4C525198}"/>
    <cellStyle name="Standaard 4 4 2 4 3 4 7" xfId="3425" xr:uid="{EFAF142A-31A3-495F-BF80-AC1182601644}"/>
    <cellStyle name="Standaard 4 4 2 4 3 5" xfId="4979" xr:uid="{C75CCE5A-7FF4-4DE5-A13D-3C8759187BC1}"/>
    <cellStyle name="Standaard 4 4 2 4 3 5 2" xfId="9645" xr:uid="{58565A20-A527-47F3-8138-FDE8895A6973}"/>
    <cellStyle name="Standaard 4 4 2 4 3 5 2 2" xfId="31259" xr:uid="{1788CCBA-31EE-43CA-9AE3-8750E6644750}"/>
    <cellStyle name="Standaard 4 4 2 4 3 5 3" xfId="15118" xr:uid="{21B0F3F6-700E-4F79-98A8-856A891E7DE4}"/>
    <cellStyle name="Standaard 4 4 2 4 3 5 3 2" xfId="31260" xr:uid="{D9E2F881-E3DA-4694-AD20-6D4FBD5887A3}"/>
    <cellStyle name="Standaard 4 4 2 4 3 5 4" xfId="19786" xr:uid="{F0407485-6BAE-4D53-8B46-C1F3E168843B}"/>
    <cellStyle name="Standaard 4 4 2 4 3 5 5" xfId="31258" xr:uid="{CD434CF6-F62F-43C5-B3C4-C00252499D62}"/>
    <cellStyle name="Standaard 4 4 2 4 3 6" xfId="7314" xr:uid="{040D4540-0521-4E7E-84AD-5994A9914881}"/>
    <cellStyle name="Standaard 4 4 2 4 3 6 2" xfId="31261" xr:uid="{F168F0AD-9583-4299-8781-F4E5E61EEFAB}"/>
    <cellStyle name="Standaard 4 4 2 4 3 7" xfId="15107" xr:uid="{41562E56-52FD-4022-BF5D-D3C0EB84F8A0}"/>
    <cellStyle name="Standaard 4 4 2 4 3 7 2" xfId="31262" xr:uid="{7C08F3D7-920D-4700-B13B-264D37DFDD35}"/>
    <cellStyle name="Standaard 4 4 2 4 3 8" xfId="19775" xr:uid="{FB6CE683-C2EB-421D-947C-F2A61AAB6F40}"/>
    <cellStyle name="Standaard 4 4 2 4 3 9" xfId="31227" xr:uid="{9A48683A-20FC-4C7E-B3F4-0DD31632438B}"/>
    <cellStyle name="Standaard 4 4 2 4 4" xfId="613" xr:uid="{00000000-0005-0000-0000-0000CE060000}"/>
    <cellStyle name="Standaard 4 4 2 4 4 2" xfId="1401" xr:uid="{00000000-0005-0000-0000-0000CF060000}"/>
    <cellStyle name="Standaard 4 4 2 4 4 2 2" xfId="6727" xr:uid="{E0984620-E69D-4BB2-9A71-63A516DAFBBB}"/>
    <cellStyle name="Standaard 4 4 2 4 4 2 2 2" xfId="11393" xr:uid="{2EE43648-7BCC-4CB5-A297-610E5D31B0AF}"/>
    <cellStyle name="Standaard 4 4 2 4 4 2 2 2 2" xfId="31266" xr:uid="{FEFA29CF-9DA2-4755-BBCF-087BDF69DE6E}"/>
    <cellStyle name="Standaard 4 4 2 4 4 2 2 3" xfId="15121" xr:uid="{2D4F4688-A5D9-4158-B748-044A67519455}"/>
    <cellStyle name="Standaard 4 4 2 4 4 2 2 3 2" xfId="31267" xr:uid="{5A054C9B-011E-47C8-B7CE-C0627938F928}"/>
    <cellStyle name="Standaard 4 4 2 4 4 2 2 4" xfId="19789" xr:uid="{48F2E71E-8C0E-431E-96AE-FC345C014B0F}"/>
    <cellStyle name="Standaard 4 4 2 4 4 2 2 5" xfId="31265" xr:uid="{9ABD3864-42AB-468E-93FE-490508DD245A}"/>
    <cellStyle name="Standaard 4 4 2 4 4 2 3" xfId="9062" xr:uid="{07359DBE-620F-4A9F-90BF-7872D78B640B}"/>
    <cellStyle name="Standaard 4 4 2 4 4 2 3 2" xfId="31268" xr:uid="{91E7C676-AB70-4757-A8CB-3B960A534A32}"/>
    <cellStyle name="Standaard 4 4 2 4 4 2 4" xfId="15120" xr:uid="{C124D31A-CCC8-4B78-9700-2404D426DD3A}"/>
    <cellStyle name="Standaard 4 4 2 4 4 2 4 2" xfId="31269" xr:uid="{13A5A9C8-B113-462E-B573-ED4CE60F67B6}"/>
    <cellStyle name="Standaard 4 4 2 4 4 2 5" xfId="19788" xr:uid="{CC68DA7A-8B0F-41BA-8589-ED773983AFA4}"/>
    <cellStyle name="Standaard 4 4 2 4 4 2 6" xfId="31264" xr:uid="{544D21C9-1774-4B6B-99E1-231A2A1EBC8E}"/>
    <cellStyle name="Standaard 4 4 2 4 4 2 7" xfId="4396" xr:uid="{950FBF73-99CB-4186-B9B7-99F2B9F69FEB}"/>
    <cellStyle name="Standaard 4 4 2 4 4 3" xfId="2185" xr:uid="{00000000-0005-0000-0000-0000D0060000}"/>
    <cellStyle name="Standaard 4 4 2 4 4 3 2" xfId="5950" xr:uid="{9580EEAF-3E52-4BEA-A339-C242E29B38DD}"/>
    <cellStyle name="Standaard 4 4 2 4 4 3 2 2" xfId="10616" xr:uid="{0378880C-E1B4-4287-B73D-3BA00454A5D8}"/>
    <cellStyle name="Standaard 4 4 2 4 4 3 2 2 2" xfId="31272" xr:uid="{F4B11123-A15C-47FF-B381-952EF277C602}"/>
    <cellStyle name="Standaard 4 4 2 4 4 3 2 3" xfId="15123" xr:uid="{944F6489-045F-461A-B589-AFAA51793B96}"/>
    <cellStyle name="Standaard 4 4 2 4 4 3 2 3 2" xfId="31273" xr:uid="{F2DDE408-055F-49D0-8F9D-E74963153EEF}"/>
    <cellStyle name="Standaard 4 4 2 4 4 3 2 4" xfId="19791" xr:uid="{A7CFC2E4-76F5-4A88-886E-B66F27F91BB0}"/>
    <cellStyle name="Standaard 4 4 2 4 4 3 2 5" xfId="31271" xr:uid="{A4D97DDD-243F-482E-961A-F497AE48B5C1}"/>
    <cellStyle name="Standaard 4 4 2 4 4 3 3" xfId="8285" xr:uid="{66117FC7-79FC-4EAB-8690-C5F5C7477CCE}"/>
    <cellStyle name="Standaard 4 4 2 4 4 3 3 2" xfId="31274" xr:uid="{0BFF5164-FAC8-409E-80B2-69B606201C75}"/>
    <cellStyle name="Standaard 4 4 2 4 4 3 4" xfId="15122" xr:uid="{764A1F9E-D260-4C29-9B7C-4904EB776FFC}"/>
    <cellStyle name="Standaard 4 4 2 4 4 3 4 2" xfId="31275" xr:uid="{25FF5311-8F83-4A44-8584-4663260804CD}"/>
    <cellStyle name="Standaard 4 4 2 4 4 3 5" xfId="19790" xr:uid="{57422CA4-DAD7-4411-922E-BE98F9B5B61F}"/>
    <cellStyle name="Standaard 4 4 2 4 4 3 6" xfId="31270" xr:uid="{035081FD-1A71-4A6A-8431-4377D630A6D7}"/>
    <cellStyle name="Standaard 4 4 2 4 4 3 7" xfId="3619" xr:uid="{49511ECF-7725-4691-99EB-14746C190A2A}"/>
    <cellStyle name="Standaard 4 4 2 4 4 4" xfId="5173" xr:uid="{228C0028-41FD-4A38-8F56-8F00A1D4EE9E}"/>
    <cellStyle name="Standaard 4 4 2 4 4 4 2" xfId="9839" xr:uid="{4E1162B9-1807-41EB-AB44-805ECC45F949}"/>
    <cellStyle name="Standaard 4 4 2 4 4 4 2 2" xfId="31277" xr:uid="{504FAA99-1D52-48DD-9B72-AF999CD5963E}"/>
    <cellStyle name="Standaard 4 4 2 4 4 4 3" xfId="15124" xr:uid="{327664E9-2825-4CED-A324-EB2860688612}"/>
    <cellStyle name="Standaard 4 4 2 4 4 4 3 2" xfId="31278" xr:uid="{367A1151-87D3-445C-88C2-85BD1E39BEBF}"/>
    <cellStyle name="Standaard 4 4 2 4 4 4 4" xfId="19792" xr:uid="{AE086C63-AAF2-4889-8FBA-B1B0634A336E}"/>
    <cellStyle name="Standaard 4 4 2 4 4 4 5" xfId="31276" xr:uid="{BED65202-AB34-4F18-B8A8-CD23BAE45EC2}"/>
    <cellStyle name="Standaard 4 4 2 4 4 5" xfId="7508" xr:uid="{27AF3996-1465-4DC2-BD3E-FCE94949BBA7}"/>
    <cellStyle name="Standaard 4 4 2 4 4 5 2" xfId="31279" xr:uid="{AB7302B2-961C-4A23-8A57-92982FCD1059}"/>
    <cellStyle name="Standaard 4 4 2 4 4 6" xfId="15119" xr:uid="{230057DB-7EF0-4121-A2FE-B1986A66EEA0}"/>
    <cellStyle name="Standaard 4 4 2 4 4 6 2" xfId="31280" xr:uid="{E1299028-558D-4C99-9489-EAB9206CA36E}"/>
    <cellStyle name="Standaard 4 4 2 4 4 7" xfId="19787" xr:uid="{5C6133C4-E263-4497-941A-9989629DA013}"/>
    <cellStyle name="Standaard 4 4 2 4 4 8" xfId="31263" xr:uid="{B6A68A08-B405-4768-97E6-9977535F20A5}"/>
    <cellStyle name="Standaard 4 4 2 4 4 9" xfId="2839" xr:uid="{14E11989-1FAF-4F07-B338-22781606F2B5}"/>
    <cellStyle name="Standaard 4 4 2 4 5" xfId="874" xr:uid="{00000000-0005-0000-0000-0000D1060000}"/>
    <cellStyle name="Standaard 4 4 2 4 5 2" xfId="6339" xr:uid="{58D478FE-6203-4C84-8C96-5B20054C7486}"/>
    <cellStyle name="Standaard 4 4 2 4 5 2 2" xfId="11005" xr:uid="{0D710D1A-F167-473C-83A5-72894DD56CB6}"/>
    <cellStyle name="Standaard 4 4 2 4 5 2 2 2" xfId="31283" xr:uid="{18F48BC1-4468-447B-B995-D1B0A36D6F7A}"/>
    <cellStyle name="Standaard 4 4 2 4 5 2 3" xfId="15126" xr:uid="{50219992-BFEF-44DA-9292-F9B6198C230C}"/>
    <cellStyle name="Standaard 4 4 2 4 5 2 3 2" xfId="31284" xr:uid="{03CD6407-66E7-4415-8EF4-DC03A3B637E2}"/>
    <cellStyle name="Standaard 4 4 2 4 5 2 4" xfId="19794" xr:uid="{9078C14B-DFDC-4AD8-AA9A-FB357178246A}"/>
    <cellStyle name="Standaard 4 4 2 4 5 2 5" xfId="31282" xr:uid="{5C091602-4373-455A-8F82-05E033A4B7AD}"/>
    <cellStyle name="Standaard 4 4 2 4 5 3" xfId="8674" xr:uid="{5FE9179A-45C5-4320-985C-533408E6A650}"/>
    <cellStyle name="Standaard 4 4 2 4 5 3 2" xfId="31285" xr:uid="{D9ADA37F-04ED-4C00-A0C4-81EF7C3B5729}"/>
    <cellStyle name="Standaard 4 4 2 4 5 4" xfId="15125" xr:uid="{B42D1346-0CFC-4B18-B176-7237589F831E}"/>
    <cellStyle name="Standaard 4 4 2 4 5 4 2" xfId="31286" xr:uid="{E6B90E33-7F24-44BB-8B29-88829170BEBF}"/>
    <cellStyle name="Standaard 4 4 2 4 5 5" xfId="19793" xr:uid="{6E29795F-DC6F-446C-8ACE-7B048547344E}"/>
    <cellStyle name="Standaard 4 4 2 4 5 6" xfId="31281" xr:uid="{2EB8C868-B87C-4FDE-91DA-B98165D7608B}"/>
    <cellStyle name="Standaard 4 4 2 4 5 7" xfId="4008" xr:uid="{EC7AEE00-0684-4FEE-AC50-83B62E0D2CB9}"/>
    <cellStyle name="Standaard 4 4 2 4 6" xfId="1658" xr:uid="{00000000-0005-0000-0000-0000D2060000}"/>
    <cellStyle name="Standaard 4 4 2 4 6 2" xfId="5562" xr:uid="{9813FF07-DF16-49E3-89A8-F2D1984CF591}"/>
    <cellStyle name="Standaard 4 4 2 4 6 2 2" xfId="10228" xr:uid="{CB1CE766-5F0C-4924-A773-3AD6BB534894}"/>
    <cellStyle name="Standaard 4 4 2 4 6 2 2 2" xfId="31289" xr:uid="{C75800F0-2DCD-4759-B7FD-378B8FF6AA8E}"/>
    <cellStyle name="Standaard 4 4 2 4 6 2 3" xfId="15128" xr:uid="{FEAABF37-B66B-4017-B5D3-DD18BA3384A6}"/>
    <cellStyle name="Standaard 4 4 2 4 6 2 3 2" xfId="31290" xr:uid="{BEE5286B-8E6F-4F0A-81F5-4FAAB9B4EEEE}"/>
    <cellStyle name="Standaard 4 4 2 4 6 2 4" xfId="19796" xr:uid="{E198E017-F9F7-4D35-998A-6C60D0B803FF}"/>
    <cellStyle name="Standaard 4 4 2 4 6 2 5" xfId="31288" xr:uid="{948AD540-EEDB-4CCD-9AB2-FFE59046034D}"/>
    <cellStyle name="Standaard 4 4 2 4 6 3" xfId="7897" xr:uid="{39D72F2B-27A1-4471-92C2-43C280A72B1E}"/>
    <cellStyle name="Standaard 4 4 2 4 6 3 2" xfId="31291" xr:uid="{0247FB63-8769-43AF-AE9B-314CBA74E609}"/>
    <cellStyle name="Standaard 4 4 2 4 6 4" xfId="15127" xr:uid="{D4AAF2E6-C06D-4037-8B76-3ECE549A9416}"/>
    <cellStyle name="Standaard 4 4 2 4 6 4 2" xfId="31292" xr:uid="{8DBE301F-CE8B-46E5-A708-51B55F8312CF}"/>
    <cellStyle name="Standaard 4 4 2 4 6 5" xfId="19795" xr:uid="{441E7B70-A833-4915-BF6A-A55C7B0EA28C}"/>
    <cellStyle name="Standaard 4 4 2 4 6 6" xfId="31287" xr:uid="{6EBB3F5C-B6B0-4BC8-BD8E-2036E7D471AD}"/>
    <cellStyle name="Standaard 4 4 2 4 6 7" xfId="3231" xr:uid="{E2A40146-2C54-4B53-826E-B173B99F509B}"/>
    <cellStyle name="Standaard 4 4 2 4 7" xfId="4785" xr:uid="{00F23F16-5F24-4CB9-8FEB-E5D8769A2D62}"/>
    <cellStyle name="Standaard 4 4 2 4 7 2" xfId="9451" xr:uid="{2DB5EC63-866B-4A14-9E4D-A2A3BD36D348}"/>
    <cellStyle name="Standaard 4 4 2 4 7 2 2" xfId="31294" xr:uid="{26F9F498-4859-4570-974B-BAF228F71AE1}"/>
    <cellStyle name="Standaard 4 4 2 4 7 3" xfId="15129" xr:uid="{F63C71D4-1F6D-413E-ADB0-49C8D13C1945}"/>
    <cellStyle name="Standaard 4 4 2 4 7 3 2" xfId="31295" xr:uid="{7D10F2B7-C440-4386-96DF-B8EBC637EA03}"/>
    <cellStyle name="Standaard 4 4 2 4 7 4" xfId="19797" xr:uid="{AD9500A7-4FFC-4CF5-B7B3-CFEB0F66EFB8}"/>
    <cellStyle name="Standaard 4 4 2 4 7 5" xfId="31293" xr:uid="{D6467CA2-E6DD-4C2E-AF62-4C3BFDC2D75B}"/>
    <cellStyle name="Standaard 4 4 2 4 8" xfId="7077" xr:uid="{0FA74792-A44C-4ED2-9427-6636A1E2F89B}"/>
    <cellStyle name="Standaard 4 4 2 4 8 2" xfId="31296" xr:uid="{4D771A70-0B1A-4AC9-8C3A-3C6CA483D769}"/>
    <cellStyle name="Standaard 4 4 2 4 9" xfId="15082" xr:uid="{2A76A00E-7C37-49B9-B340-CAD3CE4C080A}"/>
    <cellStyle name="Standaard 4 4 2 4 9 2" xfId="31297" xr:uid="{46DDA0AF-C43A-4CF8-A22C-A33BE63B33A2}"/>
    <cellStyle name="Standaard 4 4 2 5" xfId="614" xr:uid="{00000000-0005-0000-0000-0000D3060000}"/>
    <cellStyle name="Standaard 4 4 2 5 10" xfId="31298" xr:uid="{761BF0DE-4E13-427D-9294-CE95CD1FE46B}"/>
    <cellStyle name="Standaard 4 4 2 5 11" xfId="2488" xr:uid="{C5FBAD55-E9A4-4DBE-91A3-1387290F8243}"/>
    <cellStyle name="Standaard 4 4 2 5 2" xfId="615" xr:uid="{00000000-0005-0000-0000-0000D4060000}"/>
    <cellStyle name="Standaard 4 4 2 5 2 10" xfId="2682" xr:uid="{38D85ED2-0425-4B65-9DB9-E022B08F823C}"/>
    <cellStyle name="Standaard 4 4 2 5 2 2" xfId="616" xr:uid="{00000000-0005-0000-0000-0000D5060000}"/>
    <cellStyle name="Standaard 4 4 2 5 2 2 2" xfId="1404" xr:uid="{00000000-0005-0000-0000-0000D6060000}"/>
    <cellStyle name="Standaard 4 4 2 5 2 2 2 2" xfId="6958" xr:uid="{AB41BDC5-1115-41F8-BEE1-DA01AA4A7A5B}"/>
    <cellStyle name="Standaard 4 4 2 5 2 2 2 2 2" xfId="11624" xr:uid="{359F5A1A-4C72-488D-A9D8-4615868982DF}"/>
    <cellStyle name="Standaard 4 4 2 5 2 2 2 2 2 2" xfId="31303" xr:uid="{C6CB881D-C170-4053-9133-9F80E4020CBC}"/>
    <cellStyle name="Standaard 4 4 2 5 2 2 2 2 3" xfId="15134" xr:uid="{B22A7B70-2518-445B-AB92-F9068B595ACF}"/>
    <cellStyle name="Standaard 4 4 2 5 2 2 2 2 3 2" xfId="31304" xr:uid="{3C5D32B4-317B-428F-856B-6513B5D315CF}"/>
    <cellStyle name="Standaard 4 4 2 5 2 2 2 2 4" xfId="19802" xr:uid="{CDFA6F52-951F-43AE-91BA-27892B15D1B6}"/>
    <cellStyle name="Standaard 4 4 2 5 2 2 2 2 5" xfId="31302" xr:uid="{B42F093F-5BFE-4891-97D0-9DCECFABF8DA}"/>
    <cellStyle name="Standaard 4 4 2 5 2 2 2 3" xfId="9293" xr:uid="{57C26A7A-1F27-4B15-9043-976428140B48}"/>
    <cellStyle name="Standaard 4 4 2 5 2 2 2 3 2" xfId="31305" xr:uid="{2B194730-4BB7-4671-8BD6-EB5945454FFA}"/>
    <cellStyle name="Standaard 4 4 2 5 2 2 2 4" xfId="15133" xr:uid="{5D1D094E-50D7-4634-BAED-122DE897772C}"/>
    <cellStyle name="Standaard 4 4 2 5 2 2 2 4 2" xfId="31306" xr:uid="{892470E8-976D-42EC-961D-5941C3420523}"/>
    <cellStyle name="Standaard 4 4 2 5 2 2 2 5" xfId="19801" xr:uid="{575CEE3B-F442-4BD6-AEB3-5FDD651F1BE3}"/>
    <cellStyle name="Standaard 4 4 2 5 2 2 2 6" xfId="31301" xr:uid="{349B1513-7B35-4858-A493-973831A7061D}"/>
    <cellStyle name="Standaard 4 4 2 5 2 2 2 7" xfId="4627" xr:uid="{A82E912C-64AE-40DE-AB9F-BAEB162716B3}"/>
    <cellStyle name="Standaard 4 4 2 5 2 2 3" xfId="2188" xr:uid="{00000000-0005-0000-0000-0000D7060000}"/>
    <cellStyle name="Standaard 4 4 2 5 2 2 3 2" xfId="6181" xr:uid="{B921DEC9-5AF1-4E91-A267-682F250887F7}"/>
    <cellStyle name="Standaard 4 4 2 5 2 2 3 2 2" xfId="10847" xr:uid="{6FFDCC02-692B-4FD5-93A3-C4DF13274E63}"/>
    <cellStyle name="Standaard 4 4 2 5 2 2 3 2 2 2" xfId="31309" xr:uid="{B9ED6194-0E29-4A5F-A59F-BD14601035B9}"/>
    <cellStyle name="Standaard 4 4 2 5 2 2 3 2 3" xfId="15136" xr:uid="{8B906D52-2D62-4D25-984A-2281601C3E76}"/>
    <cellStyle name="Standaard 4 4 2 5 2 2 3 2 3 2" xfId="31310" xr:uid="{E5D84E45-20BF-416F-B851-327B3FE21473}"/>
    <cellStyle name="Standaard 4 4 2 5 2 2 3 2 4" xfId="19804" xr:uid="{2FB078F2-7CD7-416C-9789-BC6CC14E5DFC}"/>
    <cellStyle name="Standaard 4 4 2 5 2 2 3 2 5" xfId="31308" xr:uid="{E2D4FE8A-4514-4AA8-8B13-974DEEA1C4B7}"/>
    <cellStyle name="Standaard 4 4 2 5 2 2 3 3" xfId="8516" xr:uid="{8E98ACF0-28F0-41B9-88F9-8C4F9ED4B6E2}"/>
    <cellStyle name="Standaard 4 4 2 5 2 2 3 3 2" xfId="31311" xr:uid="{38286874-8D9D-4073-BC98-2369DF9C3833}"/>
    <cellStyle name="Standaard 4 4 2 5 2 2 3 4" xfId="15135" xr:uid="{4BA813F6-E495-4940-B7A6-751195782205}"/>
    <cellStyle name="Standaard 4 4 2 5 2 2 3 4 2" xfId="31312" xr:uid="{77044D0C-13F3-4237-A874-324D615C430B}"/>
    <cellStyle name="Standaard 4 4 2 5 2 2 3 5" xfId="19803" xr:uid="{D20BE733-5B10-4683-A2DF-C7A129ED6107}"/>
    <cellStyle name="Standaard 4 4 2 5 2 2 3 6" xfId="31307" xr:uid="{35E84B5F-11C6-4718-9383-249BEE7608EE}"/>
    <cellStyle name="Standaard 4 4 2 5 2 2 3 7" xfId="3850" xr:uid="{4A4DA061-F02E-470B-ACF1-3514EFB479F2}"/>
    <cellStyle name="Standaard 4 4 2 5 2 2 4" xfId="5404" xr:uid="{AF32DFCE-BE6E-454C-96A2-2BC88654F924}"/>
    <cellStyle name="Standaard 4 4 2 5 2 2 4 2" xfId="10070" xr:uid="{F9A4DD2C-8095-401D-BED6-FA02459BC8C2}"/>
    <cellStyle name="Standaard 4 4 2 5 2 2 4 2 2" xfId="31314" xr:uid="{A6A65323-53AE-4109-B509-7BB95874CE75}"/>
    <cellStyle name="Standaard 4 4 2 5 2 2 4 3" xfId="15137" xr:uid="{534C51BA-3EEC-4608-BE55-0EE0777325DE}"/>
    <cellStyle name="Standaard 4 4 2 5 2 2 4 3 2" xfId="31315" xr:uid="{C96D63BF-E385-4C4D-9382-501C962FC41B}"/>
    <cellStyle name="Standaard 4 4 2 5 2 2 4 4" xfId="19805" xr:uid="{321D0F65-516F-4872-BB0A-ED8D31739233}"/>
    <cellStyle name="Standaard 4 4 2 5 2 2 4 5" xfId="31313" xr:uid="{53915997-EA23-4C0E-88B6-41E0529ACEBF}"/>
    <cellStyle name="Standaard 4 4 2 5 2 2 5" xfId="7739" xr:uid="{520281C8-772D-4532-B1A9-004409E96FAA}"/>
    <cellStyle name="Standaard 4 4 2 5 2 2 5 2" xfId="31316" xr:uid="{4AB94709-85CB-420D-BCFB-EA1638B56567}"/>
    <cellStyle name="Standaard 4 4 2 5 2 2 6" xfId="15132" xr:uid="{2483BA5A-6F7E-4611-B2B3-199DE27E1171}"/>
    <cellStyle name="Standaard 4 4 2 5 2 2 6 2" xfId="31317" xr:uid="{4779885E-76D9-4FAD-908D-E99C6CBB5ED8}"/>
    <cellStyle name="Standaard 4 4 2 5 2 2 7" xfId="19800" xr:uid="{E587D8A8-75D5-4606-B54C-C817CF9B26AE}"/>
    <cellStyle name="Standaard 4 4 2 5 2 2 8" xfId="31300" xr:uid="{62156F91-A240-497D-BFBB-FC014A1AC735}"/>
    <cellStyle name="Standaard 4 4 2 5 2 2 9" xfId="3070" xr:uid="{68735018-39EF-48F5-B90B-6A1AC583AAC5}"/>
    <cellStyle name="Standaard 4 4 2 5 2 3" xfId="1403" xr:uid="{00000000-0005-0000-0000-0000D8060000}"/>
    <cellStyle name="Standaard 4 4 2 5 2 3 2" xfId="6570" xr:uid="{9E3218C1-99EB-40A4-8D67-339C9890E5EC}"/>
    <cellStyle name="Standaard 4 4 2 5 2 3 2 2" xfId="11236" xr:uid="{5E32BD04-8451-44BE-9B69-359126233F3F}"/>
    <cellStyle name="Standaard 4 4 2 5 2 3 2 2 2" xfId="31320" xr:uid="{1819B46F-88D1-4044-90A7-10DBD44BA1B0}"/>
    <cellStyle name="Standaard 4 4 2 5 2 3 2 3" xfId="15139" xr:uid="{41270B40-8F8E-4B30-A275-A0728BE327FA}"/>
    <cellStyle name="Standaard 4 4 2 5 2 3 2 3 2" xfId="31321" xr:uid="{934B5A79-384F-4A62-9197-86366CA5B178}"/>
    <cellStyle name="Standaard 4 4 2 5 2 3 2 4" xfId="19807" xr:uid="{FFAEA933-D0D0-4A54-91FE-60C181449131}"/>
    <cellStyle name="Standaard 4 4 2 5 2 3 2 5" xfId="31319" xr:uid="{6AF04A0B-CA62-4607-A3F7-F9321929FD8A}"/>
    <cellStyle name="Standaard 4 4 2 5 2 3 3" xfId="8905" xr:uid="{F5D62907-E013-4D40-8284-B60838A24EF8}"/>
    <cellStyle name="Standaard 4 4 2 5 2 3 3 2" xfId="31322" xr:uid="{E55B22F0-2897-4A06-915D-925358B4FE2F}"/>
    <cellStyle name="Standaard 4 4 2 5 2 3 4" xfId="15138" xr:uid="{640E3B48-55F2-4152-ABC9-7C60139918C9}"/>
    <cellStyle name="Standaard 4 4 2 5 2 3 4 2" xfId="31323" xr:uid="{0C02B9D3-0D77-4DC0-805B-F54B5D638FB2}"/>
    <cellStyle name="Standaard 4 4 2 5 2 3 5" xfId="19806" xr:uid="{1D52F919-4AB6-47FF-8591-AFB67F078889}"/>
    <cellStyle name="Standaard 4 4 2 5 2 3 6" xfId="31318" xr:uid="{D1624C24-FDDC-4843-AE98-8E0EDF34FAAC}"/>
    <cellStyle name="Standaard 4 4 2 5 2 3 7" xfId="4239" xr:uid="{757CF5E8-DB1E-4A01-8E92-77CC3B0FD63B}"/>
    <cellStyle name="Standaard 4 4 2 5 2 4" xfId="2187" xr:uid="{00000000-0005-0000-0000-0000D9060000}"/>
    <cellStyle name="Standaard 4 4 2 5 2 4 2" xfId="5793" xr:uid="{C0FC9121-48C6-4B64-8D64-E20F1692A980}"/>
    <cellStyle name="Standaard 4 4 2 5 2 4 2 2" xfId="10459" xr:uid="{41AD9F5D-274D-41E3-97E2-982B41FE4C58}"/>
    <cellStyle name="Standaard 4 4 2 5 2 4 2 2 2" xfId="31326" xr:uid="{B4C0F484-C56C-4CB5-8B1B-240C89D5119B}"/>
    <cellStyle name="Standaard 4 4 2 5 2 4 2 3" xfId="15141" xr:uid="{C619EB97-CFC4-4F9B-9790-0707F2426EA3}"/>
    <cellStyle name="Standaard 4 4 2 5 2 4 2 3 2" xfId="31327" xr:uid="{CF0F3247-6362-446F-A468-0CD4EF862874}"/>
    <cellStyle name="Standaard 4 4 2 5 2 4 2 4" xfId="19809" xr:uid="{A5DE6848-88D6-4C82-9ABB-C24AC3213E41}"/>
    <cellStyle name="Standaard 4 4 2 5 2 4 2 5" xfId="31325" xr:uid="{6C7D8181-5D65-4A55-961B-74A0160CC8DC}"/>
    <cellStyle name="Standaard 4 4 2 5 2 4 3" xfId="8128" xr:uid="{2E3D674D-7B3B-47C9-8725-C3D45A31FE6B}"/>
    <cellStyle name="Standaard 4 4 2 5 2 4 3 2" xfId="31328" xr:uid="{AD3D1C92-9095-4E57-AB6A-A97B40B4B7B8}"/>
    <cellStyle name="Standaard 4 4 2 5 2 4 4" xfId="15140" xr:uid="{84FE41A5-3E4B-4A6D-8965-84B909C1E1FE}"/>
    <cellStyle name="Standaard 4 4 2 5 2 4 4 2" xfId="31329" xr:uid="{4A3C4DD7-980B-4560-89C8-4CB0FDB34AA0}"/>
    <cellStyle name="Standaard 4 4 2 5 2 4 5" xfId="19808" xr:uid="{57E28DF2-1E1C-433A-9EE4-7EB47E1737DD}"/>
    <cellStyle name="Standaard 4 4 2 5 2 4 6" xfId="31324" xr:uid="{33E4E7A4-953C-4C74-9172-6EF537F14F61}"/>
    <cellStyle name="Standaard 4 4 2 5 2 4 7" xfId="3462" xr:uid="{E984DC5B-642D-463A-A9FF-7ACDF5FBC8ED}"/>
    <cellStyle name="Standaard 4 4 2 5 2 5" xfId="5016" xr:uid="{68EB79DB-CED6-4199-93E9-A69540069F85}"/>
    <cellStyle name="Standaard 4 4 2 5 2 5 2" xfId="9682" xr:uid="{7CEE8658-58A7-41C9-AED8-F1E45C0BF9F3}"/>
    <cellStyle name="Standaard 4 4 2 5 2 5 2 2" xfId="31331" xr:uid="{2C406BE3-523E-47FE-A946-9B4CE3A0310B}"/>
    <cellStyle name="Standaard 4 4 2 5 2 5 3" xfId="15142" xr:uid="{292F56BC-BA37-4118-931C-8EC08A4B5BC4}"/>
    <cellStyle name="Standaard 4 4 2 5 2 5 3 2" xfId="31332" xr:uid="{7EC2A8F6-8698-4A88-99F5-6BF64DEBFC4B}"/>
    <cellStyle name="Standaard 4 4 2 5 2 5 4" xfId="19810" xr:uid="{272D7505-B5B3-44A1-9713-783796FFBDCD}"/>
    <cellStyle name="Standaard 4 4 2 5 2 5 5" xfId="31330" xr:uid="{953B678E-7C7F-4BC2-BF6C-5EE93A045BE7}"/>
    <cellStyle name="Standaard 4 4 2 5 2 6" xfId="7351" xr:uid="{981689E7-DB5D-40AA-9A7B-6868C994F090}"/>
    <cellStyle name="Standaard 4 4 2 5 2 6 2" xfId="31333" xr:uid="{DFDE3DB3-9FCB-4DD6-BC70-0592E653BA3D}"/>
    <cellStyle name="Standaard 4 4 2 5 2 7" xfId="15131" xr:uid="{90EF64FC-78C4-4AAA-A4E2-11E35F4991AA}"/>
    <cellStyle name="Standaard 4 4 2 5 2 7 2" xfId="31334" xr:uid="{777FE7A9-442E-4A5C-8C7B-74941C9141B7}"/>
    <cellStyle name="Standaard 4 4 2 5 2 8" xfId="19799" xr:uid="{5D359365-3531-4C13-8DDA-EA5B1B76ABF5}"/>
    <cellStyle name="Standaard 4 4 2 5 2 9" xfId="31299" xr:uid="{E89D4C5D-7265-43F8-9EFA-1BB9D990FC9F}"/>
    <cellStyle name="Standaard 4 4 2 5 3" xfId="617" xr:uid="{00000000-0005-0000-0000-0000DA060000}"/>
    <cellStyle name="Standaard 4 4 2 5 3 2" xfId="1405" xr:uid="{00000000-0005-0000-0000-0000DB060000}"/>
    <cellStyle name="Standaard 4 4 2 5 3 2 2" xfId="6764" xr:uid="{03998D4F-ADD7-4E01-940D-27136575429F}"/>
    <cellStyle name="Standaard 4 4 2 5 3 2 2 2" xfId="11430" xr:uid="{C2DB5122-2566-463A-890A-7C54D57E449D}"/>
    <cellStyle name="Standaard 4 4 2 5 3 2 2 2 2" xfId="31338" xr:uid="{C31616B4-9564-4A7F-9990-D9012C4A7C72}"/>
    <cellStyle name="Standaard 4 4 2 5 3 2 2 3" xfId="15145" xr:uid="{92641E52-A309-4CD4-8D77-6F3244DB5CB8}"/>
    <cellStyle name="Standaard 4 4 2 5 3 2 2 3 2" xfId="31339" xr:uid="{0813553E-5D03-401B-99D2-09B771C64EE9}"/>
    <cellStyle name="Standaard 4 4 2 5 3 2 2 4" xfId="19813" xr:uid="{65EDD99F-D896-4E46-8970-9443E9A5498E}"/>
    <cellStyle name="Standaard 4 4 2 5 3 2 2 5" xfId="31337" xr:uid="{71A1E6BC-EEE0-4013-8979-C12EFA5FB327}"/>
    <cellStyle name="Standaard 4 4 2 5 3 2 3" xfId="9099" xr:uid="{167B37C8-2A2F-42B2-B38C-B0C749B8DF10}"/>
    <cellStyle name="Standaard 4 4 2 5 3 2 3 2" xfId="31340" xr:uid="{339FCC15-4FC0-48D3-822E-32919F378759}"/>
    <cellStyle name="Standaard 4 4 2 5 3 2 4" xfId="15144" xr:uid="{F602847E-4E94-4693-8519-95A68950B9FC}"/>
    <cellStyle name="Standaard 4 4 2 5 3 2 4 2" xfId="31341" xr:uid="{2AF7CE49-4AFD-456E-B5FA-55364F5CC866}"/>
    <cellStyle name="Standaard 4 4 2 5 3 2 5" xfId="19812" xr:uid="{5ADFDC71-01A3-45B5-BA18-EA6EB7892864}"/>
    <cellStyle name="Standaard 4 4 2 5 3 2 6" xfId="31336" xr:uid="{EC719514-5846-4CC9-BE8E-FF0DFD6321B7}"/>
    <cellStyle name="Standaard 4 4 2 5 3 2 7" xfId="4433" xr:uid="{B127CBDA-9EBB-4131-B342-EC693924D772}"/>
    <cellStyle name="Standaard 4 4 2 5 3 3" xfId="2189" xr:uid="{00000000-0005-0000-0000-0000DC060000}"/>
    <cellStyle name="Standaard 4 4 2 5 3 3 2" xfId="5987" xr:uid="{23104197-B74F-42B6-8C40-DAEC723D0967}"/>
    <cellStyle name="Standaard 4 4 2 5 3 3 2 2" xfId="10653" xr:uid="{A7F489B7-6E52-4EEB-83FA-045DDBFD872D}"/>
    <cellStyle name="Standaard 4 4 2 5 3 3 2 2 2" xfId="31344" xr:uid="{C20EC529-D93D-4D22-A5FD-1065D674D1EE}"/>
    <cellStyle name="Standaard 4 4 2 5 3 3 2 3" xfId="15147" xr:uid="{2105A838-5979-445B-8967-409E53DAB9B3}"/>
    <cellStyle name="Standaard 4 4 2 5 3 3 2 3 2" xfId="31345" xr:uid="{E6673541-0FD9-4914-9556-FF084AD8CDA3}"/>
    <cellStyle name="Standaard 4 4 2 5 3 3 2 4" xfId="19815" xr:uid="{9CC3D555-24E9-4C26-B4D1-F96B14417D8F}"/>
    <cellStyle name="Standaard 4 4 2 5 3 3 2 5" xfId="31343" xr:uid="{B0A79A56-BC50-42EB-8C37-B7A019E29CBC}"/>
    <cellStyle name="Standaard 4 4 2 5 3 3 3" xfId="8322" xr:uid="{9C3FB0ED-11E6-4076-8AED-C793AEC774C7}"/>
    <cellStyle name="Standaard 4 4 2 5 3 3 3 2" xfId="31346" xr:uid="{4A8D7D56-A3D9-41A8-BD9D-9E2709FD6F7A}"/>
    <cellStyle name="Standaard 4 4 2 5 3 3 4" xfId="15146" xr:uid="{048B32E7-6363-4349-AF25-70A5B8F70FDD}"/>
    <cellStyle name="Standaard 4 4 2 5 3 3 4 2" xfId="31347" xr:uid="{15D5C300-BEE0-4D32-A315-6F324834BF0F}"/>
    <cellStyle name="Standaard 4 4 2 5 3 3 5" xfId="19814" xr:uid="{A3B72903-F79B-4680-88E8-15BA1C683CD0}"/>
    <cellStyle name="Standaard 4 4 2 5 3 3 6" xfId="31342" xr:uid="{F32EAF96-8DBC-4D5B-A5BF-12D0409B0B1B}"/>
    <cellStyle name="Standaard 4 4 2 5 3 3 7" xfId="3656" xr:uid="{0D8401EE-B4A6-4DE6-A988-5533598A8CC4}"/>
    <cellStyle name="Standaard 4 4 2 5 3 4" xfId="5210" xr:uid="{9D2ABFB2-AE8C-49F0-92D7-403BAA2E1B4D}"/>
    <cellStyle name="Standaard 4 4 2 5 3 4 2" xfId="9876" xr:uid="{3CF4AAC5-6023-43EB-916C-162F099954F2}"/>
    <cellStyle name="Standaard 4 4 2 5 3 4 2 2" xfId="31349" xr:uid="{1FC14EDE-30DE-42FC-887F-DBC8B31DAC2A}"/>
    <cellStyle name="Standaard 4 4 2 5 3 4 3" xfId="15148" xr:uid="{6DAC73A0-02F9-4B0B-AA06-92DE08A046EB}"/>
    <cellStyle name="Standaard 4 4 2 5 3 4 3 2" xfId="31350" xr:uid="{1E2E6DDE-F9DA-4703-854D-5A49FB74A5CE}"/>
    <cellStyle name="Standaard 4 4 2 5 3 4 4" xfId="19816" xr:uid="{2BE87352-2731-401C-8F2E-E2D91B192581}"/>
    <cellStyle name="Standaard 4 4 2 5 3 4 5" xfId="31348" xr:uid="{8721A2F8-1CB8-4DD3-BCA0-D541F0596B5A}"/>
    <cellStyle name="Standaard 4 4 2 5 3 5" xfId="7545" xr:uid="{D5874584-A82D-4C93-A0D2-52695AB834A4}"/>
    <cellStyle name="Standaard 4 4 2 5 3 5 2" xfId="31351" xr:uid="{7ABE7F9B-609C-4F80-989D-93F8E7CEC51E}"/>
    <cellStyle name="Standaard 4 4 2 5 3 6" xfId="15143" xr:uid="{DF31FCAC-E16B-4419-9DDF-2025E8149925}"/>
    <cellStyle name="Standaard 4 4 2 5 3 6 2" xfId="31352" xr:uid="{502F596A-790E-447C-AC4C-1BBC1CF9F331}"/>
    <cellStyle name="Standaard 4 4 2 5 3 7" xfId="19811" xr:uid="{E017F5B6-6EFF-496B-A32C-0C4BCBCD3FD7}"/>
    <cellStyle name="Standaard 4 4 2 5 3 8" xfId="31335" xr:uid="{EEAB1CF0-763A-4322-82C1-AF78416BCB0C}"/>
    <cellStyle name="Standaard 4 4 2 5 3 9" xfId="2876" xr:uid="{96254453-F2F8-46F1-8634-43B7C3BEE13A}"/>
    <cellStyle name="Standaard 4 4 2 5 4" xfId="1402" xr:uid="{00000000-0005-0000-0000-0000DD060000}"/>
    <cellStyle name="Standaard 4 4 2 5 4 2" xfId="6376" xr:uid="{C868E174-1B5C-475A-9276-171DCD5C73F4}"/>
    <cellStyle name="Standaard 4 4 2 5 4 2 2" xfId="11042" xr:uid="{93696F5A-92AC-4727-805A-FE3870EEE3E4}"/>
    <cellStyle name="Standaard 4 4 2 5 4 2 2 2" xfId="31355" xr:uid="{B0894D08-F6DA-42B2-9390-4DBADFFA714B}"/>
    <cellStyle name="Standaard 4 4 2 5 4 2 3" xfId="15150" xr:uid="{F0B5EF2C-90AC-4E2E-82B6-4B87B00F2895}"/>
    <cellStyle name="Standaard 4 4 2 5 4 2 3 2" xfId="31356" xr:uid="{64021159-DEDB-43A8-A0BE-FD467273D3A6}"/>
    <cellStyle name="Standaard 4 4 2 5 4 2 4" xfId="19818" xr:uid="{6512F9B7-6C67-4236-B3F1-E852F6DCBC68}"/>
    <cellStyle name="Standaard 4 4 2 5 4 2 5" xfId="31354" xr:uid="{3BFE0612-FFF5-4A43-BC8E-95C8C561F4F5}"/>
    <cellStyle name="Standaard 4 4 2 5 4 3" xfId="8711" xr:uid="{71F1FFE9-B1A6-4C9E-BD00-BA5C45338354}"/>
    <cellStyle name="Standaard 4 4 2 5 4 3 2" xfId="31357" xr:uid="{AB30C13C-6F05-44B6-97B6-561E0BE6ED0A}"/>
    <cellStyle name="Standaard 4 4 2 5 4 4" xfId="15149" xr:uid="{14EB4B2D-15DF-487F-A3ED-D371DA3D1366}"/>
    <cellStyle name="Standaard 4 4 2 5 4 4 2" xfId="31358" xr:uid="{A10FB13C-AB44-4CFD-A90C-C8598E211DCA}"/>
    <cellStyle name="Standaard 4 4 2 5 4 5" xfId="19817" xr:uid="{A6DB2D13-A864-4902-915A-E29BF96EE0C1}"/>
    <cellStyle name="Standaard 4 4 2 5 4 6" xfId="31353" xr:uid="{204385D8-613A-42E5-A24C-896E8A20D377}"/>
    <cellStyle name="Standaard 4 4 2 5 4 7" xfId="4045" xr:uid="{A491ACCA-093A-4A41-B36A-2F0844B58E9D}"/>
    <cellStyle name="Standaard 4 4 2 5 5" xfId="2186" xr:uid="{00000000-0005-0000-0000-0000DE060000}"/>
    <cellStyle name="Standaard 4 4 2 5 5 2" xfId="5599" xr:uid="{9A67D773-73F1-4BA0-B767-F96D37436018}"/>
    <cellStyle name="Standaard 4 4 2 5 5 2 2" xfId="10265" xr:uid="{1A3730C8-0306-42C3-A837-757ECCE3403F}"/>
    <cellStyle name="Standaard 4 4 2 5 5 2 2 2" xfId="31361" xr:uid="{AD19ED2E-1E1B-49AE-9F8F-936A47155455}"/>
    <cellStyle name="Standaard 4 4 2 5 5 2 3" xfId="15152" xr:uid="{0A220D62-5C09-4B1E-B4B1-B7E69CF53772}"/>
    <cellStyle name="Standaard 4 4 2 5 5 2 3 2" xfId="31362" xr:uid="{C58FB7B6-60F4-4CA2-A61D-E0857CD0C51A}"/>
    <cellStyle name="Standaard 4 4 2 5 5 2 4" xfId="19820" xr:uid="{31A42A62-5163-4700-805B-3BED24E91B0D}"/>
    <cellStyle name="Standaard 4 4 2 5 5 2 5" xfId="31360" xr:uid="{007A24B6-58B9-4C73-9F48-2C8F6A86AAB5}"/>
    <cellStyle name="Standaard 4 4 2 5 5 3" xfId="7934" xr:uid="{10D194DF-0069-41CE-B4FE-B0D3780EB527}"/>
    <cellStyle name="Standaard 4 4 2 5 5 3 2" xfId="31363" xr:uid="{B3FD5B03-D5F3-48F6-9005-5C4D680FB959}"/>
    <cellStyle name="Standaard 4 4 2 5 5 4" xfId="15151" xr:uid="{4DE0EB73-ACB0-44EC-B2B8-0088A8C554DE}"/>
    <cellStyle name="Standaard 4 4 2 5 5 4 2" xfId="31364" xr:uid="{1F80E8F2-18BE-4C03-AA07-8E3B47517FD4}"/>
    <cellStyle name="Standaard 4 4 2 5 5 5" xfId="19819" xr:uid="{0E0A546C-3057-4A78-957E-EAA679ABE6AF}"/>
    <cellStyle name="Standaard 4 4 2 5 5 6" xfId="31359" xr:uid="{8717D175-D298-456D-A7BE-05E1A213C2D8}"/>
    <cellStyle name="Standaard 4 4 2 5 5 7" xfId="3268" xr:uid="{A281BD3D-C7BA-47B2-9B77-04D5BDE65E27}"/>
    <cellStyle name="Standaard 4 4 2 5 6" xfId="4822" xr:uid="{C7FBE790-54F3-4A3C-9AA4-1EBFA8B0CDF0}"/>
    <cellStyle name="Standaard 4 4 2 5 6 2" xfId="9488" xr:uid="{34BF4BA3-1E3C-4830-9FA4-AD03C2321F8A}"/>
    <cellStyle name="Standaard 4 4 2 5 6 2 2" xfId="31366" xr:uid="{89049193-FDB4-45BD-8374-A5281D879AE5}"/>
    <cellStyle name="Standaard 4 4 2 5 6 3" xfId="15153" xr:uid="{03C576B2-000D-4DD0-A9CD-B43BFE90FE6E}"/>
    <cellStyle name="Standaard 4 4 2 5 6 3 2" xfId="31367" xr:uid="{9EECE9DB-2E36-4836-8BE8-1D877FD207BF}"/>
    <cellStyle name="Standaard 4 4 2 5 6 4" xfId="19821" xr:uid="{C896FCD6-C4E1-406D-B437-A358C6B63138}"/>
    <cellStyle name="Standaard 4 4 2 5 6 5" xfId="31365" xr:uid="{09507B48-B9BB-4FA1-B28E-6E700FB92CFB}"/>
    <cellStyle name="Standaard 4 4 2 5 7" xfId="7157" xr:uid="{17C804E5-CD59-403F-B73E-FEDE6BE9348D}"/>
    <cellStyle name="Standaard 4 4 2 5 7 2" xfId="31368" xr:uid="{B693D416-F30D-4D75-9B27-03931D74ADEB}"/>
    <cellStyle name="Standaard 4 4 2 5 8" xfId="15130" xr:uid="{CCA55F2A-B193-4F48-AE03-11DF8C397061}"/>
    <cellStyle name="Standaard 4 4 2 5 8 2" xfId="31369" xr:uid="{425A36AD-78DE-4322-B85B-C21D4F683233}"/>
    <cellStyle name="Standaard 4 4 2 5 9" xfId="19798" xr:uid="{2E933FB5-0B8E-4F3A-B0D0-9965DE3C8F3F}"/>
    <cellStyle name="Standaard 4 4 2 6" xfId="618" xr:uid="{00000000-0005-0000-0000-0000DF060000}"/>
    <cellStyle name="Standaard 4 4 2 6 10" xfId="2642" xr:uid="{EB5D6068-F4D1-43A9-B22F-2A9C4016E282}"/>
    <cellStyle name="Standaard 4 4 2 6 2" xfId="619" xr:uid="{00000000-0005-0000-0000-0000E0060000}"/>
    <cellStyle name="Standaard 4 4 2 6 2 2" xfId="1407" xr:uid="{00000000-0005-0000-0000-0000E1060000}"/>
    <cellStyle name="Standaard 4 4 2 6 2 2 2" xfId="6918" xr:uid="{895F385A-AF80-454E-87B4-4C1AE4E58A8B}"/>
    <cellStyle name="Standaard 4 4 2 6 2 2 2 2" xfId="11584" xr:uid="{AAA38701-9412-45B4-A0E9-13B9B5AB8C09}"/>
    <cellStyle name="Standaard 4 4 2 6 2 2 2 2 2" xfId="31374" xr:uid="{8F281AA5-CF45-43DD-85E5-2F20F257FB8C}"/>
    <cellStyle name="Standaard 4 4 2 6 2 2 2 3" xfId="15157" xr:uid="{208EF6BE-5D47-4B3E-B2FA-C3E305F4ABD8}"/>
    <cellStyle name="Standaard 4 4 2 6 2 2 2 3 2" xfId="31375" xr:uid="{8F6FC69A-48E8-4983-867B-B9B707E6C37E}"/>
    <cellStyle name="Standaard 4 4 2 6 2 2 2 4" xfId="19825" xr:uid="{B461632E-2DCD-4486-917C-DF5596E5BF83}"/>
    <cellStyle name="Standaard 4 4 2 6 2 2 2 5" xfId="31373" xr:uid="{11B028C2-8E97-4D3C-8134-5E2C73BFAC79}"/>
    <cellStyle name="Standaard 4 4 2 6 2 2 3" xfId="9253" xr:uid="{38E4F189-62BE-4155-B9A8-29BA044F8079}"/>
    <cellStyle name="Standaard 4 4 2 6 2 2 3 2" xfId="31376" xr:uid="{C14BBB85-E007-4D0D-A6D2-7091F90DFDCE}"/>
    <cellStyle name="Standaard 4 4 2 6 2 2 4" xfId="15156" xr:uid="{74042F04-4D77-4D6F-8A60-EFCCA3E66FAB}"/>
    <cellStyle name="Standaard 4 4 2 6 2 2 4 2" xfId="31377" xr:uid="{DA2E6D30-FC52-4701-B724-E9C2CC34E099}"/>
    <cellStyle name="Standaard 4 4 2 6 2 2 5" xfId="19824" xr:uid="{E769ED3F-E9F1-41F1-8D2D-C5EFB3765A03}"/>
    <cellStyle name="Standaard 4 4 2 6 2 2 6" xfId="31372" xr:uid="{B9B1DE4E-C1BC-4B40-BE69-64D0824B1D41}"/>
    <cellStyle name="Standaard 4 4 2 6 2 2 7" xfId="4587" xr:uid="{1789C4FD-D563-456F-A203-743A0A0A71F0}"/>
    <cellStyle name="Standaard 4 4 2 6 2 3" xfId="2191" xr:uid="{00000000-0005-0000-0000-0000E2060000}"/>
    <cellStyle name="Standaard 4 4 2 6 2 3 2" xfId="6141" xr:uid="{4B99B848-7DD3-4E49-A0DE-65CC87096F6D}"/>
    <cellStyle name="Standaard 4 4 2 6 2 3 2 2" xfId="10807" xr:uid="{E6830622-49C3-4062-9CA2-E9A9D6C11029}"/>
    <cellStyle name="Standaard 4 4 2 6 2 3 2 2 2" xfId="31380" xr:uid="{87459C3C-292F-4BE9-A439-AF92C7DDDCDA}"/>
    <cellStyle name="Standaard 4 4 2 6 2 3 2 3" xfId="15159" xr:uid="{C1F74E66-227B-4C2C-B7E3-E8C324E80559}"/>
    <cellStyle name="Standaard 4 4 2 6 2 3 2 3 2" xfId="31381" xr:uid="{D0EA55BF-0FED-447E-B854-A2A3A1AB3CB8}"/>
    <cellStyle name="Standaard 4 4 2 6 2 3 2 4" xfId="19827" xr:uid="{B6D43283-C799-4231-BC1E-C34A9D971EEA}"/>
    <cellStyle name="Standaard 4 4 2 6 2 3 2 5" xfId="31379" xr:uid="{76D24C6E-DF17-434E-915E-7A0EE8743CE7}"/>
    <cellStyle name="Standaard 4 4 2 6 2 3 3" xfId="8476" xr:uid="{782F39DD-3D8C-4157-A7B4-7CE7CAE49178}"/>
    <cellStyle name="Standaard 4 4 2 6 2 3 3 2" xfId="31382" xr:uid="{140E9322-5951-4848-B909-ED46A888904F}"/>
    <cellStyle name="Standaard 4 4 2 6 2 3 4" xfId="15158" xr:uid="{7083024C-C37E-43B0-A9F0-7A33A0D12CBB}"/>
    <cellStyle name="Standaard 4 4 2 6 2 3 4 2" xfId="31383" xr:uid="{944B79E4-7C05-447A-B93C-AB1FDC4A11EC}"/>
    <cellStyle name="Standaard 4 4 2 6 2 3 5" xfId="19826" xr:uid="{E7EE1BE1-EB4B-4474-9CB1-E08FF2CB0DF1}"/>
    <cellStyle name="Standaard 4 4 2 6 2 3 6" xfId="31378" xr:uid="{3A7AD169-BA4C-49D3-AA9C-BD682A20AFC8}"/>
    <cellStyle name="Standaard 4 4 2 6 2 3 7" xfId="3810" xr:uid="{07F0A304-6725-43D1-BAD1-C527B23F35AA}"/>
    <cellStyle name="Standaard 4 4 2 6 2 4" xfId="5364" xr:uid="{5DAFFECE-989D-41D5-B651-678D998F1F9E}"/>
    <cellStyle name="Standaard 4 4 2 6 2 4 2" xfId="10030" xr:uid="{4C5F583E-7F3D-4642-8191-F873AF77222E}"/>
    <cellStyle name="Standaard 4 4 2 6 2 4 2 2" xfId="31385" xr:uid="{FCC1FE58-A8CA-4098-A236-B34FD7A6743D}"/>
    <cellStyle name="Standaard 4 4 2 6 2 4 3" xfId="15160" xr:uid="{0A085310-0EC6-402E-B497-B107C0E23A6F}"/>
    <cellStyle name="Standaard 4 4 2 6 2 4 3 2" xfId="31386" xr:uid="{804E7EB8-B3E1-48D1-9434-42E76F3EA837}"/>
    <cellStyle name="Standaard 4 4 2 6 2 4 4" xfId="19828" xr:uid="{CC7DA81A-FB1E-4662-9836-BE15A5684D08}"/>
    <cellStyle name="Standaard 4 4 2 6 2 4 5" xfId="31384" xr:uid="{A2FFFB45-7C0E-4394-AB88-511EEA4C873E}"/>
    <cellStyle name="Standaard 4 4 2 6 2 5" xfId="7699" xr:uid="{FCE33EB1-B828-4A21-8432-B495457BB513}"/>
    <cellStyle name="Standaard 4 4 2 6 2 5 2" xfId="31387" xr:uid="{00F1AC58-8D26-4077-8092-E0FC83383F61}"/>
    <cellStyle name="Standaard 4 4 2 6 2 6" xfId="15155" xr:uid="{FB76D8F6-9194-424B-AAF6-BF11E7064ABF}"/>
    <cellStyle name="Standaard 4 4 2 6 2 6 2" xfId="31388" xr:uid="{1CDD0F7F-A153-4356-BF4B-2693E8DD4D33}"/>
    <cellStyle name="Standaard 4 4 2 6 2 7" xfId="19823" xr:uid="{0995DA02-1832-4CC1-A2CA-261FDB3294A6}"/>
    <cellStyle name="Standaard 4 4 2 6 2 8" xfId="31371" xr:uid="{3E1E70D1-DBEA-4642-8252-8A8E2A0281EE}"/>
    <cellStyle name="Standaard 4 4 2 6 2 9" xfId="3030" xr:uid="{88573AAD-9AA9-4FE2-840E-F758B4C51AED}"/>
    <cellStyle name="Standaard 4 4 2 6 3" xfId="1406" xr:uid="{00000000-0005-0000-0000-0000E3060000}"/>
    <cellStyle name="Standaard 4 4 2 6 3 2" xfId="6530" xr:uid="{9F6B33FD-D728-41AB-B7D8-C3363568EAF6}"/>
    <cellStyle name="Standaard 4 4 2 6 3 2 2" xfId="11196" xr:uid="{263E1263-B04A-452C-BBCB-BA5B46CBE3F8}"/>
    <cellStyle name="Standaard 4 4 2 6 3 2 2 2" xfId="31391" xr:uid="{0D3CB6ED-1551-4245-97EC-D3C8ACDBF7E7}"/>
    <cellStyle name="Standaard 4 4 2 6 3 2 3" xfId="15162" xr:uid="{F5B7188A-3C07-41CE-BFAA-DBA176C8D066}"/>
    <cellStyle name="Standaard 4 4 2 6 3 2 3 2" xfId="31392" xr:uid="{B5D08943-ADAF-4B13-B8C8-820ACC0DBF81}"/>
    <cellStyle name="Standaard 4 4 2 6 3 2 4" xfId="19830" xr:uid="{B2067E3D-17A5-40C2-BB72-FDC41DB77475}"/>
    <cellStyle name="Standaard 4 4 2 6 3 2 5" xfId="31390" xr:uid="{BE98A0EF-E07E-48DB-A25F-DB6848E83893}"/>
    <cellStyle name="Standaard 4 4 2 6 3 3" xfId="8865" xr:uid="{E0452141-84D2-4DCF-BC44-C6B829404122}"/>
    <cellStyle name="Standaard 4 4 2 6 3 3 2" xfId="31393" xr:uid="{A0384465-163F-4FBD-9BF0-52F3C8B11883}"/>
    <cellStyle name="Standaard 4 4 2 6 3 4" xfId="15161" xr:uid="{19FAEA7B-003F-4B7B-BD6E-2454DEC9F529}"/>
    <cellStyle name="Standaard 4 4 2 6 3 4 2" xfId="31394" xr:uid="{CDE4906D-2DF6-40FC-9FE2-84269EB41572}"/>
    <cellStyle name="Standaard 4 4 2 6 3 5" xfId="19829" xr:uid="{C9C2B600-8AB3-4285-BCDB-68B2BC51C059}"/>
    <cellStyle name="Standaard 4 4 2 6 3 6" xfId="31389" xr:uid="{DAB577B5-17E7-4310-97F9-AD5823A45380}"/>
    <cellStyle name="Standaard 4 4 2 6 3 7" xfId="4199" xr:uid="{C4738A1F-BF36-4768-970D-6C164D370DAC}"/>
    <cellStyle name="Standaard 4 4 2 6 4" xfId="2190" xr:uid="{00000000-0005-0000-0000-0000E4060000}"/>
    <cellStyle name="Standaard 4 4 2 6 4 2" xfId="5753" xr:uid="{1F07FE0E-0327-453D-8B57-7D422E0296EB}"/>
    <cellStyle name="Standaard 4 4 2 6 4 2 2" xfId="10419" xr:uid="{8D2EF668-87CA-4B8D-BCB0-E055D773C330}"/>
    <cellStyle name="Standaard 4 4 2 6 4 2 2 2" xfId="31397" xr:uid="{F638DCD2-6BA3-4B60-B022-402416BFF402}"/>
    <cellStyle name="Standaard 4 4 2 6 4 2 3" xfId="15164" xr:uid="{70254C7A-745A-4B4E-BF3F-99D6340C39AE}"/>
    <cellStyle name="Standaard 4 4 2 6 4 2 3 2" xfId="31398" xr:uid="{E546B662-ABF8-4AA0-BE75-651C66673898}"/>
    <cellStyle name="Standaard 4 4 2 6 4 2 4" xfId="19832" xr:uid="{7E1B990F-324A-416C-BCA2-66A270FC0189}"/>
    <cellStyle name="Standaard 4 4 2 6 4 2 5" xfId="31396" xr:uid="{11D11629-BA81-440B-AA65-E0014817AE5E}"/>
    <cellStyle name="Standaard 4 4 2 6 4 3" xfId="8088" xr:uid="{3F047D98-CBDF-4DA7-861F-1377FE61DC85}"/>
    <cellStyle name="Standaard 4 4 2 6 4 3 2" xfId="31399" xr:uid="{78F19012-BC27-40FF-BE14-83FDDA2F27F1}"/>
    <cellStyle name="Standaard 4 4 2 6 4 4" xfId="15163" xr:uid="{C70115C4-7AE6-4856-B548-464F9EEF1253}"/>
    <cellStyle name="Standaard 4 4 2 6 4 4 2" xfId="31400" xr:uid="{27A40730-6035-4A1F-9650-7B7C9FF13899}"/>
    <cellStyle name="Standaard 4 4 2 6 4 5" xfId="19831" xr:uid="{F75B5A2A-39ED-4855-AA86-F76F59288480}"/>
    <cellStyle name="Standaard 4 4 2 6 4 6" xfId="31395" xr:uid="{15F40D93-C828-41E5-81C2-AB4142BDBB08}"/>
    <cellStyle name="Standaard 4 4 2 6 4 7" xfId="3422" xr:uid="{0E1290CE-FAB0-4003-B801-CD71EC64FBD1}"/>
    <cellStyle name="Standaard 4 4 2 6 5" xfId="4976" xr:uid="{7F3AA053-96DA-4CA8-90BF-EC82348FE27E}"/>
    <cellStyle name="Standaard 4 4 2 6 5 2" xfId="9642" xr:uid="{572CF620-502C-42E3-AF4D-A663A5B569B0}"/>
    <cellStyle name="Standaard 4 4 2 6 5 2 2" xfId="31402" xr:uid="{DB382955-9D2B-49B7-993B-3B05F1FCE033}"/>
    <cellStyle name="Standaard 4 4 2 6 5 3" xfId="15165" xr:uid="{D79BF6D1-E980-4551-8A17-0A1594D7505B}"/>
    <cellStyle name="Standaard 4 4 2 6 5 3 2" xfId="31403" xr:uid="{6CC33A14-6C16-4385-A560-E9ECE0CE69AE}"/>
    <cellStyle name="Standaard 4 4 2 6 5 4" xfId="19833" xr:uid="{285B0F00-CB14-4129-A362-F9B0351E4887}"/>
    <cellStyle name="Standaard 4 4 2 6 5 5" xfId="31401" xr:uid="{2A89CE49-BC58-4EB2-8689-B3BFC841873B}"/>
    <cellStyle name="Standaard 4 4 2 6 6" xfId="7311" xr:uid="{06E605E6-3640-4B83-A79B-2E646DD8F760}"/>
    <cellStyle name="Standaard 4 4 2 6 6 2" xfId="31404" xr:uid="{D8034EA7-80AF-4D2A-8D81-48F9A1A79E1B}"/>
    <cellStyle name="Standaard 4 4 2 6 7" xfId="15154" xr:uid="{B6B72B25-83B1-4AB5-8153-A71B51E2ECFF}"/>
    <cellStyle name="Standaard 4 4 2 6 7 2" xfId="31405" xr:uid="{DA841FF3-9C86-4F3C-8F10-A27554EE4818}"/>
    <cellStyle name="Standaard 4 4 2 6 8" xfId="19822" xr:uid="{16246477-0AA8-46A4-A573-8095783D1C7C}"/>
    <cellStyle name="Standaard 4 4 2 6 9" xfId="31370" xr:uid="{7EB25888-74A7-45EB-9E09-CFA237AE5141}"/>
    <cellStyle name="Standaard 4 4 2 7" xfId="620" xr:uid="{00000000-0005-0000-0000-0000E5060000}"/>
    <cellStyle name="Standaard 4 4 2 7 2" xfId="1408" xr:uid="{00000000-0005-0000-0000-0000E6060000}"/>
    <cellStyle name="Standaard 4 4 2 7 2 2" xfId="6724" xr:uid="{C202CCA5-89CC-4C2C-8C4E-97D1EB566266}"/>
    <cellStyle name="Standaard 4 4 2 7 2 2 2" xfId="11390" xr:uid="{B2CE8354-E8B0-455D-A92A-BDE198E26AE9}"/>
    <cellStyle name="Standaard 4 4 2 7 2 2 2 2" xfId="31409" xr:uid="{EFB4B8BB-EB64-43A9-899F-5A26302A393E}"/>
    <cellStyle name="Standaard 4 4 2 7 2 2 3" xfId="15168" xr:uid="{E45B958F-0E4D-4161-96E5-F89678971A06}"/>
    <cellStyle name="Standaard 4 4 2 7 2 2 3 2" xfId="31410" xr:uid="{6E7B2709-BBA9-4D8B-9234-581EA2DC34E1}"/>
    <cellStyle name="Standaard 4 4 2 7 2 2 4" xfId="19836" xr:uid="{05058CCD-A757-4A3C-98B9-B0874AEC4D06}"/>
    <cellStyle name="Standaard 4 4 2 7 2 2 5" xfId="31408" xr:uid="{17485EAD-62A6-4A6E-8BDC-6BBF7B1DB31A}"/>
    <cellStyle name="Standaard 4 4 2 7 2 3" xfId="9059" xr:uid="{2D3E076E-EFA2-4EA9-92FE-689675AF5597}"/>
    <cellStyle name="Standaard 4 4 2 7 2 3 2" xfId="31411" xr:uid="{C708E774-259B-4D65-B66E-FBD0B6E37F04}"/>
    <cellStyle name="Standaard 4 4 2 7 2 4" xfId="15167" xr:uid="{CA034618-D15E-416C-8AEC-D94566D7CBED}"/>
    <cellStyle name="Standaard 4 4 2 7 2 4 2" xfId="31412" xr:uid="{891A2326-A875-4D3B-B90C-09076F6AF5B6}"/>
    <cellStyle name="Standaard 4 4 2 7 2 5" xfId="19835" xr:uid="{0D07207D-00BA-4125-B276-FFAA884B8D9A}"/>
    <cellStyle name="Standaard 4 4 2 7 2 6" xfId="31407" xr:uid="{36A62D72-AFFA-42D0-A336-14ABF7B24C01}"/>
    <cellStyle name="Standaard 4 4 2 7 2 7" xfId="4393" xr:uid="{EDD68E78-8BE5-4675-9472-8DC4A9E0A9BF}"/>
    <cellStyle name="Standaard 4 4 2 7 3" xfId="2192" xr:uid="{00000000-0005-0000-0000-0000E7060000}"/>
    <cellStyle name="Standaard 4 4 2 7 3 2" xfId="5947" xr:uid="{9B000A50-448F-4972-AFF8-C1D3C7C02D34}"/>
    <cellStyle name="Standaard 4 4 2 7 3 2 2" xfId="10613" xr:uid="{AC282C19-8AA8-4B5D-BE16-265FEDA11427}"/>
    <cellStyle name="Standaard 4 4 2 7 3 2 2 2" xfId="31415" xr:uid="{C4A8CAED-61FD-4FD1-A17B-D88A4EBA139D}"/>
    <cellStyle name="Standaard 4 4 2 7 3 2 3" xfId="15170" xr:uid="{31A66FAE-3E82-410F-9FBE-5B904F0ABB14}"/>
    <cellStyle name="Standaard 4 4 2 7 3 2 3 2" xfId="31416" xr:uid="{5B5DEBE2-3CB7-4162-950B-A8DAC7BED9A8}"/>
    <cellStyle name="Standaard 4 4 2 7 3 2 4" xfId="19838" xr:uid="{68BAF25F-0CEB-4FC4-8672-63C31275AB09}"/>
    <cellStyle name="Standaard 4 4 2 7 3 2 5" xfId="31414" xr:uid="{7C42208A-4F33-41ED-BDDE-B0D5E01621D9}"/>
    <cellStyle name="Standaard 4 4 2 7 3 3" xfId="8282" xr:uid="{9B3B95C8-70A5-49C8-ACB4-CCCD4895381A}"/>
    <cellStyle name="Standaard 4 4 2 7 3 3 2" xfId="31417" xr:uid="{4A068230-1DCF-44C5-AC4C-8DE37AC96259}"/>
    <cellStyle name="Standaard 4 4 2 7 3 4" xfId="15169" xr:uid="{EC6F7C09-8591-466D-BCE1-E6E13B7D4455}"/>
    <cellStyle name="Standaard 4 4 2 7 3 4 2" xfId="31418" xr:uid="{3ABEEB3E-4980-4B47-8DC9-B0F28F6C954F}"/>
    <cellStyle name="Standaard 4 4 2 7 3 5" xfId="19837" xr:uid="{4271725A-420E-43C5-9AA1-81EA2EE667FF}"/>
    <cellStyle name="Standaard 4 4 2 7 3 6" xfId="31413" xr:uid="{CA053A7F-652A-4DE6-B655-488DA75DFE68}"/>
    <cellStyle name="Standaard 4 4 2 7 3 7" xfId="3616" xr:uid="{30BE6259-FFB9-461B-A3EB-23CC07235595}"/>
    <cellStyle name="Standaard 4 4 2 7 4" xfId="5170" xr:uid="{842DBD12-D45F-49F9-948F-3C74EC53FFA9}"/>
    <cellStyle name="Standaard 4 4 2 7 4 2" xfId="9836" xr:uid="{20F138A8-DB91-40FE-BB86-3425226A45F7}"/>
    <cellStyle name="Standaard 4 4 2 7 4 2 2" xfId="31420" xr:uid="{03B1A59A-F469-4827-8987-3B21D287A693}"/>
    <cellStyle name="Standaard 4 4 2 7 4 3" xfId="15171" xr:uid="{644B053E-0FAC-4D0E-B607-149ABB9AD91C}"/>
    <cellStyle name="Standaard 4 4 2 7 4 3 2" xfId="31421" xr:uid="{FD131F23-68E5-49F9-A7D7-B2EA222307D0}"/>
    <cellStyle name="Standaard 4 4 2 7 4 4" xfId="19839" xr:uid="{83B585D4-2091-40B5-A9C9-20675C1CF51D}"/>
    <cellStyle name="Standaard 4 4 2 7 4 5" xfId="31419" xr:uid="{C8744402-8583-43C0-A44A-30C66349F337}"/>
    <cellStyle name="Standaard 4 4 2 7 5" xfId="7505" xr:uid="{F895AFE2-F816-4733-9828-3E322D1FEA77}"/>
    <cellStyle name="Standaard 4 4 2 7 5 2" xfId="31422" xr:uid="{9540F486-F5D2-491A-81B4-6F264C468461}"/>
    <cellStyle name="Standaard 4 4 2 7 6" xfId="15166" xr:uid="{0C30CE28-1DF6-4280-9BC8-0B2AC811EBCD}"/>
    <cellStyle name="Standaard 4 4 2 7 6 2" xfId="31423" xr:uid="{7816DB32-E5A4-4CCB-915F-2C1AC673B199}"/>
    <cellStyle name="Standaard 4 4 2 7 7" xfId="19834" xr:uid="{D5BA942F-616C-436F-BA8F-B563FD4C2C9B}"/>
    <cellStyle name="Standaard 4 4 2 7 8" xfId="31406" xr:uid="{9CC508D1-B01E-4FBC-AA41-A8733F854688}"/>
    <cellStyle name="Standaard 4 4 2 7 9" xfId="2836" xr:uid="{AD4A8EFD-6FA8-466E-9C3C-82F810B78060}"/>
    <cellStyle name="Standaard 4 4 2 8" xfId="871" xr:uid="{00000000-0005-0000-0000-0000E8060000}"/>
    <cellStyle name="Standaard 4 4 2 8 2" xfId="6336" xr:uid="{8DBFA920-FA1D-4A0A-AFFA-D0E230A36A3B}"/>
    <cellStyle name="Standaard 4 4 2 8 2 2" xfId="11002" xr:uid="{D47B9CA8-12C8-4939-B6FB-882EEA83275A}"/>
    <cellStyle name="Standaard 4 4 2 8 2 2 2" xfId="31426" xr:uid="{1A05766B-40EA-49C0-949F-29C9B3293E05}"/>
    <cellStyle name="Standaard 4 4 2 8 2 3" xfId="15173" xr:uid="{1B8FA82C-7C87-40D7-91FA-05B144FD8FBB}"/>
    <cellStyle name="Standaard 4 4 2 8 2 3 2" xfId="31427" xr:uid="{5A4C4DBA-BEFB-437E-B1B0-FE7495340E33}"/>
    <cellStyle name="Standaard 4 4 2 8 2 4" xfId="19841" xr:uid="{46372476-448E-4FCB-93A9-976163A101B2}"/>
    <cellStyle name="Standaard 4 4 2 8 2 5" xfId="31425" xr:uid="{870658BE-051B-4EED-BB8F-F7D7B9259D7E}"/>
    <cellStyle name="Standaard 4 4 2 8 3" xfId="8671" xr:uid="{A6D74471-0276-40C1-8DB7-F26FE3BD1E47}"/>
    <cellStyle name="Standaard 4 4 2 8 3 2" xfId="31428" xr:uid="{E434D068-5C2D-42E0-BB61-3B539DE95794}"/>
    <cellStyle name="Standaard 4 4 2 8 4" xfId="15172" xr:uid="{DA3A616D-AF78-4E19-A295-B75985C1F341}"/>
    <cellStyle name="Standaard 4 4 2 8 4 2" xfId="31429" xr:uid="{C7356F8F-D297-49DD-B880-177250E81A28}"/>
    <cellStyle name="Standaard 4 4 2 8 5" xfId="19840" xr:uid="{EA1195C2-D088-4442-8E68-C87C8A8B3825}"/>
    <cellStyle name="Standaard 4 4 2 8 6" xfId="31424" xr:uid="{9ADAC728-C642-49AC-876F-BA9DF75EFA12}"/>
    <cellStyle name="Standaard 4 4 2 8 7" xfId="4005" xr:uid="{2C729E35-5089-42E8-8BD1-D29FAC4703E0}"/>
    <cellStyle name="Standaard 4 4 2 9" xfId="1655" xr:uid="{00000000-0005-0000-0000-0000E9060000}"/>
    <cellStyle name="Standaard 4 4 2 9 2" xfId="5559" xr:uid="{79E54056-185D-4288-A139-E17AB50D5D57}"/>
    <cellStyle name="Standaard 4 4 2 9 2 2" xfId="10225" xr:uid="{58F0878C-7FAC-46FD-B3FC-172275F7A836}"/>
    <cellStyle name="Standaard 4 4 2 9 2 2 2" xfId="31432" xr:uid="{2625BC55-D2C6-4149-804C-8F92785DAD20}"/>
    <cellStyle name="Standaard 4 4 2 9 2 3" xfId="15175" xr:uid="{06161E5B-ACE3-4A51-A977-6F75295A15D3}"/>
    <cellStyle name="Standaard 4 4 2 9 2 3 2" xfId="31433" xr:uid="{C46DA1E2-2967-4D9C-A211-9B4EC7BD06DE}"/>
    <cellStyle name="Standaard 4 4 2 9 2 4" xfId="19843" xr:uid="{D0CBABC8-18C6-4A0F-B769-035A7D9F4130}"/>
    <cellStyle name="Standaard 4 4 2 9 2 5" xfId="31431" xr:uid="{CA0E7AE6-E11C-4860-BBE5-29380614E038}"/>
    <cellStyle name="Standaard 4 4 2 9 3" xfId="7894" xr:uid="{3BE31DE5-8FA0-4DAD-8013-2A17062EC6F2}"/>
    <cellStyle name="Standaard 4 4 2 9 3 2" xfId="31434" xr:uid="{165073E3-F922-427C-AC55-FBE377499F6D}"/>
    <cellStyle name="Standaard 4 4 2 9 4" xfId="15174" xr:uid="{ECF2D0AA-6B1B-4580-B163-E4543CF47EDE}"/>
    <cellStyle name="Standaard 4 4 2 9 4 2" xfId="31435" xr:uid="{040E0E52-D2FF-4CF7-B707-1DD5B8EE2325}"/>
    <cellStyle name="Standaard 4 4 2 9 5" xfId="19842" xr:uid="{7AE99741-3B64-4D2B-B396-3517FAEB010B}"/>
    <cellStyle name="Standaard 4 4 2 9 6" xfId="31430" xr:uid="{DD898BF6-F73A-4478-BCB3-B24668A40B69}"/>
    <cellStyle name="Standaard 4 4 2 9 7" xfId="3228" xr:uid="{B3839559-DD89-4635-88BA-BB5E4167C277}"/>
    <cellStyle name="Standaard 4 4 3" xfId="82" xr:uid="{00000000-0005-0000-0000-0000EA060000}"/>
    <cellStyle name="Standaard 4 4 3 10" xfId="4786" xr:uid="{63C66B44-E799-46F7-9B6D-E1E720698A0F}"/>
    <cellStyle name="Standaard 4 4 3 10 2" xfId="9452" xr:uid="{08963A82-3C5E-408E-9283-FF8592C98714}"/>
    <cellStyle name="Standaard 4 4 3 10 2 2" xfId="31438" xr:uid="{EC55A696-6A5E-496C-A70C-82A7E182C1CE}"/>
    <cellStyle name="Standaard 4 4 3 10 3" xfId="15177" xr:uid="{8F5C4DE6-C213-4999-89D9-B9A875805598}"/>
    <cellStyle name="Standaard 4 4 3 10 3 2" xfId="31439" xr:uid="{A5C75C5F-F30C-4743-994C-F08E433AB31E}"/>
    <cellStyle name="Standaard 4 4 3 10 4" xfId="19845" xr:uid="{37C95A03-49CA-42C1-99C6-B4081E8ABE46}"/>
    <cellStyle name="Standaard 4 4 3 10 5" xfId="31437" xr:uid="{8D081D9B-FEB8-44E7-8E9E-87690D61C13F}"/>
    <cellStyle name="Standaard 4 4 3 11" xfId="7065" xr:uid="{B5E8A704-9888-4808-ADFF-F53747FD97AF}"/>
    <cellStyle name="Standaard 4 4 3 11 2" xfId="31440" xr:uid="{C982785F-02C6-4F6D-A699-ED70DC10FAC3}"/>
    <cellStyle name="Standaard 4 4 3 12" xfId="15176" xr:uid="{40439D08-9510-40BD-8978-74117D691D86}"/>
    <cellStyle name="Standaard 4 4 3 12 2" xfId="31441" xr:uid="{442DF7AB-C166-406C-AACF-4A968B0B3531}"/>
    <cellStyle name="Standaard 4 4 3 13" xfId="19844" xr:uid="{CCA0DFAB-3F4C-40B4-9121-028559895FC0}"/>
    <cellStyle name="Standaard 4 4 3 14" xfId="31436" xr:uid="{636CA36D-ED51-49BC-AA1E-ED7A64DD58B0}"/>
    <cellStyle name="Standaard 4 4 3 15" xfId="2452" xr:uid="{3FCB48E0-DD72-4D00-B634-4733C97B5569}"/>
    <cellStyle name="Standaard 4 4 3 2" xfId="83" xr:uid="{00000000-0005-0000-0000-0000EB060000}"/>
    <cellStyle name="Standaard 4 4 3 2 10" xfId="19846" xr:uid="{4321CCD5-A30A-451B-8F68-FFFFBB60A167}"/>
    <cellStyle name="Standaard 4 4 3 2 11" xfId="31442" xr:uid="{88DC5D90-C86B-44F8-923E-7EA2FB698283}"/>
    <cellStyle name="Standaard 4 4 3 2 12" xfId="2453" xr:uid="{C8529CAB-3C91-401C-A3F0-F79063B5F549}"/>
    <cellStyle name="Standaard 4 4 3 2 2" xfId="621" xr:uid="{00000000-0005-0000-0000-0000EC060000}"/>
    <cellStyle name="Standaard 4 4 3 2 2 10" xfId="31443" xr:uid="{6BAC955C-11DA-4E50-9E6B-5AE46B662F0A}"/>
    <cellStyle name="Standaard 4 4 3 2 2 11" xfId="2536" xr:uid="{42EF6859-8DC7-47DA-9193-619F9D85A588}"/>
    <cellStyle name="Standaard 4 4 3 2 2 2" xfId="622" xr:uid="{00000000-0005-0000-0000-0000ED060000}"/>
    <cellStyle name="Standaard 4 4 3 2 2 2 10" xfId="2730" xr:uid="{45D9A55E-043D-4181-A353-1ED070132085}"/>
    <cellStyle name="Standaard 4 4 3 2 2 2 2" xfId="623" xr:uid="{00000000-0005-0000-0000-0000EE060000}"/>
    <cellStyle name="Standaard 4 4 3 2 2 2 2 2" xfId="1411" xr:uid="{00000000-0005-0000-0000-0000EF060000}"/>
    <cellStyle name="Standaard 4 4 3 2 2 2 2 2 2" xfId="7006" xr:uid="{ABFEA812-89AF-4C53-B490-10D6698E23BF}"/>
    <cellStyle name="Standaard 4 4 3 2 2 2 2 2 2 2" xfId="11672" xr:uid="{FA5CFEE2-F82E-408B-A6A7-916B4EEC2461}"/>
    <cellStyle name="Standaard 4 4 3 2 2 2 2 2 2 2 2" xfId="31448" xr:uid="{5A0CFE5A-F6D4-4A43-919C-DCEA52688D7C}"/>
    <cellStyle name="Standaard 4 4 3 2 2 2 2 2 2 3" xfId="15183" xr:uid="{38DB9B76-2EA9-417E-BD86-18F2E8888189}"/>
    <cellStyle name="Standaard 4 4 3 2 2 2 2 2 2 3 2" xfId="31449" xr:uid="{42F88507-C6E1-48E2-B159-0A7F4191BE11}"/>
    <cellStyle name="Standaard 4 4 3 2 2 2 2 2 2 4" xfId="19851" xr:uid="{1216FE26-758B-4862-997A-F90DA4C23A66}"/>
    <cellStyle name="Standaard 4 4 3 2 2 2 2 2 2 5" xfId="31447" xr:uid="{5B9B36CB-6C92-4399-82A3-76F01E9C65DF}"/>
    <cellStyle name="Standaard 4 4 3 2 2 2 2 2 3" xfId="9341" xr:uid="{F99632D0-E4B2-44D2-A009-2F012D9A16CF}"/>
    <cellStyle name="Standaard 4 4 3 2 2 2 2 2 3 2" xfId="31450" xr:uid="{9D878F4A-5EF6-4782-8C9A-584F10FF3E02}"/>
    <cellStyle name="Standaard 4 4 3 2 2 2 2 2 4" xfId="15182" xr:uid="{93D7947B-1D71-4AFC-9EAE-57AFE52BCA54}"/>
    <cellStyle name="Standaard 4 4 3 2 2 2 2 2 4 2" xfId="31451" xr:uid="{81D45679-0B69-4857-B467-950E507761F7}"/>
    <cellStyle name="Standaard 4 4 3 2 2 2 2 2 5" xfId="19850" xr:uid="{4BC4038B-17F1-4E99-98B0-D4A4F56E071F}"/>
    <cellStyle name="Standaard 4 4 3 2 2 2 2 2 6" xfId="31446" xr:uid="{154F472D-9449-4686-9245-F76E6A2D00E3}"/>
    <cellStyle name="Standaard 4 4 3 2 2 2 2 2 7" xfId="4675" xr:uid="{609B7CBF-5102-4C21-B6FF-A65FF7F03182}"/>
    <cellStyle name="Standaard 4 4 3 2 2 2 2 3" xfId="2195" xr:uid="{00000000-0005-0000-0000-0000F0060000}"/>
    <cellStyle name="Standaard 4 4 3 2 2 2 2 3 2" xfId="6229" xr:uid="{1D3DF212-00C6-44E2-9187-C9DAAEE3653E}"/>
    <cellStyle name="Standaard 4 4 3 2 2 2 2 3 2 2" xfId="10895" xr:uid="{7FB35728-A550-4C53-8075-073379A7C3A7}"/>
    <cellStyle name="Standaard 4 4 3 2 2 2 2 3 2 2 2" xfId="31454" xr:uid="{941E7782-9C7A-441B-92D0-651F4F42870E}"/>
    <cellStyle name="Standaard 4 4 3 2 2 2 2 3 2 3" xfId="15185" xr:uid="{47C7EECF-FC57-4D2D-B574-C36A291D3DCD}"/>
    <cellStyle name="Standaard 4 4 3 2 2 2 2 3 2 3 2" xfId="31455" xr:uid="{6F771CE3-D779-4B23-B479-24A4152BC9A6}"/>
    <cellStyle name="Standaard 4 4 3 2 2 2 2 3 2 4" xfId="19853" xr:uid="{5B4CFD1B-EE50-4BC4-B0AF-22BAE0CDD4E7}"/>
    <cellStyle name="Standaard 4 4 3 2 2 2 2 3 2 5" xfId="31453" xr:uid="{4C01D2B5-9826-4C23-8317-6DD459828DF8}"/>
    <cellStyle name="Standaard 4 4 3 2 2 2 2 3 3" xfId="8564" xr:uid="{54CD2489-F93B-451E-9B3E-B73D9F52F9D7}"/>
    <cellStyle name="Standaard 4 4 3 2 2 2 2 3 3 2" xfId="31456" xr:uid="{653ED176-B3BA-4399-8B60-852D4DE8C4AB}"/>
    <cellStyle name="Standaard 4 4 3 2 2 2 2 3 4" xfId="15184" xr:uid="{CAB22193-9BA6-4FA3-ABDC-A8D6D864FFA1}"/>
    <cellStyle name="Standaard 4 4 3 2 2 2 2 3 4 2" xfId="31457" xr:uid="{10DCD4EB-16DC-4248-85DD-6131D63DE8E6}"/>
    <cellStyle name="Standaard 4 4 3 2 2 2 2 3 5" xfId="19852" xr:uid="{256AECEF-8C2E-4B5F-994F-2BF57AC64F47}"/>
    <cellStyle name="Standaard 4 4 3 2 2 2 2 3 6" xfId="31452" xr:uid="{1E158FAD-101B-4085-A87B-4B2A65524A7C}"/>
    <cellStyle name="Standaard 4 4 3 2 2 2 2 3 7" xfId="3898" xr:uid="{547C2788-EE83-4B3B-938F-CE1444C90EC7}"/>
    <cellStyle name="Standaard 4 4 3 2 2 2 2 4" xfId="5452" xr:uid="{E85E86B4-E0AF-4949-BF23-5E2F262B42C0}"/>
    <cellStyle name="Standaard 4 4 3 2 2 2 2 4 2" xfId="10118" xr:uid="{E79EE521-1C73-453B-8471-4F798D7ADFCE}"/>
    <cellStyle name="Standaard 4 4 3 2 2 2 2 4 2 2" xfId="31459" xr:uid="{CB19A2E6-26D7-43B9-A374-D40484066EC6}"/>
    <cellStyle name="Standaard 4 4 3 2 2 2 2 4 3" xfId="15186" xr:uid="{F2CF5D9E-1077-4448-9252-E0A7DC8FF933}"/>
    <cellStyle name="Standaard 4 4 3 2 2 2 2 4 3 2" xfId="31460" xr:uid="{EB77E582-00AF-4BE6-8FB2-10EE32722C2F}"/>
    <cellStyle name="Standaard 4 4 3 2 2 2 2 4 4" xfId="19854" xr:uid="{9F444706-2297-45A0-90B1-0FFD4D1C9136}"/>
    <cellStyle name="Standaard 4 4 3 2 2 2 2 4 5" xfId="31458" xr:uid="{C204FD2F-899F-49FD-B5C4-F1E7A0194B47}"/>
    <cellStyle name="Standaard 4 4 3 2 2 2 2 5" xfId="7787" xr:uid="{25F27A23-38F7-4855-9460-43D86FCA73FE}"/>
    <cellStyle name="Standaard 4 4 3 2 2 2 2 5 2" xfId="31461" xr:uid="{B9E29CE2-763C-41D7-8B55-CCA7617C4A98}"/>
    <cellStyle name="Standaard 4 4 3 2 2 2 2 6" xfId="15181" xr:uid="{29117DE2-C922-410C-BEFC-7A22F52A3F42}"/>
    <cellStyle name="Standaard 4 4 3 2 2 2 2 6 2" xfId="31462" xr:uid="{8CA0A4EC-579A-4E4C-9437-06E8F3F87D70}"/>
    <cellStyle name="Standaard 4 4 3 2 2 2 2 7" xfId="19849" xr:uid="{23922F56-13C5-4A7B-8BBD-18944EB5CFF0}"/>
    <cellStyle name="Standaard 4 4 3 2 2 2 2 8" xfId="31445" xr:uid="{712ED84E-2FB9-457E-ADEA-6E222993F6CC}"/>
    <cellStyle name="Standaard 4 4 3 2 2 2 2 9" xfId="3118" xr:uid="{174C8A8D-C7F2-4CD3-88DE-3353284AD1B4}"/>
    <cellStyle name="Standaard 4 4 3 2 2 2 3" xfId="1410" xr:uid="{00000000-0005-0000-0000-0000F1060000}"/>
    <cellStyle name="Standaard 4 4 3 2 2 2 3 2" xfId="6618" xr:uid="{CFD8179C-9BD7-49BE-8BAF-BD364B1F417B}"/>
    <cellStyle name="Standaard 4 4 3 2 2 2 3 2 2" xfId="11284" xr:uid="{56C83D09-9583-496A-830A-87014E954DB5}"/>
    <cellStyle name="Standaard 4 4 3 2 2 2 3 2 2 2" xfId="31465" xr:uid="{EF094873-5A63-477C-AFFC-4FA26393A1E4}"/>
    <cellStyle name="Standaard 4 4 3 2 2 2 3 2 3" xfId="15188" xr:uid="{E47A709A-A36D-4AB8-BD0D-6D8973646508}"/>
    <cellStyle name="Standaard 4 4 3 2 2 2 3 2 3 2" xfId="31466" xr:uid="{FEC8D324-CFE5-4A81-B837-780374B1E295}"/>
    <cellStyle name="Standaard 4 4 3 2 2 2 3 2 4" xfId="19856" xr:uid="{A5D53EF1-81A1-44B9-89EA-069DC75E4FA5}"/>
    <cellStyle name="Standaard 4 4 3 2 2 2 3 2 5" xfId="31464" xr:uid="{78E9DF66-FDC3-413F-9516-721FF20F0764}"/>
    <cellStyle name="Standaard 4 4 3 2 2 2 3 3" xfId="8953" xr:uid="{40AFE310-E622-4502-8578-77EE6BECBAD2}"/>
    <cellStyle name="Standaard 4 4 3 2 2 2 3 3 2" xfId="31467" xr:uid="{792DB0BA-5EC8-44A6-B790-27D70DEF4CF9}"/>
    <cellStyle name="Standaard 4 4 3 2 2 2 3 4" xfId="15187" xr:uid="{7E846F60-8346-4549-9542-EC68E0F33663}"/>
    <cellStyle name="Standaard 4 4 3 2 2 2 3 4 2" xfId="31468" xr:uid="{0FEF855F-C7A3-41AF-B5E5-0A80EA7B1507}"/>
    <cellStyle name="Standaard 4 4 3 2 2 2 3 5" xfId="19855" xr:uid="{51945AB1-FB62-44E7-8C72-791C7ED2715A}"/>
    <cellStyle name="Standaard 4 4 3 2 2 2 3 6" xfId="31463" xr:uid="{F154FD3E-CFE6-4D7B-8EA3-BCC78345A40E}"/>
    <cellStyle name="Standaard 4 4 3 2 2 2 3 7" xfId="4287" xr:uid="{F85FDDBB-1074-4C39-AAE7-9C75E8F97B07}"/>
    <cellStyle name="Standaard 4 4 3 2 2 2 4" xfId="2194" xr:uid="{00000000-0005-0000-0000-0000F2060000}"/>
    <cellStyle name="Standaard 4 4 3 2 2 2 4 2" xfId="5841" xr:uid="{C9F99B12-64F7-4CFD-BC59-D13E2813443D}"/>
    <cellStyle name="Standaard 4 4 3 2 2 2 4 2 2" xfId="10507" xr:uid="{DD732AF6-1F31-49AE-BC0E-D5CA2096F5E4}"/>
    <cellStyle name="Standaard 4 4 3 2 2 2 4 2 2 2" xfId="31471" xr:uid="{15379FF6-B9CA-4292-B2CA-1E1FAA22AA1D}"/>
    <cellStyle name="Standaard 4 4 3 2 2 2 4 2 3" xfId="15190" xr:uid="{F2F81275-8751-4D85-8ADF-F046894BF753}"/>
    <cellStyle name="Standaard 4 4 3 2 2 2 4 2 3 2" xfId="31472" xr:uid="{45EE8F4D-01D5-44DC-9D23-8E66393B88F4}"/>
    <cellStyle name="Standaard 4 4 3 2 2 2 4 2 4" xfId="19858" xr:uid="{17016E6A-8914-4051-85D7-B916EEC5A250}"/>
    <cellStyle name="Standaard 4 4 3 2 2 2 4 2 5" xfId="31470" xr:uid="{B9B92E65-EACF-4717-A4F3-71304067B416}"/>
    <cellStyle name="Standaard 4 4 3 2 2 2 4 3" xfId="8176" xr:uid="{4597EA21-CCB6-4334-B84A-8E5ACA4807F1}"/>
    <cellStyle name="Standaard 4 4 3 2 2 2 4 3 2" xfId="31473" xr:uid="{0948429B-E569-419B-833B-6EEC5CA7AF3E}"/>
    <cellStyle name="Standaard 4 4 3 2 2 2 4 4" xfId="15189" xr:uid="{D65CF211-EDC3-4306-90C3-C320C5A148AB}"/>
    <cellStyle name="Standaard 4 4 3 2 2 2 4 4 2" xfId="31474" xr:uid="{18533C5F-8BC5-4EDC-B9A1-6366EB8084B5}"/>
    <cellStyle name="Standaard 4 4 3 2 2 2 4 5" xfId="19857" xr:uid="{0B9BB313-0056-4006-AA4B-0B7E8561C9B4}"/>
    <cellStyle name="Standaard 4 4 3 2 2 2 4 6" xfId="31469" xr:uid="{E6BCBF92-22BA-47CD-8E94-389EEF200C0C}"/>
    <cellStyle name="Standaard 4 4 3 2 2 2 4 7" xfId="3510" xr:uid="{63A63C00-A5D5-4B2C-A969-E6AA08457C20}"/>
    <cellStyle name="Standaard 4 4 3 2 2 2 5" xfId="5064" xr:uid="{FBA0700F-A4A6-45F9-918A-F6279031BD53}"/>
    <cellStyle name="Standaard 4 4 3 2 2 2 5 2" xfId="9730" xr:uid="{06B27650-45D8-44DA-BBB4-98A9428E63D6}"/>
    <cellStyle name="Standaard 4 4 3 2 2 2 5 2 2" xfId="31476" xr:uid="{B0CD50F6-0B3E-479B-92A0-629A2081500A}"/>
    <cellStyle name="Standaard 4 4 3 2 2 2 5 3" xfId="15191" xr:uid="{BE9DA6D2-ED70-4E04-8105-A1AA4AA71713}"/>
    <cellStyle name="Standaard 4 4 3 2 2 2 5 3 2" xfId="31477" xr:uid="{C1C91040-B01B-4E2B-B6CA-3BAB751541EF}"/>
    <cellStyle name="Standaard 4 4 3 2 2 2 5 4" xfId="19859" xr:uid="{0EA5829E-7EBD-473E-A2D9-CFE7D9E365BD}"/>
    <cellStyle name="Standaard 4 4 3 2 2 2 5 5" xfId="31475" xr:uid="{027B5E05-9D26-492A-9221-7C983A897052}"/>
    <cellStyle name="Standaard 4 4 3 2 2 2 6" xfId="7399" xr:uid="{1301A399-38F9-47E0-B999-4537E4A0D2E0}"/>
    <cellStyle name="Standaard 4 4 3 2 2 2 6 2" xfId="31478" xr:uid="{4FF16712-BC98-4BA0-8A8B-E3629D648814}"/>
    <cellStyle name="Standaard 4 4 3 2 2 2 7" xfId="15180" xr:uid="{9EBFBF8B-C19F-415C-9EE5-2533886A7A22}"/>
    <cellStyle name="Standaard 4 4 3 2 2 2 7 2" xfId="31479" xr:uid="{D8EA7C0B-49FD-466E-AC2E-5C656D647E93}"/>
    <cellStyle name="Standaard 4 4 3 2 2 2 8" xfId="19848" xr:uid="{C112CE1E-84CA-47B3-8A81-5338CDBACC4B}"/>
    <cellStyle name="Standaard 4 4 3 2 2 2 9" xfId="31444" xr:uid="{E59FD74A-DB66-4842-9E3E-94D6E9032055}"/>
    <cellStyle name="Standaard 4 4 3 2 2 3" xfId="624" xr:uid="{00000000-0005-0000-0000-0000F3060000}"/>
    <cellStyle name="Standaard 4 4 3 2 2 3 2" xfId="1412" xr:uid="{00000000-0005-0000-0000-0000F4060000}"/>
    <cellStyle name="Standaard 4 4 3 2 2 3 2 2" xfId="6812" xr:uid="{B12AD217-2C00-4AF0-8071-1EC77C094B66}"/>
    <cellStyle name="Standaard 4 4 3 2 2 3 2 2 2" xfId="11478" xr:uid="{3294A30E-CED3-473A-86D6-2CBD020B9612}"/>
    <cellStyle name="Standaard 4 4 3 2 2 3 2 2 2 2" xfId="31483" xr:uid="{12BF6492-CD4E-45D0-A81D-51E5F80F0BE9}"/>
    <cellStyle name="Standaard 4 4 3 2 2 3 2 2 3" xfId="15194" xr:uid="{C9C6598F-77D4-4C9F-BCC4-AE06B03C20DC}"/>
    <cellStyle name="Standaard 4 4 3 2 2 3 2 2 3 2" xfId="31484" xr:uid="{74A45955-59A3-4273-80CE-6DAFF8BCC013}"/>
    <cellStyle name="Standaard 4 4 3 2 2 3 2 2 4" xfId="19862" xr:uid="{DF867DE4-9C8A-4205-9B7A-6A0DDFF48C18}"/>
    <cellStyle name="Standaard 4 4 3 2 2 3 2 2 5" xfId="31482" xr:uid="{D6662C16-EF09-481F-9FDD-99EE918EF70E}"/>
    <cellStyle name="Standaard 4 4 3 2 2 3 2 3" xfId="9147" xr:uid="{EE071721-728A-42BB-82B0-BB0E6E08157A}"/>
    <cellStyle name="Standaard 4 4 3 2 2 3 2 3 2" xfId="31485" xr:uid="{827EEEFB-42B0-47C2-B875-21A6C45C4D4F}"/>
    <cellStyle name="Standaard 4 4 3 2 2 3 2 4" xfId="15193" xr:uid="{FF921934-601F-4681-8456-941AD798A3E3}"/>
    <cellStyle name="Standaard 4 4 3 2 2 3 2 4 2" xfId="31486" xr:uid="{D2B6DBFC-FAFC-4536-A6E8-308D0CE0E3AB}"/>
    <cellStyle name="Standaard 4 4 3 2 2 3 2 5" xfId="19861" xr:uid="{384ACDE5-BDBC-4ADD-85AA-0F47D70CA6E7}"/>
    <cellStyle name="Standaard 4 4 3 2 2 3 2 6" xfId="31481" xr:uid="{1220D0B4-0B7B-4372-A193-F758ADD05B09}"/>
    <cellStyle name="Standaard 4 4 3 2 2 3 2 7" xfId="4481" xr:uid="{68954881-7C39-4B25-B795-F25AEFD1EB0B}"/>
    <cellStyle name="Standaard 4 4 3 2 2 3 3" xfId="2196" xr:uid="{00000000-0005-0000-0000-0000F5060000}"/>
    <cellStyle name="Standaard 4 4 3 2 2 3 3 2" xfId="6035" xr:uid="{F240D385-6AC1-4DC9-8DD9-21303B338C96}"/>
    <cellStyle name="Standaard 4 4 3 2 2 3 3 2 2" xfId="10701" xr:uid="{B5DD267A-782A-47C0-AD95-E994840C0923}"/>
    <cellStyle name="Standaard 4 4 3 2 2 3 3 2 2 2" xfId="31489" xr:uid="{4AA6BEFA-EDE8-4DEF-A2D3-4D638CBF7C5A}"/>
    <cellStyle name="Standaard 4 4 3 2 2 3 3 2 3" xfId="15196" xr:uid="{92B1C165-44E4-4968-9025-5C01364FF967}"/>
    <cellStyle name="Standaard 4 4 3 2 2 3 3 2 3 2" xfId="31490" xr:uid="{7C89A23A-A8DD-4761-95BE-FEB5AFD819CE}"/>
    <cellStyle name="Standaard 4 4 3 2 2 3 3 2 4" xfId="19864" xr:uid="{CD151E0C-46F4-4705-8356-7C18F988442D}"/>
    <cellStyle name="Standaard 4 4 3 2 2 3 3 2 5" xfId="31488" xr:uid="{93F2BA7E-D74A-4D55-B458-634821BDE960}"/>
    <cellStyle name="Standaard 4 4 3 2 2 3 3 3" xfId="8370" xr:uid="{C51A3B36-A0AB-4734-B26D-DAA57B4A5218}"/>
    <cellStyle name="Standaard 4 4 3 2 2 3 3 3 2" xfId="31491" xr:uid="{7E61EEAA-94EA-4759-9D73-05D9710BC7EF}"/>
    <cellStyle name="Standaard 4 4 3 2 2 3 3 4" xfId="15195" xr:uid="{D8A6FECD-25A0-4B72-B37E-DA23A51B30F1}"/>
    <cellStyle name="Standaard 4 4 3 2 2 3 3 4 2" xfId="31492" xr:uid="{87A709F1-144B-4715-9072-DF291BD4C30F}"/>
    <cellStyle name="Standaard 4 4 3 2 2 3 3 5" xfId="19863" xr:uid="{45A7384C-8D82-4815-AE38-A1FCA9604396}"/>
    <cellStyle name="Standaard 4 4 3 2 2 3 3 6" xfId="31487" xr:uid="{DF5ADD92-8BA6-4235-BEFB-DE5142B88ABD}"/>
    <cellStyle name="Standaard 4 4 3 2 2 3 3 7" xfId="3704" xr:uid="{BC9A8F75-A864-4D54-B7D2-D8469D62E08C}"/>
    <cellStyle name="Standaard 4 4 3 2 2 3 4" xfId="5258" xr:uid="{521DC31B-C371-48AE-9AA5-6B4FE21D61E3}"/>
    <cellStyle name="Standaard 4 4 3 2 2 3 4 2" xfId="9924" xr:uid="{C36AC151-1E44-4D38-881B-745CEA7465CC}"/>
    <cellStyle name="Standaard 4 4 3 2 2 3 4 2 2" xfId="31494" xr:uid="{769558E2-4D69-470D-A1D6-1B2E93ED2840}"/>
    <cellStyle name="Standaard 4 4 3 2 2 3 4 3" xfId="15197" xr:uid="{0068269C-45EC-406B-9770-483288EDA679}"/>
    <cellStyle name="Standaard 4 4 3 2 2 3 4 3 2" xfId="31495" xr:uid="{ACE1E068-BDB0-4DC6-B859-E0506CECD60B}"/>
    <cellStyle name="Standaard 4 4 3 2 2 3 4 4" xfId="19865" xr:uid="{8CB1DFD6-E365-41B2-9B2E-3D3F21EDE1E7}"/>
    <cellStyle name="Standaard 4 4 3 2 2 3 4 5" xfId="31493" xr:uid="{BEB2AE27-B434-46BC-9343-B40EB6062B4A}"/>
    <cellStyle name="Standaard 4 4 3 2 2 3 5" xfId="7593" xr:uid="{6C466E60-8731-45A1-9CF9-B4C5CC203DEC}"/>
    <cellStyle name="Standaard 4 4 3 2 2 3 5 2" xfId="31496" xr:uid="{DECB2ECD-AC98-4B04-89CA-CA8EA7018ED7}"/>
    <cellStyle name="Standaard 4 4 3 2 2 3 6" xfId="15192" xr:uid="{6BFA5016-26E2-4588-8DE2-B5FEA462DA23}"/>
    <cellStyle name="Standaard 4 4 3 2 2 3 6 2" xfId="31497" xr:uid="{1399E716-B33A-49A3-84D5-2778F0B86745}"/>
    <cellStyle name="Standaard 4 4 3 2 2 3 7" xfId="19860" xr:uid="{CB29168D-F43D-415F-870E-9F9E2C343C98}"/>
    <cellStyle name="Standaard 4 4 3 2 2 3 8" xfId="31480" xr:uid="{71AD2785-F1A6-4CB2-BA2E-77C1829BC219}"/>
    <cellStyle name="Standaard 4 4 3 2 2 3 9" xfId="2924" xr:uid="{831C6B07-A5C6-4208-9F55-221F9821BFEF}"/>
    <cellStyle name="Standaard 4 4 3 2 2 4" xfId="1409" xr:uid="{00000000-0005-0000-0000-0000F6060000}"/>
    <cellStyle name="Standaard 4 4 3 2 2 4 2" xfId="6424" xr:uid="{93AB99A3-68B0-477B-94DA-351293842DAF}"/>
    <cellStyle name="Standaard 4 4 3 2 2 4 2 2" xfId="11090" xr:uid="{03263E69-43A7-4E71-BF58-2CFFDFDC0E65}"/>
    <cellStyle name="Standaard 4 4 3 2 2 4 2 2 2" xfId="31500" xr:uid="{D77E8C8F-4E01-4B0A-B6DC-931A296D8367}"/>
    <cellStyle name="Standaard 4 4 3 2 2 4 2 3" xfId="15199" xr:uid="{8FB1018C-0D6C-4CF6-B9F9-2A9F3B599D45}"/>
    <cellStyle name="Standaard 4 4 3 2 2 4 2 3 2" xfId="31501" xr:uid="{99522734-605B-40D8-9224-107F82CC3265}"/>
    <cellStyle name="Standaard 4 4 3 2 2 4 2 4" xfId="19867" xr:uid="{79711F90-A999-4A7D-97E5-B2D2CF2E5AEC}"/>
    <cellStyle name="Standaard 4 4 3 2 2 4 2 5" xfId="31499" xr:uid="{59EDC4E3-5335-44EB-B381-80E76C37A1AE}"/>
    <cellStyle name="Standaard 4 4 3 2 2 4 3" xfId="8759" xr:uid="{C74A8E45-D01C-44B3-9C33-3C308FB04521}"/>
    <cellStyle name="Standaard 4 4 3 2 2 4 3 2" xfId="31502" xr:uid="{39A085C6-9128-4B63-B478-8F4FAEF3C51A}"/>
    <cellStyle name="Standaard 4 4 3 2 2 4 4" xfId="15198" xr:uid="{4C541252-61F9-42A7-B37D-1626AA07379C}"/>
    <cellStyle name="Standaard 4 4 3 2 2 4 4 2" xfId="31503" xr:uid="{81F25B6E-6E01-4AF3-8570-5CD0B6FC61C8}"/>
    <cellStyle name="Standaard 4 4 3 2 2 4 5" xfId="19866" xr:uid="{B1FF9994-63D0-4573-B8E0-82EFE651A485}"/>
    <cellStyle name="Standaard 4 4 3 2 2 4 6" xfId="31498" xr:uid="{2D37292D-3A2E-4673-8AEC-805EE5C35B3E}"/>
    <cellStyle name="Standaard 4 4 3 2 2 4 7" xfId="4093" xr:uid="{B50F4B6B-637D-4C9C-BE42-5CDEB75A9A3F}"/>
    <cellStyle name="Standaard 4 4 3 2 2 5" xfId="2193" xr:uid="{00000000-0005-0000-0000-0000F7060000}"/>
    <cellStyle name="Standaard 4 4 3 2 2 5 2" xfId="5647" xr:uid="{CA69DE8F-5943-4331-9B83-423BDC5EDE8F}"/>
    <cellStyle name="Standaard 4 4 3 2 2 5 2 2" xfId="10313" xr:uid="{CE92C9DC-19AA-4B4B-A003-C9CD572BA5B0}"/>
    <cellStyle name="Standaard 4 4 3 2 2 5 2 2 2" xfId="31506" xr:uid="{497F90EE-992B-4C61-9947-29A18B102152}"/>
    <cellStyle name="Standaard 4 4 3 2 2 5 2 3" xfId="15201" xr:uid="{AC5EB6D7-720C-47AA-B3F0-50CA5C4224FB}"/>
    <cellStyle name="Standaard 4 4 3 2 2 5 2 3 2" xfId="31507" xr:uid="{D1FD72E4-A0BC-40EF-9C8C-5A5646A6A3D4}"/>
    <cellStyle name="Standaard 4 4 3 2 2 5 2 4" xfId="19869" xr:uid="{CB0D4AEC-6D6F-4AD9-846B-E89ED5B9327C}"/>
    <cellStyle name="Standaard 4 4 3 2 2 5 2 5" xfId="31505" xr:uid="{7DC1FDBA-5427-4439-AF1F-F122AD84D836}"/>
    <cellStyle name="Standaard 4 4 3 2 2 5 3" xfId="7982" xr:uid="{A080A54B-6027-47CF-AE15-7B21AE7034E7}"/>
    <cellStyle name="Standaard 4 4 3 2 2 5 3 2" xfId="31508" xr:uid="{A70AF855-EB62-4471-8711-732A15172F6A}"/>
    <cellStyle name="Standaard 4 4 3 2 2 5 4" xfId="15200" xr:uid="{A767F404-5FF8-4F83-B847-5BE1A94B8080}"/>
    <cellStyle name="Standaard 4 4 3 2 2 5 4 2" xfId="31509" xr:uid="{B2C3CC0A-2C04-4311-B327-74FB5C56B507}"/>
    <cellStyle name="Standaard 4 4 3 2 2 5 5" xfId="19868" xr:uid="{B75BDF6F-AA2A-4AC9-B5F3-07310EF5B82C}"/>
    <cellStyle name="Standaard 4 4 3 2 2 5 6" xfId="31504" xr:uid="{30724616-6F4E-4A4B-89D9-2A1489882A50}"/>
    <cellStyle name="Standaard 4 4 3 2 2 5 7" xfId="3316" xr:uid="{DBB2F54D-08AD-4676-896F-4C43A28184B5}"/>
    <cellStyle name="Standaard 4 4 3 2 2 6" xfId="4870" xr:uid="{8C050157-6F37-4DB6-90DB-BF8340196539}"/>
    <cellStyle name="Standaard 4 4 3 2 2 6 2" xfId="9536" xr:uid="{5EC3115C-68BA-44C6-90E4-E94CD3684244}"/>
    <cellStyle name="Standaard 4 4 3 2 2 6 2 2" xfId="31511" xr:uid="{A3B17A58-4C82-49BE-843D-B18A61826689}"/>
    <cellStyle name="Standaard 4 4 3 2 2 6 3" xfId="15202" xr:uid="{F7DBAE48-A391-4714-99C6-200A89727F59}"/>
    <cellStyle name="Standaard 4 4 3 2 2 6 3 2" xfId="31512" xr:uid="{123A4641-7B90-4901-AC14-8CDFB4C716BC}"/>
    <cellStyle name="Standaard 4 4 3 2 2 6 4" xfId="19870" xr:uid="{DC31E809-BCE1-4B5C-A2E1-1603A77E2DCF}"/>
    <cellStyle name="Standaard 4 4 3 2 2 6 5" xfId="31510" xr:uid="{250DD026-402E-47C1-8141-64B3F0268FED}"/>
    <cellStyle name="Standaard 4 4 3 2 2 7" xfId="7205" xr:uid="{827912C0-DC5A-4D4F-8CB8-3BF900C386C2}"/>
    <cellStyle name="Standaard 4 4 3 2 2 7 2" xfId="31513" xr:uid="{F36E6717-0F41-470B-A00F-461C2A526BE5}"/>
    <cellStyle name="Standaard 4 4 3 2 2 8" xfId="15179" xr:uid="{A256A500-D643-4F1D-A73D-0CEC72D75291}"/>
    <cellStyle name="Standaard 4 4 3 2 2 8 2" xfId="31514" xr:uid="{4FE68227-2267-49C6-948D-7EC46B7E0047}"/>
    <cellStyle name="Standaard 4 4 3 2 2 9" xfId="19847" xr:uid="{A3640D05-5590-47EE-834E-955DE4C1971F}"/>
    <cellStyle name="Standaard 4 4 3 2 3" xfId="625" xr:uid="{00000000-0005-0000-0000-0000F8060000}"/>
    <cellStyle name="Standaard 4 4 3 2 3 10" xfId="2647" xr:uid="{F7A92765-4B04-489B-BECA-2688149A9823}"/>
    <cellStyle name="Standaard 4 4 3 2 3 2" xfId="626" xr:uid="{00000000-0005-0000-0000-0000F9060000}"/>
    <cellStyle name="Standaard 4 4 3 2 3 2 2" xfId="1414" xr:uid="{00000000-0005-0000-0000-0000FA060000}"/>
    <cellStyle name="Standaard 4 4 3 2 3 2 2 2" xfId="6923" xr:uid="{053E52FC-3A61-43FC-9106-A84562D711E0}"/>
    <cellStyle name="Standaard 4 4 3 2 3 2 2 2 2" xfId="11589" xr:uid="{1645DB5C-B0D1-420A-A12D-919AE7F0285D}"/>
    <cellStyle name="Standaard 4 4 3 2 3 2 2 2 2 2" xfId="31519" xr:uid="{A20777A1-1AA9-41A6-9F3C-FBBC3D5E6B37}"/>
    <cellStyle name="Standaard 4 4 3 2 3 2 2 2 3" xfId="15206" xr:uid="{9D34C0EA-7962-440A-9010-74C9DA1C5A72}"/>
    <cellStyle name="Standaard 4 4 3 2 3 2 2 2 3 2" xfId="31520" xr:uid="{990E3ACC-B399-4D30-91CD-823356DB10AD}"/>
    <cellStyle name="Standaard 4 4 3 2 3 2 2 2 4" xfId="19874" xr:uid="{D9C82EC5-AC64-45BF-9CC4-A08F6FE7CB1C}"/>
    <cellStyle name="Standaard 4 4 3 2 3 2 2 2 5" xfId="31518" xr:uid="{80A71089-12AE-45E2-9DFF-2B2657148DCD}"/>
    <cellStyle name="Standaard 4 4 3 2 3 2 2 3" xfId="9258" xr:uid="{04F051E6-0166-406F-B17A-CE6F55AF8171}"/>
    <cellStyle name="Standaard 4 4 3 2 3 2 2 3 2" xfId="31521" xr:uid="{9109A67E-30B2-4D42-ADBE-F6974B776317}"/>
    <cellStyle name="Standaard 4 4 3 2 3 2 2 4" xfId="15205" xr:uid="{5C87B3F4-7F8E-4234-B9CE-94F008147BEB}"/>
    <cellStyle name="Standaard 4 4 3 2 3 2 2 4 2" xfId="31522" xr:uid="{20EB31A1-E0A2-4376-A830-8C2F1216A103}"/>
    <cellStyle name="Standaard 4 4 3 2 3 2 2 5" xfId="19873" xr:uid="{51C5A862-43E8-4072-99AC-654A79A23A14}"/>
    <cellStyle name="Standaard 4 4 3 2 3 2 2 6" xfId="31517" xr:uid="{CBB46E0F-1E2B-4FAB-94C1-8405D07288C4}"/>
    <cellStyle name="Standaard 4 4 3 2 3 2 2 7" xfId="4592" xr:uid="{F567E557-16DF-4F23-94B6-50315154E78D}"/>
    <cellStyle name="Standaard 4 4 3 2 3 2 3" xfId="2198" xr:uid="{00000000-0005-0000-0000-0000FB060000}"/>
    <cellStyle name="Standaard 4 4 3 2 3 2 3 2" xfId="6146" xr:uid="{9E9A9BEC-789C-4777-A9F7-4843DF32C3F7}"/>
    <cellStyle name="Standaard 4 4 3 2 3 2 3 2 2" xfId="10812" xr:uid="{FA535F90-A93A-4EE5-810C-00BABE742D88}"/>
    <cellStyle name="Standaard 4 4 3 2 3 2 3 2 2 2" xfId="31525" xr:uid="{F9CCD97C-810C-4C65-BB19-F02C75BB98F4}"/>
    <cellStyle name="Standaard 4 4 3 2 3 2 3 2 3" xfId="15208" xr:uid="{BD91B120-89F5-41FA-B574-73707DCDCA5D}"/>
    <cellStyle name="Standaard 4 4 3 2 3 2 3 2 3 2" xfId="31526" xr:uid="{40FA0D6A-D7CB-4BBB-8593-7D9BD541F4F0}"/>
    <cellStyle name="Standaard 4 4 3 2 3 2 3 2 4" xfId="19876" xr:uid="{09C2AAAD-3115-4C34-89F3-D653E0F42649}"/>
    <cellStyle name="Standaard 4 4 3 2 3 2 3 2 5" xfId="31524" xr:uid="{4E1B7492-C012-479E-97D6-B1B119F9A8EA}"/>
    <cellStyle name="Standaard 4 4 3 2 3 2 3 3" xfId="8481" xr:uid="{15CA167A-BC7C-4D09-8877-749F7F1AB5AF}"/>
    <cellStyle name="Standaard 4 4 3 2 3 2 3 3 2" xfId="31527" xr:uid="{32654994-F443-48C9-950E-37DF680DA615}"/>
    <cellStyle name="Standaard 4 4 3 2 3 2 3 4" xfId="15207" xr:uid="{780132B7-618E-4888-9FCD-7EC35FCE0B40}"/>
    <cellStyle name="Standaard 4 4 3 2 3 2 3 4 2" xfId="31528" xr:uid="{837E809E-C0C0-4394-92FF-F164183E3EE5}"/>
    <cellStyle name="Standaard 4 4 3 2 3 2 3 5" xfId="19875" xr:uid="{3C59535B-5D47-4D27-9CBA-F49D06E4A869}"/>
    <cellStyle name="Standaard 4 4 3 2 3 2 3 6" xfId="31523" xr:uid="{DC93C956-4519-4E8D-A6D4-D25B3DF13F5F}"/>
    <cellStyle name="Standaard 4 4 3 2 3 2 3 7" xfId="3815" xr:uid="{837B7DE6-7640-4B5A-8E10-360966820EEC}"/>
    <cellStyle name="Standaard 4 4 3 2 3 2 4" xfId="5369" xr:uid="{6C352C54-C049-49D9-B1FD-90AD9AC48B7E}"/>
    <cellStyle name="Standaard 4 4 3 2 3 2 4 2" xfId="10035" xr:uid="{C69BAC50-7B82-4117-8B36-608FEB4F9DC4}"/>
    <cellStyle name="Standaard 4 4 3 2 3 2 4 2 2" xfId="31530" xr:uid="{1F801F5F-52F6-4408-91FD-0FFBDBB1EFDD}"/>
    <cellStyle name="Standaard 4 4 3 2 3 2 4 3" xfId="15209" xr:uid="{8F16AD12-CB4C-4422-9AE6-6F9160FFBCBD}"/>
    <cellStyle name="Standaard 4 4 3 2 3 2 4 3 2" xfId="31531" xr:uid="{51391457-BD1D-443C-837A-9404851D2C2D}"/>
    <cellStyle name="Standaard 4 4 3 2 3 2 4 4" xfId="19877" xr:uid="{93B91348-34EC-41ED-BB8D-664D2F907E3A}"/>
    <cellStyle name="Standaard 4 4 3 2 3 2 4 5" xfId="31529" xr:uid="{B21F4C80-EDBB-4369-9EE2-DC87D2DE14B4}"/>
    <cellStyle name="Standaard 4 4 3 2 3 2 5" xfId="7704" xr:uid="{70161162-FFD7-4841-9E4F-5DDE816FA44C}"/>
    <cellStyle name="Standaard 4 4 3 2 3 2 5 2" xfId="31532" xr:uid="{43427B0D-F3C3-42B7-B0FC-59EAD75DF6F1}"/>
    <cellStyle name="Standaard 4 4 3 2 3 2 6" xfId="15204" xr:uid="{42437DC1-F38C-4773-B3FA-8812DBC56161}"/>
    <cellStyle name="Standaard 4 4 3 2 3 2 6 2" xfId="31533" xr:uid="{59BE8C12-B667-4CA2-8C74-8D65F04F4913}"/>
    <cellStyle name="Standaard 4 4 3 2 3 2 7" xfId="19872" xr:uid="{7A358BA3-8B55-4FA0-A6C5-180BB9885EE5}"/>
    <cellStyle name="Standaard 4 4 3 2 3 2 8" xfId="31516" xr:uid="{23BD35EB-B86A-4DCB-81A9-CF176FF2C5DE}"/>
    <cellStyle name="Standaard 4 4 3 2 3 2 9" xfId="3035" xr:uid="{71461D6E-0B08-4622-866C-37C757210201}"/>
    <cellStyle name="Standaard 4 4 3 2 3 3" xfId="1413" xr:uid="{00000000-0005-0000-0000-0000FC060000}"/>
    <cellStyle name="Standaard 4 4 3 2 3 3 2" xfId="6535" xr:uid="{DE0AADC8-2016-4A5D-A2E9-7FD5B6B09FA9}"/>
    <cellStyle name="Standaard 4 4 3 2 3 3 2 2" xfId="11201" xr:uid="{50F9F876-A48F-4F63-BB62-31F5050D735F}"/>
    <cellStyle name="Standaard 4 4 3 2 3 3 2 2 2" xfId="31536" xr:uid="{79B36963-7327-4E17-89C1-996139BA57BA}"/>
    <cellStyle name="Standaard 4 4 3 2 3 3 2 3" xfId="15211" xr:uid="{64EDDC46-7CC1-4008-B525-A444AC72BEB5}"/>
    <cellStyle name="Standaard 4 4 3 2 3 3 2 3 2" xfId="31537" xr:uid="{56CAED62-A026-4146-86D8-BED0AECC1FC6}"/>
    <cellStyle name="Standaard 4 4 3 2 3 3 2 4" xfId="19879" xr:uid="{BD7B9B67-96EE-42C2-A03D-64F5D3364D50}"/>
    <cellStyle name="Standaard 4 4 3 2 3 3 2 5" xfId="31535" xr:uid="{DFEEE7C7-34BB-43A6-ACEA-6A3C1EE0964A}"/>
    <cellStyle name="Standaard 4 4 3 2 3 3 3" xfId="8870" xr:uid="{D2F9D9DA-25A8-4316-8EC4-0933D4CBE4AE}"/>
    <cellStyle name="Standaard 4 4 3 2 3 3 3 2" xfId="31538" xr:uid="{C319BABF-DD21-42C0-AF62-B26819B4C4DC}"/>
    <cellStyle name="Standaard 4 4 3 2 3 3 4" xfId="15210" xr:uid="{C87363BD-6514-4E51-8E3A-71CEA67F1D24}"/>
    <cellStyle name="Standaard 4 4 3 2 3 3 4 2" xfId="31539" xr:uid="{DF2B66FB-394D-4FDD-9EE9-212A7AB9E7CF}"/>
    <cellStyle name="Standaard 4 4 3 2 3 3 5" xfId="19878" xr:uid="{45DCFB79-C540-488F-AFEA-C7504B08C308}"/>
    <cellStyle name="Standaard 4 4 3 2 3 3 6" xfId="31534" xr:uid="{C71D03F3-F88B-4540-9023-0FBB8902F498}"/>
    <cellStyle name="Standaard 4 4 3 2 3 3 7" xfId="4204" xr:uid="{20F4E5CE-B575-405C-927E-6564A659AE81}"/>
    <cellStyle name="Standaard 4 4 3 2 3 4" xfId="2197" xr:uid="{00000000-0005-0000-0000-0000FD060000}"/>
    <cellStyle name="Standaard 4 4 3 2 3 4 2" xfId="5758" xr:uid="{16AE42A7-6743-49AD-887B-9538E80D9E44}"/>
    <cellStyle name="Standaard 4 4 3 2 3 4 2 2" xfId="10424" xr:uid="{86437281-752E-48A2-85F9-185570C00776}"/>
    <cellStyle name="Standaard 4 4 3 2 3 4 2 2 2" xfId="31542" xr:uid="{CAF9D4B8-D9EF-4A00-B3FD-C2DDBB516FE6}"/>
    <cellStyle name="Standaard 4 4 3 2 3 4 2 3" xfId="15213" xr:uid="{C734FDF8-ECA3-42CA-8241-81051C259B9E}"/>
    <cellStyle name="Standaard 4 4 3 2 3 4 2 3 2" xfId="31543" xr:uid="{7FD23A12-80F9-4D11-BE51-9D96987F7EB3}"/>
    <cellStyle name="Standaard 4 4 3 2 3 4 2 4" xfId="19881" xr:uid="{449B4083-2A5B-4939-B5A2-4B95AE4A19E2}"/>
    <cellStyle name="Standaard 4 4 3 2 3 4 2 5" xfId="31541" xr:uid="{1FD5F359-0E07-4874-B99A-CEB216EF7312}"/>
    <cellStyle name="Standaard 4 4 3 2 3 4 3" xfId="8093" xr:uid="{E7DB92AF-AC11-4572-8ECE-06FEBE6F5B61}"/>
    <cellStyle name="Standaard 4 4 3 2 3 4 3 2" xfId="31544" xr:uid="{B46687CB-B0AE-4195-951B-51EE20F14292}"/>
    <cellStyle name="Standaard 4 4 3 2 3 4 4" xfId="15212" xr:uid="{EE7A255D-BFC2-4B42-A214-2411135460D2}"/>
    <cellStyle name="Standaard 4 4 3 2 3 4 4 2" xfId="31545" xr:uid="{1A10D4FA-E85C-4413-9211-B5316B4EEFBE}"/>
    <cellStyle name="Standaard 4 4 3 2 3 4 5" xfId="19880" xr:uid="{44291E78-BD39-4E0D-95EB-D89F9AF9D045}"/>
    <cellStyle name="Standaard 4 4 3 2 3 4 6" xfId="31540" xr:uid="{921FC8AF-F899-4719-994E-831FB39B3FF9}"/>
    <cellStyle name="Standaard 4 4 3 2 3 4 7" xfId="3427" xr:uid="{29CD6315-E1B8-481D-847D-836FA51D6A27}"/>
    <cellStyle name="Standaard 4 4 3 2 3 5" xfId="4981" xr:uid="{C14DB1A7-76B4-4ED2-9AF0-3B240CA93E43}"/>
    <cellStyle name="Standaard 4 4 3 2 3 5 2" xfId="9647" xr:uid="{1C0833CD-8E11-42E2-BD60-8ED82C8D3D7F}"/>
    <cellStyle name="Standaard 4 4 3 2 3 5 2 2" xfId="31547" xr:uid="{FB76E0D5-D130-478C-8399-03A2E40C7B74}"/>
    <cellStyle name="Standaard 4 4 3 2 3 5 3" xfId="15214" xr:uid="{A40D9360-FF1D-4EB7-9CE8-4558C21D2FEB}"/>
    <cellStyle name="Standaard 4 4 3 2 3 5 3 2" xfId="31548" xr:uid="{920E160F-31D2-4008-87AE-237E1042BF46}"/>
    <cellStyle name="Standaard 4 4 3 2 3 5 4" xfId="19882" xr:uid="{BEFDB041-9EF8-4E0F-9A20-98E5A798AF8E}"/>
    <cellStyle name="Standaard 4 4 3 2 3 5 5" xfId="31546" xr:uid="{A6298509-63CB-4637-8F73-F8D22EB8207A}"/>
    <cellStyle name="Standaard 4 4 3 2 3 6" xfId="7316" xr:uid="{90D315D7-FF2F-4E44-AEF5-604443A2907C}"/>
    <cellStyle name="Standaard 4 4 3 2 3 6 2" xfId="31549" xr:uid="{955779C8-C58F-4850-9269-B10B5A85075F}"/>
    <cellStyle name="Standaard 4 4 3 2 3 7" xfId="15203" xr:uid="{17F776DB-EFD2-4938-9DCA-3C1963DAE595}"/>
    <cellStyle name="Standaard 4 4 3 2 3 7 2" xfId="31550" xr:uid="{2072F0F4-2795-4580-8321-BDDA3C77AAE8}"/>
    <cellStyle name="Standaard 4 4 3 2 3 8" xfId="19871" xr:uid="{74ADF993-3F18-400B-A4AE-D46231DE570C}"/>
    <cellStyle name="Standaard 4 4 3 2 3 9" xfId="31515" xr:uid="{2595A3B0-E72C-4A1C-8897-7523D3C59602}"/>
    <cellStyle name="Standaard 4 4 3 2 4" xfId="627" xr:uid="{00000000-0005-0000-0000-0000FE060000}"/>
    <cellStyle name="Standaard 4 4 3 2 4 2" xfId="1415" xr:uid="{00000000-0005-0000-0000-0000FF060000}"/>
    <cellStyle name="Standaard 4 4 3 2 4 2 2" xfId="6729" xr:uid="{E14BD3EF-8294-4FB6-9832-F4465A2133CB}"/>
    <cellStyle name="Standaard 4 4 3 2 4 2 2 2" xfId="11395" xr:uid="{41D67A4F-6E5B-4210-91B5-307C05922BB0}"/>
    <cellStyle name="Standaard 4 4 3 2 4 2 2 2 2" xfId="31554" xr:uid="{058F0CFD-CC81-4810-A54B-E4287B143984}"/>
    <cellStyle name="Standaard 4 4 3 2 4 2 2 3" xfId="15217" xr:uid="{034655A8-C233-4897-823A-66E647F52DA4}"/>
    <cellStyle name="Standaard 4 4 3 2 4 2 2 3 2" xfId="31555" xr:uid="{8DA4B5C0-9ABB-46E2-A484-D22022BAAE49}"/>
    <cellStyle name="Standaard 4 4 3 2 4 2 2 4" xfId="19885" xr:uid="{21F41303-F647-4367-8921-646DDCE14082}"/>
    <cellStyle name="Standaard 4 4 3 2 4 2 2 5" xfId="31553" xr:uid="{596D1875-5966-4B1C-A52B-0BC6A92E5C45}"/>
    <cellStyle name="Standaard 4 4 3 2 4 2 3" xfId="9064" xr:uid="{144EA5CE-7FD5-4FAF-82AF-CDD635F9661D}"/>
    <cellStyle name="Standaard 4 4 3 2 4 2 3 2" xfId="31556" xr:uid="{5DD40FF2-D73C-4021-9C34-734F2D8D792B}"/>
    <cellStyle name="Standaard 4 4 3 2 4 2 4" xfId="15216" xr:uid="{FA436F95-BB9F-46B6-A729-FB66EE091952}"/>
    <cellStyle name="Standaard 4 4 3 2 4 2 4 2" xfId="31557" xr:uid="{F0BD7B38-DCB6-4C75-8316-D426B2EF59A0}"/>
    <cellStyle name="Standaard 4 4 3 2 4 2 5" xfId="19884" xr:uid="{814CF00C-F41C-4777-B6B4-9BE5B796F190}"/>
    <cellStyle name="Standaard 4 4 3 2 4 2 6" xfId="31552" xr:uid="{6A37A85F-D625-4F5C-8CE6-A6EAA1D2751A}"/>
    <cellStyle name="Standaard 4 4 3 2 4 2 7" xfId="4398" xr:uid="{651FD031-F9A6-421F-A462-2ECF6D6F1C95}"/>
    <cellStyle name="Standaard 4 4 3 2 4 3" xfId="2199" xr:uid="{00000000-0005-0000-0000-000000070000}"/>
    <cellStyle name="Standaard 4 4 3 2 4 3 2" xfId="5952" xr:uid="{D5ABA496-E915-45BA-8A43-271A9147B2DB}"/>
    <cellStyle name="Standaard 4 4 3 2 4 3 2 2" xfId="10618" xr:uid="{555A7DD5-9913-4280-87EF-83FCFAE23641}"/>
    <cellStyle name="Standaard 4 4 3 2 4 3 2 2 2" xfId="31560" xr:uid="{9AAD6101-C36A-415A-A6DE-4E47E8DD49F6}"/>
    <cellStyle name="Standaard 4 4 3 2 4 3 2 3" xfId="15219" xr:uid="{6F5FFFED-8EAF-45CA-847B-2B086D06C841}"/>
    <cellStyle name="Standaard 4 4 3 2 4 3 2 3 2" xfId="31561" xr:uid="{470E58E8-A925-45CA-AB01-28F42E2183BA}"/>
    <cellStyle name="Standaard 4 4 3 2 4 3 2 4" xfId="19887" xr:uid="{8A4926E1-8D2C-474C-82A7-A0512D951DE5}"/>
    <cellStyle name="Standaard 4 4 3 2 4 3 2 5" xfId="31559" xr:uid="{F88E88E2-61FC-4526-B973-DAFB39321944}"/>
    <cellStyle name="Standaard 4 4 3 2 4 3 3" xfId="8287" xr:uid="{E898EEA7-A39C-41A9-AF90-28C417A1AF82}"/>
    <cellStyle name="Standaard 4 4 3 2 4 3 3 2" xfId="31562" xr:uid="{28C6ADC6-1DA4-4661-B4F7-3AE3600ADCED}"/>
    <cellStyle name="Standaard 4 4 3 2 4 3 4" xfId="15218" xr:uid="{57014B1E-D162-4AD5-A84F-DBF604929883}"/>
    <cellStyle name="Standaard 4 4 3 2 4 3 4 2" xfId="31563" xr:uid="{C1AC5E8A-D167-4897-869E-D82A5CF053EF}"/>
    <cellStyle name="Standaard 4 4 3 2 4 3 5" xfId="19886" xr:uid="{9658FC44-D60A-4160-9BB3-FCAA2059D1F6}"/>
    <cellStyle name="Standaard 4 4 3 2 4 3 6" xfId="31558" xr:uid="{48E23E8E-AF05-4B77-95F7-AEFB55623E95}"/>
    <cellStyle name="Standaard 4 4 3 2 4 3 7" xfId="3621" xr:uid="{0FEBA9D4-EA54-4FE2-97E2-E27BDA6A08A7}"/>
    <cellStyle name="Standaard 4 4 3 2 4 4" xfId="5175" xr:uid="{1040DDB8-BB87-4068-988A-14D18B61BF57}"/>
    <cellStyle name="Standaard 4 4 3 2 4 4 2" xfId="9841" xr:uid="{5B41D8D0-3CD4-4431-8357-3645B7D903DA}"/>
    <cellStyle name="Standaard 4 4 3 2 4 4 2 2" xfId="31565" xr:uid="{E2EF043F-8842-4201-80CE-80FE13586074}"/>
    <cellStyle name="Standaard 4 4 3 2 4 4 3" xfId="15220" xr:uid="{93728F7E-9E0E-4F75-83F8-B2B536666B99}"/>
    <cellStyle name="Standaard 4 4 3 2 4 4 3 2" xfId="31566" xr:uid="{E98853C3-F975-40C8-98AB-F2504C727D0E}"/>
    <cellStyle name="Standaard 4 4 3 2 4 4 4" xfId="19888" xr:uid="{62F4647F-3A48-4FD0-9D1B-A4D72CF2B813}"/>
    <cellStyle name="Standaard 4 4 3 2 4 4 5" xfId="31564" xr:uid="{C637F78A-4DE5-44F6-AF2D-CC28F8D7AC7B}"/>
    <cellStyle name="Standaard 4 4 3 2 4 5" xfId="7510" xr:uid="{8C08C040-66C3-40BC-8E1A-598CD5B28BE7}"/>
    <cellStyle name="Standaard 4 4 3 2 4 5 2" xfId="31567" xr:uid="{ED5A72EB-EC45-4954-95B8-CD99990C3D52}"/>
    <cellStyle name="Standaard 4 4 3 2 4 6" xfId="15215" xr:uid="{B4BDAFA7-3106-4B7E-84AD-C271E6C3E5E9}"/>
    <cellStyle name="Standaard 4 4 3 2 4 6 2" xfId="31568" xr:uid="{47049CB9-833E-430B-B37D-AEDC3E90F5A2}"/>
    <cellStyle name="Standaard 4 4 3 2 4 7" xfId="19883" xr:uid="{E46E39A1-D79F-49E0-AF31-4385F8C3CD72}"/>
    <cellStyle name="Standaard 4 4 3 2 4 8" xfId="31551" xr:uid="{7287EE0D-C2F8-4E47-9039-0942597604CF}"/>
    <cellStyle name="Standaard 4 4 3 2 4 9" xfId="2841" xr:uid="{4E4607C2-F077-474A-93BB-FA0D573DBBBC}"/>
    <cellStyle name="Standaard 4 4 3 2 5" xfId="876" xr:uid="{00000000-0005-0000-0000-000001070000}"/>
    <cellStyle name="Standaard 4 4 3 2 5 2" xfId="6341" xr:uid="{524883DE-A9B4-44DB-9DB5-B798BAC6D2CB}"/>
    <cellStyle name="Standaard 4 4 3 2 5 2 2" xfId="11007" xr:uid="{6C8DBF85-D419-488B-A952-29260077DB07}"/>
    <cellStyle name="Standaard 4 4 3 2 5 2 2 2" xfId="31571" xr:uid="{C3DFCA95-69E5-447A-ABEC-43CD1D085FDF}"/>
    <cellStyle name="Standaard 4 4 3 2 5 2 3" xfId="15222" xr:uid="{22158C2A-40A8-4378-BB22-97E496C47B96}"/>
    <cellStyle name="Standaard 4 4 3 2 5 2 3 2" xfId="31572" xr:uid="{D3984D13-3D86-474F-BBB1-B3089C448284}"/>
    <cellStyle name="Standaard 4 4 3 2 5 2 4" xfId="19890" xr:uid="{F588AAA2-108C-4A4F-800A-C18A9F3581A8}"/>
    <cellStyle name="Standaard 4 4 3 2 5 2 5" xfId="31570" xr:uid="{783C8009-B711-4D5C-A793-760D55735E7D}"/>
    <cellStyle name="Standaard 4 4 3 2 5 3" xfId="8676" xr:uid="{B4272AC2-4C46-4ED3-9B03-3927E68874B8}"/>
    <cellStyle name="Standaard 4 4 3 2 5 3 2" xfId="31573" xr:uid="{8A50B75F-6F62-4C83-91E6-9EA27A4272BB}"/>
    <cellStyle name="Standaard 4 4 3 2 5 4" xfId="15221" xr:uid="{B60F8D3C-A439-4A9D-9C85-C40AC854EDEB}"/>
    <cellStyle name="Standaard 4 4 3 2 5 4 2" xfId="31574" xr:uid="{FEEE0435-74C3-49FE-82DD-631B0802A89C}"/>
    <cellStyle name="Standaard 4 4 3 2 5 5" xfId="19889" xr:uid="{6EB178CD-0695-4DEF-9A16-9D556230C404}"/>
    <cellStyle name="Standaard 4 4 3 2 5 6" xfId="31569" xr:uid="{5B7DC4D6-EBFE-4F8F-B991-EB42ACBF9112}"/>
    <cellStyle name="Standaard 4 4 3 2 5 7" xfId="4010" xr:uid="{61F7E789-961A-45DF-A76C-7432717B1D87}"/>
    <cellStyle name="Standaard 4 4 3 2 6" xfId="1660" xr:uid="{00000000-0005-0000-0000-000002070000}"/>
    <cellStyle name="Standaard 4 4 3 2 6 2" xfId="5564" xr:uid="{AE9DB160-A61C-4894-AD9D-975CDE6BC18D}"/>
    <cellStyle name="Standaard 4 4 3 2 6 2 2" xfId="10230" xr:uid="{0136EAC5-444D-4184-834F-B0F91E2FD4AD}"/>
    <cellStyle name="Standaard 4 4 3 2 6 2 2 2" xfId="31577" xr:uid="{8E54AD0D-FFE4-4002-84B1-1391CEE7A0C8}"/>
    <cellStyle name="Standaard 4 4 3 2 6 2 3" xfId="15224" xr:uid="{9EA7E6A2-310E-4CAF-AEC3-F0B8287286F9}"/>
    <cellStyle name="Standaard 4 4 3 2 6 2 3 2" xfId="31578" xr:uid="{0998E96F-FDC3-4100-A06C-94AD293CC1C0}"/>
    <cellStyle name="Standaard 4 4 3 2 6 2 4" xfId="19892" xr:uid="{9B764CC5-9EA6-4669-A7D9-31388C8B3DB2}"/>
    <cellStyle name="Standaard 4 4 3 2 6 2 5" xfId="31576" xr:uid="{DBA1B907-D21A-4979-AF17-842F29DC5D00}"/>
    <cellStyle name="Standaard 4 4 3 2 6 3" xfId="7899" xr:uid="{D9136609-A6D2-47AA-923E-1A1D9627C5D4}"/>
    <cellStyle name="Standaard 4 4 3 2 6 3 2" xfId="31579" xr:uid="{53448206-120A-4C36-AA60-BAF06FCEB9CD}"/>
    <cellStyle name="Standaard 4 4 3 2 6 4" xfId="15223" xr:uid="{1A24EB46-2DE1-4BE0-BB44-390E9EA8428D}"/>
    <cellStyle name="Standaard 4 4 3 2 6 4 2" xfId="31580" xr:uid="{7149C394-B001-4DA3-A31E-CF6DDCF555D2}"/>
    <cellStyle name="Standaard 4 4 3 2 6 5" xfId="19891" xr:uid="{5D8BF770-7A79-4D3B-B5E0-DA43384CC838}"/>
    <cellStyle name="Standaard 4 4 3 2 6 6" xfId="31575" xr:uid="{DDD8ADF5-9E40-451A-B6B1-9A5DB6A838D5}"/>
    <cellStyle name="Standaard 4 4 3 2 6 7" xfId="3233" xr:uid="{0EB90E2C-EF45-4E24-A411-B74B2892A194}"/>
    <cellStyle name="Standaard 4 4 3 2 7" xfId="4787" xr:uid="{FC015642-121E-4846-8B0C-72E54B74B7CF}"/>
    <cellStyle name="Standaard 4 4 3 2 7 2" xfId="9453" xr:uid="{A1D31E0F-A565-4450-88C1-93C4903FAFCA}"/>
    <cellStyle name="Standaard 4 4 3 2 7 2 2" xfId="31582" xr:uid="{FED87B1D-F50E-42D2-A745-63B691FB2977}"/>
    <cellStyle name="Standaard 4 4 3 2 7 3" xfId="15225" xr:uid="{80AAAB71-5CA2-48DE-A7EE-BB9F341EED6F}"/>
    <cellStyle name="Standaard 4 4 3 2 7 3 2" xfId="31583" xr:uid="{081AA26D-D02A-49C7-8D5A-B42CFF05F73B}"/>
    <cellStyle name="Standaard 4 4 3 2 7 4" xfId="19893" xr:uid="{2827A084-22E7-4F18-92A4-DA3C533F2782}"/>
    <cellStyle name="Standaard 4 4 3 2 7 5" xfId="31581" xr:uid="{68EDE36E-C5FE-4EB1-A64B-E1E1F99FAE1A}"/>
    <cellStyle name="Standaard 4 4 3 2 8" xfId="7107" xr:uid="{E9A52711-C840-4B6A-9074-8B7DDCC3CFDA}"/>
    <cellStyle name="Standaard 4 4 3 2 8 2" xfId="31584" xr:uid="{C4716D1A-82F3-4D37-A41A-91CC542554BD}"/>
    <cellStyle name="Standaard 4 4 3 2 9" xfId="15178" xr:uid="{F85FC3A5-45E9-48AF-B674-FB914C68D960}"/>
    <cellStyle name="Standaard 4 4 3 2 9 2" xfId="31585" xr:uid="{F55447BE-76A5-478A-BF0A-CED6B895E577}"/>
    <cellStyle name="Standaard 4 4 3 3" xfId="84" xr:uid="{00000000-0005-0000-0000-000003070000}"/>
    <cellStyle name="Standaard 4 4 3 3 10" xfId="19894" xr:uid="{AFAB0F6E-9068-404B-A195-365B7CC250BF}"/>
    <cellStyle name="Standaard 4 4 3 3 11" xfId="31586" xr:uid="{03685A7E-B4F8-430D-BC3F-0870739EB3F4}"/>
    <cellStyle name="Standaard 4 4 3 3 12" xfId="2454" xr:uid="{A451002D-7AE6-422F-81DA-F9AE4A6F0A11}"/>
    <cellStyle name="Standaard 4 4 3 3 2" xfId="628" xr:uid="{00000000-0005-0000-0000-000004070000}"/>
    <cellStyle name="Standaard 4 4 3 3 2 10" xfId="31587" xr:uid="{261FED99-EBC8-4B78-A5EC-BE660486F921}"/>
    <cellStyle name="Standaard 4 4 3 3 2 11" xfId="2560" xr:uid="{9FF813B1-C438-4D85-A567-06031D364DB9}"/>
    <cellStyle name="Standaard 4 4 3 3 2 2" xfId="629" xr:uid="{00000000-0005-0000-0000-000005070000}"/>
    <cellStyle name="Standaard 4 4 3 3 2 2 10" xfId="2754" xr:uid="{4AC4DDE8-2730-4C66-B9C7-39FEA6D412B0}"/>
    <cellStyle name="Standaard 4 4 3 3 2 2 2" xfId="630" xr:uid="{00000000-0005-0000-0000-000006070000}"/>
    <cellStyle name="Standaard 4 4 3 3 2 2 2 2" xfId="1418" xr:uid="{00000000-0005-0000-0000-000007070000}"/>
    <cellStyle name="Standaard 4 4 3 3 2 2 2 2 2" xfId="7030" xr:uid="{E5645137-0ACE-44F6-8BBB-8CEAD3B9C576}"/>
    <cellStyle name="Standaard 4 4 3 3 2 2 2 2 2 2" xfId="11696" xr:uid="{EAAA9796-89DB-4648-9FA1-5A994E23AF54}"/>
    <cellStyle name="Standaard 4 4 3 3 2 2 2 2 2 2 2" xfId="31592" xr:uid="{CEDD6AE9-C1F6-4C63-A262-7B57AD3DE57B}"/>
    <cellStyle name="Standaard 4 4 3 3 2 2 2 2 2 3" xfId="15231" xr:uid="{BBFEB17C-2A48-47DA-BF72-2595D4CD29E5}"/>
    <cellStyle name="Standaard 4 4 3 3 2 2 2 2 2 3 2" xfId="31593" xr:uid="{681B744A-AC2F-49B6-B542-2C189DE8CC75}"/>
    <cellStyle name="Standaard 4 4 3 3 2 2 2 2 2 4" xfId="19899" xr:uid="{AD8E323B-F40A-4B86-B57A-F7925DC6525D}"/>
    <cellStyle name="Standaard 4 4 3 3 2 2 2 2 2 5" xfId="31591" xr:uid="{611A977E-B293-4227-B192-1EF480E0A106}"/>
    <cellStyle name="Standaard 4 4 3 3 2 2 2 2 3" xfId="9365" xr:uid="{FDC5CB40-99B7-4ECF-9CCE-A6BA620F3101}"/>
    <cellStyle name="Standaard 4 4 3 3 2 2 2 2 3 2" xfId="31594" xr:uid="{4A530B29-37E4-4E4B-AD1C-B186A67B6A0B}"/>
    <cellStyle name="Standaard 4 4 3 3 2 2 2 2 4" xfId="15230" xr:uid="{6A0CFC0F-03BF-4B0A-9DC7-BC3B07816702}"/>
    <cellStyle name="Standaard 4 4 3 3 2 2 2 2 4 2" xfId="31595" xr:uid="{7FB87906-4BFC-40B7-A78A-AFA7BBE4653D}"/>
    <cellStyle name="Standaard 4 4 3 3 2 2 2 2 5" xfId="19898" xr:uid="{873F1A52-A0C6-4913-BEC1-BC45D1783A70}"/>
    <cellStyle name="Standaard 4 4 3 3 2 2 2 2 6" xfId="31590" xr:uid="{2DDCFB98-937E-40F1-9CA7-30C9F3EF4D27}"/>
    <cellStyle name="Standaard 4 4 3 3 2 2 2 2 7" xfId="4699" xr:uid="{72EE6F15-A3F4-4544-A0D9-F95E3AD78E11}"/>
    <cellStyle name="Standaard 4 4 3 3 2 2 2 3" xfId="2202" xr:uid="{00000000-0005-0000-0000-000008070000}"/>
    <cellStyle name="Standaard 4 4 3 3 2 2 2 3 2" xfId="6253" xr:uid="{E1767949-7773-4A7B-80F0-96DC49CDCF4B}"/>
    <cellStyle name="Standaard 4 4 3 3 2 2 2 3 2 2" xfId="10919" xr:uid="{D0C1B8D1-F804-4945-91D0-76C25EF1C4F5}"/>
    <cellStyle name="Standaard 4 4 3 3 2 2 2 3 2 2 2" xfId="31598" xr:uid="{19EDAB7F-960F-486D-894E-791474751219}"/>
    <cellStyle name="Standaard 4 4 3 3 2 2 2 3 2 3" xfId="15233" xr:uid="{F4E6EFF4-A1A2-4F1F-A3A5-D3E4A10C5EE3}"/>
    <cellStyle name="Standaard 4 4 3 3 2 2 2 3 2 3 2" xfId="31599" xr:uid="{B8C49803-ADFC-47AC-B576-A675FE77FDE9}"/>
    <cellStyle name="Standaard 4 4 3 3 2 2 2 3 2 4" xfId="19901" xr:uid="{DB14EC6B-D931-4ABD-8131-1A8B0445C553}"/>
    <cellStyle name="Standaard 4 4 3 3 2 2 2 3 2 5" xfId="31597" xr:uid="{FFA8F32C-2B15-45FB-8A79-243ECF302491}"/>
    <cellStyle name="Standaard 4 4 3 3 2 2 2 3 3" xfId="8588" xr:uid="{0996D5E1-25CF-49DE-8BAF-B78DEDE3C4DB}"/>
    <cellStyle name="Standaard 4 4 3 3 2 2 2 3 3 2" xfId="31600" xr:uid="{17FCE7AF-7570-4A3A-8A8D-FC640A1868A7}"/>
    <cellStyle name="Standaard 4 4 3 3 2 2 2 3 4" xfId="15232" xr:uid="{9D570F31-B80F-435E-BB2B-B1CAB5F20F19}"/>
    <cellStyle name="Standaard 4 4 3 3 2 2 2 3 4 2" xfId="31601" xr:uid="{FB267EF6-19B1-4B72-BF7B-99BCCDF116C0}"/>
    <cellStyle name="Standaard 4 4 3 3 2 2 2 3 5" xfId="19900" xr:uid="{47756991-B7A2-4101-BD4D-357F2338B5F2}"/>
    <cellStyle name="Standaard 4 4 3 3 2 2 2 3 6" xfId="31596" xr:uid="{519AD91D-728E-499B-8C35-1070E58B4F8E}"/>
    <cellStyle name="Standaard 4 4 3 3 2 2 2 3 7" xfId="3922" xr:uid="{5E038F54-FC39-4370-AD4B-1A166B859C37}"/>
    <cellStyle name="Standaard 4 4 3 3 2 2 2 4" xfId="5476" xr:uid="{BE156544-5EBD-454A-8B6E-9A467B3ECFC7}"/>
    <cellStyle name="Standaard 4 4 3 3 2 2 2 4 2" xfId="10142" xr:uid="{BFA871A9-CDD6-480C-B56B-D74C7E26A2FD}"/>
    <cellStyle name="Standaard 4 4 3 3 2 2 2 4 2 2" xfId="31603" xr:uid="{35B4145F-4188-473A-B29C-C62524A1FBE5}"/>
    <cellStyle name="Standaard 4 4 3 3 2 2 2 4 3" xfId="15234" xr:uid="{620F53E9-A327-4394-80A2-689972F04FE1}"/>
    <cellStyle name="Standaard 4 4 3 3 2 2 2 4 3 2" xfId="31604" xr:uid="{7ACE9DC8-E22A-4802-B66E-70C137E942ED}"/>
    <cellStyle name="Standaard 4 4 3 3 2 2 2 4 4" xfId="19902" xr:uid="{2917A93A-6E98-4631-9A6E-B8A99CC0DAEB}"/>
    <cellStyle name="Standaard 4 4 3 3 2 2 2 4 5" xfId="31602" xr:uid="{44DC6B1C-B63E-439C-B1F1-289F954498FF}"/>
    <cellStyle name="Standaard 4 4 3 3 2 2 2 5" xfId="7811" xr:uid="{6D65EC4B-0CBD-4C2B-B74D-0B1FB5E9A100}"/>
    <cellStyle name="Standaard 4 4 3 3 2 2 2 5 2" xfId="31605" xr:uid="{BD090C7F-CCB5-48CE-BD58-6849DF7759F0}"/>
    <cellStyle name="Standaard 4 4 3 3 2 2 2 6" xfId="15229" xr:uid="{A057EA3E-EF80-4977-BFEA-90F1F117FAC4}"/>
    <cellStyle name="Standaard 4 4 3 3 2 2 2 6 2" xfId="31606" xr:uid="{C631AF17-B894-4464-916B-7C4E1749FADC}"/>
    <cellStyle name="Standaard 4 4 3 3 2 2 2 7" xfId="19897" xr:uid="{AB528ED7-68D8-4133-AA07-CC52666C8595}"/>
    <cellStyle name="Standaard 4 4 3 3 2 2 2 8" xfId="31589" xr:uid="{C6C73CA7-77D5-4714-A612-A0B1C9E63639}"/>
    <cellStyle name="Standaard 4 4 3 3 2 2 2 9" xfId="3142" xr:uid="{460A9F76-0CC9-479E-8577-261232D5DC8C}"/>
    <cellStyle name="Standaard 4 4 3 3 2 2 3" xfId="1417" xr:uid="{00000000-0005-0000-0000-000009070000}"/>
    <cellStyle name="Standaard 4 4 3 3 2 2 3 2" xfId="6642" xr:uid="{CF0207B9-7D87-4AC2-A740-0CD85C8E82F3}"/>
    <cellStyle name="Standaard 4 4 3 3 2 2 3 2 2" xfId="11308" xr:uid="{5A29C5A9-7C40-42E9-8BBB-CCB2EB7FFBFE}"/>
    <cellStyle name="Standaard 4 4 3 3 2 2 3 2 2 2" xfId="31609" xr:uid="{3CC01CE5-3204-45DD-9BE0-1B641767F96C}"/>
    <cellStyle name="Standaard 4 4 3 3 2 2 3 2 3" xfId="15236" xr:uid="{48F620C5-2439-498B-8508-5635D8CCC463}"/>
    <cellStyle name="Standaard 4 4 3 3 2 2 3 2 3 2" xfId="31610" xr:uid="{E199F4C9-85A7-478B-B433-128F5B12E301}"/>
    <cellStyle name="Standaard 4 4 3 3 2 2 3 2 4" xfId="19904" xr:uid="{27EC6936-B5DD-4607-BFC6-AB2A652D6DBB}"/>
    <cellStyle name="Standaard 4 4 3 3 2 2 3 2 5" xfId="31608" xr:uid="{A64CCF66-FFDD-48D8-857D-F01728410694}"/>
    <cellStyle name="Standaard 4 4 3 3 2 2 3 3" xfId="8977" xr:uid="{97A8F85E-38AC-4FD9-9D08-88BC119DC8EB}"/>
    <cellStyle name="Standaard 4 4 3 3 2 2 3 3 2" xfId="31611" xr:uid="{CB2C9DA4-853F-4FE6-9CD9-D640097648CC}"/>
    <cellStyle name="Standaard 4 4 3 3 2 2 3 4" xfId="15235" xr:uid="{D177D656-0932-4C86-BFEF-47BF475AA0C1}"/>
    <cellStyle name="Standaard 4 4 3 3 2 2 3 4 2" xfId="31612" xr:uid="{41300D13-498E-4242-9865-1943A179661C}"/>
    <cellStyle name="Standaard 4 4 3 3 2 2 3 5" xfId="19903" xr:uid="{F565E2DA-7131-40E2-90FD-198C6A25FA30}"/>
    <cellStyle name="Standaard 4 4 3 3 2 2 3 6" xfId="31607" xr:uid="{C2AD0918-8422-40A1-A3CA-5B3C1427EF2F}"/>
    <cellStyle name="Standaard 4 4 3 3 2 2 3 7" xfId="4311" xr:uid="{304FEF74-BC57-48C3-BE52-2E5CCFD9343D}"/>
    <cellStyle name="Standaard 4 4 3 3 2 2 4" xfId="2201" xr:uid="{00000000-0005-0000-0000-00000A070000}"/>
    <cellStyle name="Standaard 4 4 3 3 2 2 4 2" xfId="5865" xr:uid="{25144246-34F5-4B1F-9A25-F01D240380C1}"/>
    <cellStyle name="Standaard 4 4 3 3 2 2 4 2 2" xfId="10531" xr:uid="{65129FA8-F5DF-4C2D-B10D-5E45BCCDD897}"/>
    <cellStyle name="Standaard 4 4 3 3 2 2 4 2 2 2" xfId="31615" xr:uid="{4F287D90-E640-40A1-BB1D-5F38D3B1A9BC}"/>
    <cellStyle name="Standaard 4 4 3 3 2 2 4 2 3" xfId="15238" xr:uid="{86E39B88-E90A-4A00-966F-EF8FCC5ACDCC}"/>
    <cellStyle name="Standaard 4 4 3 3 2 2 4 2 3 2" xfId="31616" xr:uid="{1F063482-65DA-417F-BC59-4BAC71BD36C8}"/>
    <cellStyle name="Standaard 4 4 3 3 2 2 4 2 4" xfId="19906" xr:uid="{FC3804F8-BA30-4210-983B-864CD4ADB62E}"/>
    <cellStyle name="Standaard 4 4 3 3 2 2 4 2 5" xfId="31614" xr:uid="{D4B0CFB6-F7DA-44ED-9CF7-5BAFE4066B7B}"/>
    <cellStyle name="Standaard 4 4 3 3 2 2 4 3" xfId="8200" xr:uid="{F06B99D2-0707-4FD8-8214-51B4B0953562}"/>
    <cellStyle name="Standaard 4 4 3 3 2 2 4 3 2" xfId="31617" xr:uid="{9D899744-AAB1-4463-8B31-6117523A20A3}"/>
    <cellStyle name="Standaard 4 4 3 3 2 2 4 4" xfId="15237" xr:uid="{F9796421-D7C8-4260-87DD-34B9B9E8ECF4}"/>
    <cellStyle name="Standaard 4 4 3 3 2 2 4 4 2" xfId="31618" xr:uid="{32429E3B-E348-4CFC-B4D2-CD3E2C9C7C5A}"/>
    <cellStyle name="Standaard 4 4 3 3 2 2 4 5" xfId="19905" xr:uid="{C3763365-97FD-47CD-A672-9B0A0FFE018A}"/>
    <cellStyle name="Standaard 4 4 3 3 2 2 4 6" xfId="31613" xr:uid="{79AA767B-06AB-4042-A4DE-3A06342E27FF}"/>
    <cellStyle name="Standaard 4 4 3 3 2 2 4 7" xfId="3534" xr:uid="{A2560BD6-C24F-463E-B648-5EB1F71D77DF}"/>
    <cellStyle name="Standaard 4 4 3 3 2 2 5" xfId="5088" xr:uid="{2290E879-E03A-4324-9EB9-9C13FDE70361}"/>
    <cellStyle name="Standaard 4 4 3 3 2 2 5 2" xfId="9754" xr:uid="{3004C67A-E21C-4B12-A4B5-24EE4A9F8018}"/>
    <cellStyle name="Standaard 4 4 3 3 2 2 5 2 2" xfId="31620" xr:uid="{35BBB179-4731-4064-9898-6C1787162F0B}"/>
    <cellStyle name="Standaard 4 4 3 3 2 2 5 3" xfId="15239" xr:uid="{3D0B5D0F-C7F9-4B63-AABB-4E4D359C969B}"/>
    <cellStyle name="Standaard 4 4 3 3 2 2 5 3 2" xfId="31621" xr:uid="{348FA73F-DD6C-4E04-8EB4-6A143703F794}"/>
    <cellStyle name="Standaard 4 4 3 3 2 2 5 4" xfId="19907" xr:uid="{C79BD9B5-A5A1-4DCD-9CA2-165A814CC4F8}"/>
    <cellStyle name="Standaard 4 4 3 3 2 2 5 5" xfId="31619" xr:uid="{9FBF19B1-E901-4A8B-BDC7-D60DD9C0E9BE}"/>
    <cellStyle name="Standaard 4 4 3 3 2 2 6" xfId="7423" xr:uid="{B464A9CB-990B-40CF-BD36-6CD6723792A5}"/>
    <cellStyle name="Standaard 4 4 3 3 2 2 6 2" xfId="31622" xr:uid="{99FDAC07-F0C6-4B09-87B5-5CFF5CDDF4FC}"/>
    <cellStyle name="Standaard 4 4 3 3 2 2 7" xfId="15228" xr:uid="{104153D1-CD4D-4636-85CD-017BF1DA5B32}"/>
    <cellStyle name="Standaard 4 4 3 3 2 2 7 2" xfId="31623" xr:uid="{7FC2310F-8D27-4296-887C-8FA8479D71F8}"/>
    <cellStyle name="Standaard 4 4 3 3 2 2 8" xfId="19896" xr:uid="{887B6795-B87B-46A2-B2BE-68625048FC06}"/>
    <cellStyle name="Standaard 4 4 3 3 2 2 9" xfId="31588" xr:uid="{4753D096-F6D1-4E90-B4A9-C19AC0FD2931}"/>
    <cellStyle name="Standaard 4 4 3 3 2 3" xfId="631" xr:uid="{00000000-0005-0000-0000-00000B070000}"/>
    <cellStyle name="Standaard 4 4 3 3 2 3 2" xfId="1419" xr:uid="{00000000-0005-0000-0000-00000C070000}"/>
    <cellStyle name="Standaard 4 4 3 3 2 3 2 2" xfId="6836" xr:uid="{83B613A8-CC98-4B76-8F79-845036A1C3FA}"/>
    <cellStyle name="Standaard 4 4 3 3 2 3 2 2 2" xfId="11502" xr:uid="{714CB783-EB86-4090-BC62-B952B73E173C}"/>
    <cellStyle name="Standaard 4 4 3 3 2 3 2 2 2 2" xfId="31627" xr:uid="{92E3F0C4-22C2-452C-B61A-79EDE155B5C3}"/>
    <cellStyle name="Standaard 4 4 3 3 2 3 2 2 3" xfId="15242" xr:uid="{F48AB42D-56A7-4544-9A1C-A4C7229B9F7B}"/>
    <cellStyle name="Standaard 4 4 3 3 2 3 2 2 3 2" xfId="31628" xr:uid="{CC53783F-1F0F-49D8-A0D9-E9A597ECB1DB}"/>
    <cellStyle name="Standaard 4 4 3 3 2 3 2 2 4" xfId="19910" xr:uid="{5868FE71-92A6-4846-83E7-7C0591392336}"/>
    <cellStyle name="Standaard 4 4 3 3 2 3 2 2 5" xfId="31626" xr:uid="{94AC3D40-3C52-40B8-8347-82C4B144C309}"/>
    <cellStyle name="Standaard 4 4 3 3 2 3 2 3" xfId="9171" xr:uid="{5052DBA7-3252-47ED-B30B-EA0E6370A036}"/>
    <cellStyle name="Standaard 4 4 3 3 2 3 2 3 2" xfId="31629" xr:uid="{488FF1B8-DCAF-418A-88BE-73A0BDDD5038}"/>
    <cellStyle name="Standaard 4 4 3 3 2 3 2 4" xfId="15241" xr:uid="{865C223A-452A-49A8-910B-989449F86805}"/>
    <cellStyle name="Standaard 4 4 3 3 2 3 2 4 2" xfId="31630" xr:uid="{87EB882F-BF37-4CC9-8263-BB44948E8481}"/>
    <cellStyle name="Standaard 4 4 3 3 2 3 2 5" xfId="19909" xr:uid="{B0B8AA04-74EF-425E-8460-6431B69C65FF}"/>
    <cellStyle name="Standaard 4 4 3 3 2 3 2 6" xfId="31625" xr:uid="{B0C5E8F3-9026-4312-AD11-3F5D4FE81F15}"/>
    <cellStyle name="Standaard 4 4 3 3 2 3 2 7" xfId="4505" xr:uid="{885A1A02-2143-4729-AEA3-ADC6258F35EC}"/>
    <cellStyle name="Standaard 4 4 3 3 2 3 3" xfId="2203" xr:uid="{00000000-0005-0000-0000-00000D070000}"/>
    <cellStyle name="Standaard 4 4 3 3 2 3 3 2" xfId="6059" xr:uid="{092E4D51-1246-4C3F-8B6D-6EE3EF1D078F}"/>
    <cellStyle name="Standaard 4 4 3 3 2 3 3 2 2" xfId="10725" xr:uid="{CEAA99BA-F1FF-45DD-9182-7AAD27864C17}"/>
    <cellStyle name="Standaard 4 4 3 3 2 3 3 2 2 2" xfId="31633" xr:uid="{B3C7CD73-7CDA-4E3D-AB5B-DF57D7E1B9AD}"/>
    <cellStyle name="Standaard 4 4 3 3 2 3 3 2 3" xfId="15244" xr:uid="{0EDD61CC-9B14-4249-8A36-52E475731556}"/>
    <cellStyle name="Standaard 4 4 3 3 2 3 3 2 3 2" xfId="31634" xr:uid="{D34E6CF4-4B1A-43AF-A5D1-3D1C57A0FD78}"/>
    <cellStyle name="Standaard 4 4 3 3 2 3 3 2 4" xfId="19912" xr:uid="{05F17997-A3CD-430D-8730-A856417B12E1}"/>
    <cellStyle name="Standaard 4 4 3 3 2 3 3 2 5" xfId="31632" xr:uid="{B004C97A-D910-4455-AC53-98EC7D2A882D}"/>
    <cellStyle name="Standaard 4 4 3 3 2 3 3 3" xfId="8394" xr:uid="{5C113193-F627-45CF-98AC-4C58AC97F33A}"/>
    <cellStyle name="Standaard 4 4 3 3 2 3 3 3 2" xfId="31635" xr:uid="{CD837504-EB0B-4C0A-87C1-A7714447D0BF}"/>
    <cellStyle name="Standaard 4 4 3 3 2 3 3 4" xfId="15243" xr:uid="{C92A12F0-D289-4EC4-BB7F-490B13B461EF}"/>
    <cellStyle name="Standaard 4 4 3 3 2 3 3 4 2" xfId="31636" xr:uid="{5650A231-FD8C-4A9E-8670-377985908589}"/>
    <cellStyle name="Standaard 4 4 3 3 2 3 3 5" xfId="19911" xr:uid="{B36202AA-013B-4F6E-917F-0DA3FCF3A170}"/>
    <cellStyle name="Standaard 4 4 3 3 2 3 3 6" xfId="31631" xr:uid="{0ACB8ECD-1EC3-41CD-8958-A0465FD9BC9E}"/>
    <cellStyle name="Standaard 4 4 3 3 2 3 3 7" xfId="3728" xr:uid="{632D802C-63CA-43CF-B94D-37114A82FB8A}"/>
    <cellStyle name="Standaard 4 4 3 3 2 3 4" xfId="5282" xr:uid="{0C3D450E-3480-46A6-BA20-E886AC5A3224}"/>
    <cellStyle name="Standaard 4 4 3 3 2 3 4 2" xfId="9948" xr:uid="{2A91B47F-5A0A-482C-A5BF-8E3D43F60A3B}"/>
    <cellStyle name="Standaard 4 4 3 3 2 3 4 2 2" xfId="31638" xr:uid="{19B15208-5DF6-4C21-A1F4-A66877998CA2}"/>
    <cellStyle name="Standaard 4 4 3 3 2 3 4 3" xfId="15245" xr:uid="{258679A2-FF38-467F-96F2-7571D4F42BEB}"/>
    <cellStyle name="Standaard 4 4 3 3 2 3 4 3 2" xfId="31639" xr:uid="{1DB72007-7C88-4690-ADB9-7B2737EACBB5}"/>
    <cellStyle name="Standaard 4 4 3 3 2 3 4 4" xfId="19913" xr:uid="{2E1F57D4-3FAF-4A5D-A3E2-08DCBAA3A389}"/>
    <cellStyle name="Standaard 4 4 3 3 2 3 4 5" xfId="31637" xr:uid="{325ED253-8CA0-4D74-B591-7CDCA930D8A9}"/>
    <cellStyle name="Standaard 4 4 3 3 2 3 5" xfId="7617" xr:uid="{442C5037-6AD0-4887-8FA2-8F2CBC39A148}"/>
    <cellStyle name="Standaard 4 4 3 3 2 3 5 2" xfId="31640" xr:uid="{A5DA546B-5D7F-41D8-8C2C-1DE51EE19E2D}"/>
    <cellStyle name="Standaard 4 4 3 3 2 3 6" xfId="15240" xr:uid="{44ADBD7C-8807-4373-932E-AA5D1C803674}"/>
    <cellStyle name="Standaard 4 4 3 3 2 3 6 2" xfId="31641" xr:uid="{690DAFF0-08D2-4B2A-8777-0294129DFF1B}"/>
    <cellStyle name="Standaard 4 4 3 3 2 3 7" xfId="19908" xr:uid="{7F71AA5F-3A6D-4831-8A7B-6F8E8120C953}"/>
    <cellStyle name="Standaard 4 4 3 3 2 3 8" xfId="31624" xr:uid="{DDD33103-D563-4D4B-ABFC-D71C43C7512D}"/>
    <cellStyle name="Standaard 4 4 3 3 2 3 9" xfId="2948" xr:uid="{6EE531D7-5596-4102-9BC0-ABF07305F5F3}"/>
    <cellStyle name="Standaard 4 4 3 3 2 4" xfId="1416" xr:uid="{00000000-0005-0000-0000-00000E070000}"/>
    <cellStyle name="Standaard 4 4 3 3 2 4 2" xfId="6448" xr:uid="{B22C99AE-7559-47D0-AF28-9BE07D17C1DC}"/>
    <cellStyle name="Standaard 4 4 3 3 2 4 2 2" xfId="11114" xr:uid="{7B47B3BD-A49C-44E6-9F2C-5EAF664D3090}"/>
    <cellStyle name="Standaard 4 4 3 3 2 4 2 2 2" xfId="31644" xr:uid="{3531206F-8489-4FE5-9C1F-727C18E4DDBD}"/>
    <cellStyle name="Standaard 4 4 3 3 2 4 2 3" xfId="15247" xr:uid="{23F061D8-541F-428A-A31B-35CDDEC7BFDA}"/>
    <cellStyle name="Standaard 4 4 3 3 2 4 2 3 2" xfId="31645" xr:uid="{B6C5DE06-424A-4051-A1FB-CB61B4ECBDD2}"/>
    <cellStyle name="Standaard 4 4 3 3 2 4 2 4" xfId="19915" xr:uid="{CC0B91F0-A281-4295-B1A7-323BFC819E27}"/>
    <cellStyle name="Standaard 4 4 3 3 2 4 2 5" xfId="31643" xr:uid="{5442D59F-334C-4EAB-A3CF-D555E99CD09C}"/>
    <cellStyle name="Standaard 4 4 3 3 2 4 3" xfId="8783" xr:uid="{29741B32-AA53-4D16-839A-BC7957D5A209}"/>
    <cellStyle name="Standaard 4 4 3 3 2 4 3 2" xfId="31646" xr:uid="{B40E0103-2780-4642-A1A1-777D8BF4A3BA}"/>
    <cellStyle name="Standaard 4 4 3 3 2 4 4" xfId="15246" xr:uid="{488802E9-EA67-4BA5-AB50-D191AC555C29}"/>
    <cellStyle name="Standaard 4 4 3 3 2 4 4 2" xfId="31647" xr:uid="{46242E5E-8849-42A9-ADAA-9BFD6B4A111C}"/>
    <cellStyle name="Standaard 4 4 3 3 2 4 5" xfId="19914" xr:uid="{5D4DEB8B-E866-4CD4-9CC7-2A52E0FD8956}"/>
    <cellStyle name="Standaard 4 4 3 3 2 4 6" xfId="31642" xr:uid="{59B3C28D-305C-48FB-B55A-550269DCE364}"/>
    <cellStyle name="Standaard 4 4 3 3 2 4 7" xfId="4117" xr:uid="{87A27D38-3AA0-4C7D-B454-2483FE4AA387}"/>
    <cellStyle name="Standaard 4 4 3 3 2 5" xfId="2200" xr:uid="{00000000-0005-0000-0000-00000F070000}"/>
    <cellStyle name="Standaard 4 4 3 3 2 5 2" xfId="5671" xr:uid="{6C8F6629-59AD-4D78-8728-2A04DA631BF9}"/>
    <cellStyle name="Standaard 4 4 3 3 2 5 2 2" xfId="10337" xr:uid="{3E63DF81-0F25-46AE-9136-57C79225CDE4}"/>
    <cellStyle name="Standaard 4 4 3 3 2 5 2 2 2" xfId="31650" xr:uid="{73ABCDD4-7BBB-4E79-8C6E-948EC1B7C547}"/>
    <cellStyle name="Standaard 4 4 3 3 2 5 2 3" xfId="15249" xr:uid="{6BFBF06B-639A-4921-B87F-59D168813D3F}"/>
    <cellStyle name="Standaard 4 4 3 3 2 5 2 3 2" xfId="31651" xr:uid="{BC873BAD-AC96-457E-9D7F-5826B4388A14}"/>
    <cellStyle name="Standaard 4 4 3 3 2 5 2 4" xfId="19917" xr:uid="{81F8C97D-09E3-4679-BC5F-6318818975B6}"/>
    <cellStyle name="Standaard 4 4 3 3 2 5 2 5" xfId="31649" xr:uid="{84DCA59F-4254-4897-87A4-A9B54667AC4F}"/>
    <cellStyle name="Standaard 4 4 3 3 2 5 3" xfId="8006" xr:uid="{650C73B3-FE0B-4554-85D5-CDFB9357678A}"/>
    <cellStyle name="Standaard 4 4 3 3 2 5 3 2" xfId="31652" xr:uid="{18DAC8FA-0FBF-4DC5-9D88-A76031B5D11E}"/>
    <cellStyle name="Standaard 4 4 3 3 2 5 4" xfId="15248" xr:uid="{C1597833-DC62-43B9-AC32-2D3E6689828A}"/>
    <cellStyle name="Standaard 4 4 3 3 2 5 4 2" xfId="31653" xr:uid="{72EB745C-F420-4FA7-A154-57D196687D1B}"/>
    <cellStyle name="Standaard 4 4 3 3 2 5 5" xfId="19916" xr:uid="{6AB2F4EA-74D1-47E1-9FFA-E7F3DAB7FB15}"/>
    <cellStyle name="Standaard 4 4 3 3 2 5 6" xfId="31648" xr:uid="{E50D819E-137D-4B5A-A8A0-F6C92A86430B}"/>
    <cellStyle name="Standaard 4 4 3 3 2 5 7" xfId="3340" xr:uid="{7AEDEABC-999B-42E0-99EF-B2CD1356E585}"/>
    <cellStyle name="Standaard 4 4 3 3 2 6" xfId="4894" xr:uid="{BB1AB143-3058-4C4D-A21F-C348F1BAEAE4}"/>
    <cellStyle name="Standaard 4 4 3 3 2 6 2" xfId="9560" xr:uid="{20849BDA-E479-4D3C-851F-99FF3C27FAF4}"/>
    <cellStyle name="Standaard 4 4 3 3 2 6 2 2" xfId="31655" xr:uid="{619F83FE-64BC-462D-A993-24D6537BA404}"/>
    <cellStyle name="Standaard 4 4 3 3 2 6 3" xfId="15250" xr:uid="{93212BE3-2132-435D-81C4-8F7712495639}"/>
    <cellStyle name="Standaard 4 4 3 3 2 6 3 2" xfId="31656" xr:uid="{E0452F20-DFB6-4C57-B190-737A32AE0FEE}"/>
    <cellStyle name="Standaard 4 4 3 3 2 6 4" xfId="19918" xr:uid="{479EC9C7-DA90-42B0-B069-77348DAC254B}"/>
    <cellStyle name="Standaard 4 4 3 3 2 6 5" xfId="31654" xr:uid="{A43B704C-8430-426C-B413-7C8D6C6BBF50}"/>
    <cellStyle name="Standaard 4 4 3 3 2 7" xfId="7229" xr:uid="{67B610C9-A05B-481D-855F-AAD51725B014}"/>
    <cellStyle name="Standaard 4 4 3 3 2 7 2" xfId="31657" xr:uid="{DAD29F2B-9095-4DFD-8E1C-B77A39791BBC}"/>
    <cellStyle name="Standaard 4 4 3 3 2 8" xfId="15227" xr:uid="{C82AE020-1C3E-4CC0-B9AA-545521CA53A1}"/>
    <cellStyle name="Standaard 4 4 3 3 2 8 2" xfId="31658" xr:uid="{EFE78266-F529-475A-A2D9-DE104AFB55A5}"/>
    <cellStyle name="Standaard 4 4 3 3 2 9" xfId="19895" xr:uid="{8B9D8B87-4BD3-41C6-B6E1-18AF33CA6837}"/>
    <cellStyle name="Standaard 4 4 3 3 3" xfId="632" xr:uid="{00000000-0005-0000-0000-000010070000}"/>
    <cellStyle name="Standaard 4 4 3 3 3 10" xfId="2648" xr:uid="{9C7C0A40-F38D-471A-8A8C-07BE5CD9BC86}"/>
    <cellStyle name="Standaard 4 4 3 3 3 2" xfId="633" xr:uid="{00000000-0005-0000-0000-000011070000}"/>
    <cellStyle name="Standaard 4 4 3 3 3 2 2" xfId="1421" xr:uid="{00000000-0005-0000-0000-000012070000}"/>
    <cellStyle name="Standaard 4 4 3 3 3 2 2 2" xfId="6924" xr:uid="{729D8D59-0B5A-47D5-B191-143905FF02CB}"/>
    <cellStyle name="Standaard 4 4 3 3 3 2 2 2 2" xfId="11590" xr:uid="{73195820-56F8-4CAE-B7A2-74E71EBAD903}"/>
    <cellStyle name="Standaard 4 4 3 3 3 2 2 2 2 2" xfId="31663" xr:uid="{098FC66C-E9D5-435B-8DDF-A9FE03DC903A}"/>
    <cellStyle name="Standaard 4 4 3 3 3 2 2 2 3" xfId="15254" xr:uid="{A0390478-0B7B-4219-958A-76033C2666AE}"/>
    <cellStyle name="Standaard 4 4 3 3 3 2 2 2 3 2" xfId="31664" xr:uid="{48B0AD74-F267-414E-9511-9DE63CE9232C}"/>
    <cellStyle name="Standaard 4 4 3 3 3 2 2 2 4" xfId="19922" xr:uid="{67221D6E-43AB-4FBA-B61D-F25C8D72A8E6}"/>
    <cellStyle name="Standaard 4 4 3 3 3 2 2 2 5" xfId="31662" xr:uid="{DC483411-BC67-4188-92D3-D823C9C1FFFF}"/>
    <cellStyle name="Standaard 4 4 3 3 3 2 2 3" xfId="9259" xr:uid="{A493643D-6CFB-419F-83D8-B94E63118A7E}"/>
    <cellStyle name="Standaard 4 4 3 3 3 2 2 3 2" xfId="31665" xr:uid="{F0E880BA-2EF2-42FF-BF80-C0423D4F92D7}"/>
    <cellStyle name="Standaard 4 4 3 3 3 2 2 4" xfId="15253" xr:uid="{0A6E2AC4-26CB-4694-A1B4-15B90F48AA00}"/>
    <cellStyle name="Standaard 4 4 3 3 3 2 2 4 2" xfId="31666" xr:uid="{24F0D16C-7ABF-4A14-98A8-C8C0D3FE598F}"/>
    <cellStyle name="Standaard 4 4 3 3 3 2 2 5" xfId="19921" xr:uid="{D30077FE-6CC6-49ED-9088-668E1B37A7BE}"/>
    <cellStyle name="Standaard 4 4 3 3 3 2 2 6" xfId="31661" xr:uid="{334AE82A-2EA3-4C6D-9D22-40F26E22A93E}"/>
    <cellStyle name="Standaard 4 4 3 3 3 2 2 7" xfId="4593" xr:uid="{57CE5866-4CD1-4B3A-A0B1-DD330A1A099C}"/>
    <cellStyle name="Standaard 4 4 3 3 3 2 3" xfId="2205" xr:uid="{00000000-0005-0000-0000-000013070000}"/>
    <cellStyle name="Standaard 4 4 3 3 3 2 3 2" xfId="6147" xr:uid="{88CAF545-7C08-4555-B0B2-88484164EAF8}"/>
    <cellStyle name="Standaard 4 4 3 3 3 2 3 2 2" xfId="10813" xr:uid="{E36A27D2-F814-4708-BD9B-6C1115C0319A}"/>
    <cellStyle name="Standaard 4 4 3 3 3 2 3 2 2 2" xfId="31669" xr:uid="{95C939E8-A258-4FAD-B6BE-44ABC4D18A76}"/>
    <cellStyle name="Standaard 4 4 3 3 3 2 3 2 3" xfId="15256" xr:uid="{EA7791E6-EC7F-4F58-B377-2D6A8C25812C}"/>
    <cellStyle name="Standaard 4 4 3 3 3 2 3 2 3 2" xfId="31670" xr:uid="{BDEED4E8-7B96-4D91-8900-CAFE80ABE161}"/>
    <cellStyle name="Standaard 4 4 3 3 3 2 3 2 4" xfId="19924" xr:uid="{868BD913-3833-42AA-8AC8-26A1C3313BE0}"/>
    <cellStyle name="Standaard 4 4 3 3 3 2 3 2 5" xfId="31668" xr:uid="{E4015A02-27FD-479C-B5C8-CB66A689E204}"/>
    <cellStyle name="Standaard 4 4 3 3 3 2 3 3" xfId="8482" xr:uid="{C03E3C25-3952-484C-BAB8-A1C5223624D9}"/>
    <cellStyle name="Standaard 4 4 3 3 3 2 3 3 2" xfId="31671" xr:uid="{96989B21-C3DB-4224-A275-8C60F252FE2D}"/>
    <cellStyle name="Standaard 4 4 3 3 3 2 3 4" xfId="15255" xr:uid="{C613EE41-E2A9-4633-BD17-C259BC091AA2}"/>
    <cellStyle name="Standaard 4 4 3 3 3 2 3 4 2" xfId="31672" xr:uid="{868B044A-F3C5-49CD-8FC4-93F52F0F1107}"/>
    <cellStyle name="Standaard 4 4 3 3 3 2 3 5" xfId="19923" xr:uid="{8AE75747-B53B-449F-AB1E-A448BA763160}"/>
    <cellStyle name="Standaard 4 4 3 3 3 2 3 6" xfId="31667" xr:uid="{BED71A5F-C5FB-4718-9644-AFAF31D4D79D}"/>
    <cellStyle name="Standaard 4 4 3 3 3 2 3 7" xfId="3816" xr:uid="{EF91B418-4890-4E71-9555-AB00CEFC8D00}"/>
    <cellStyle name="Standaard 4 4 3 3 3 2 4" xfId="5370" xr:uid="{40739DF1-77FC-475F-9642-C6B209B7FCB1}"/>
    <cellStyle name="Standaard 4 4 3 3 3 2 4 2" xfId="10036" xr:uid="{E2E6A64F-0450-441D-9961-BA19B2B38A59}"/>
    <cellStyle name="Standaard 4 4 3 3 3 2 4 2 2" xfId="31674" xr:uid="{D62B6077-82AA-42DE-815C-2D724F960A87}"/>
    <cellStyle name="Standaard 4 4 3 3 3 2 4 3" xfId="15257" xr:uid="{DC6F5804-325A-4439-A3DF-D20BE5004489}"/>
    <cellStyle name="Standaard 4 4 3 3 3 2 4 3 2" xfId="31675" xr:uid="{CBB1F86A-5FA9-429E-B740-6F3B187A0C40}"/>
    <cellStyle name="Standaard 4 4 3 3 3 2 4 4" xfId="19925" xr:uid="{811A99FE-084D-46AC-B65E-84881DD87340}"/>
    <cellStyle name="Standaard 4 4 3 3 3 2 4 5" xfId="31673" xr:uid="{137E61CE-7456-467C-9178-78A30E928182}"/>
    <cellStyle name="Standaard 4 4 3 3 3 2 5" xfId="7705" xr:uid="{34747352-A7C5-4496-8508-60A489FAFC55}"/>
    <cellStyle name="Standaard 4 4 3 3 3 2 5 2" xfId="31676" xr:uid="{4C1125F1-3DB8-4F95-9453-423B31976EB8}"/>
    <cellStyle name="Standaard 4 4 3 3 3 2 6" xfId="15252" xr:uid="{7296C425-DC05-41DC-8D4F-29CAD939DD90}"/>
    <cellStyle name="Standaard 4 4 3 3 3 2 6 2" xfId="31677" xr:uid="{1917B96A-2A1C-47AB-8211-6BE030C0414E}"/>
    <cellStyle name="Standaard 4 4 3 3 3 2 7" xfId="19920" xr:uid="{C2C1C93F-B3A3-401C-B855-3C426D1722E4}"/>
    <cellStyle name="Standaard 4 4 3 3 3 2 8" xfId="31660" xr:uid="{E5306B14-79D0-406D-99C0-4C378775DC88}"/>
    <cellStyle name="Standaard 4 4 3 3 3 2 9" xfId="3036" xr:uid="{5EC0C6EA-ED6E-43A5-80A6-0FC7FEAFD1F4}"/>
    <cellStyle name="Standaard 4 4 3 3 3 3" xfId="1420" xr:uid="{00000000-0005-0000-0000-000014070000}"/>
    <cellStyle name="Standaard 4 4 3 3 3 3 2" xfId="6536" xr:uid="{12D96EB1-8691-4F9A-86DB-9B5ED2792295}"/>
    <cellStyle name="Standaard 4 4 3 3 3 3 2 2" xfId="11202" xr:uid="{0FC66EC0-121E-4F7D-89EC-2599742238F4}"/>
    <cellStyle name="Standaard 4 4 3 3 3 3 2 2 2" xfId="31680" xr:uid="{BEA88C2A-B857-4875-9508-7C04A7B43E8D}"/>
    <cellStyle name="Standaard 4 4 3 3 3 3 2 3" xfId="15259" xr:uid="{76A9B445-0B33-48C5-ACC3-98E8851DAE79}"/>
    <cellStyle name="Standaard 4 4 3 3 3 3 2 3 2" xfId="31681" xr:uid="{F45CEFDC-CEC8-4C01-9AAF-B9B9F7C6E24E}"/>
    <cellStyle name="Standaard 4 4 3 3 3 3 2 4" xfId="19927" xr:uid="{1313A15B-0D41-4BA2-9AE7-B23F02EF3AE3}"/>
    <cellStyle name="Standaard 4 4 3 3 3 3 2 5" xfId="31679" xr:uid="{62FA0FF7-CCD6-4A78-9518-31437904A49F}"/>
    <cellStyle name="Standaard 4 4 3 3 3 3 3" xfId="8871" xr:uid="{085F4FE6-E13F-4272-A034-7F527534B1B9}"/>
    <cellStyle name="Standaard 4 4 3 3 3 3 3 2" xfId="31682" xr:uid="{EEAE1E86-D67C-446B-B893-091F7D927901}"/>
    <cellStyle name="Standaard 4 4 3 3 3 3 4" xfId="15258" xr:uid="{51960AF9-58E8-4E52-90DF-CDCF7AB2EDCA}"/>
    <cellStyle name="Standaard 4 4 3 3 3 3 4 2" xfId="31683" xr:uid="{B6DB254E-B837-464E-87F2-C281FF5FAFCD}"/>
    <cellStyle name="Standaard 4 4 3 3 3 3 5" xfId="19926" xr:uid="{49085224-DDA5-421D-A1CA-C024F99A88E3}"/>
    <cellStyle name="Standaard 4 4 3 3 3 3 6" xfId="31678" xr:uid="{C4DD9D54-3587-4A01-AA7C-B548A8CA9F95}"/>
    <cellStyle name="Standaard 4 4 3 3 3 3 7" xfId="4205" xr:uid="{F832B269-A949-41BB-BB4F-F5B1246E418E}"/>
    <cellStyle name="Standaard 4 4 3 3 3 4" xfId="2204" xr:uid="{00000000-0005-0000-0000-000015070000}"/>
    <cellStyle name="Standaard 4 4 3 3 3 4 2" xfId="5759" xr:uid="{B2A3CB93-FE10-463D-9268-0403CFA1F636}"/>
    <cellStyle name="Standaard 4 4 3 3 3 4 2 2" xfId="10425" xr:uid="{EEDE6C4E-CB01-43AE-B271-E5E7939A33FC}"/>
    <cellStyle name="Standaard 4 4 3 3 3 4 2 2 2" xfId="31686" xr:uid="{C22218D2-1195-421C-906E-F3E802A0DED5}"/>
    <cellStyle name="Standaard 4 4 3 3 3 4 2 3" xfId="15261" xr:uid="{602F10A0-F5AA-4578-A01A-6091B998EDB0}"/>
    <cellStyle name="Standaard 4 4 3 3 3 4 2 3 2" xfId="31687" xr:uid="{7515267A-B117-42B9-A052-E2E3EEACD2C0}"/>
    <cellStyle name="Standaard 4 4 3 3 3 4 2 4" xfId="19929" xr:uid="{12581359-D4CD-4127-B599-FA2D70605636}"/>
    <cellStyle name="Standaard 4 4 3 3 3 4 2 5" xfId="31685" xr:uid="{CFC182A3-BACA-4EE4-9DBB-D593F18E9074}"/>
    <cellStyle name="Standaard 4 4 3 3 3 4 3" xfId="8094" xr:uid="{48865C8C-84C7-40F5-9B0A-6ADE4B9C6F98}"/>
    <cellStyle name="Standaard 4 4 3 3 3 4 3 2" xfId="31688" xr:uid="{C54EC622-50C8-4CBA-AA04-C7B5E20A917A}"/>
    <cellStyle name="Standaard 4 4 3 3 3 4 4" xfId="15260" xr:uid="{F582AAB6-73BC-4985-A313-CC17839A1806}"/>
    <cellStyle name="Standaard 4 4 3 3 3 4 4 2" xfId="31689" xr:uid="{1F11D021-24AC-4D1C-9BC0-90102CFFD920}"/>
    <cellStyle name="Standaard 4 4 3 3 3 4 5" xfId="19928" xr:uid="{488ED691-7C70-44C9-8AB9-B4C37CF045C2}"/>
    <cellStyle name="Standaard 4 4 3 3 3 4 6" xfId="31684" xr:uid="{565A8A92-4BA8-498E-AA7E-D403830554EA}"/>
    <cellStyle name="Standaard 4 4 3 3 3 4 7" xfId="3428" xr:uid="{58A3D260-2E05-4AC5-8799-BB31DB4E947B}"/>
    <cellStyle name="Standaard 4 4 3 3 3 5" xfId="4982" xr:uid="{CBA3E389-6BEB-4DE5-9D11-7E2713C26FD9}"/>
    <cellStyle name="Standaard 4 4 3 3 3 5 2" xfId="9648" xr:uid="{C843BEF2-36CA-40FA-AE53-0AFD6CD33B6B}"/>
    <cellStyle name="Standaard 4 4 3 3 3 5 2 2" xfId="31691" xr:uid="{35E8B158-8AE3-42AA-9DF2-1361BAA3CA63}"/>
    <cellStyle name="Standaard 4 4 3 3 3 5 3" xfId="15262" xr:uid="{C52C07A9-16D0-4FDE-B5DD-BA66ECAD2599}"/>
    <cellStyle name="Standaard 4 4 3 3 3 5 3 2" xfId="31692" xr:uid="{1F6FC340-2010-4A6D-A22D-68D868EEA53F}"/>
    <cellStyle name="Standaard 4 4 3 3 3 5 4" xfId="19930" xr:uid="{D7C033EE-7EA9-4416-BE36-0469F436920B}"/>
    <cellStyle name="Standaard 4 4 3 3 3 5 5" xfId="31690" xr:uid="{DBA35099-27C2-44A5-BC44-3B8DBC639F8A}"/>
    <cellStyle name="Standaard 4 4 3 3 3 6" xfId="7317" xr:uid="{77D1CEA0-AE94-48C9-BF55-50A1C2E23704}"/>
    <cellStyle name="Standaard 4 4 3 3 3 6 2" xfId="31693" xr:uid="{EC14EDB8-93E5-49D8-91BB-F724D8AADCFB}"/>
    <cellStyle name="Standaard 4 4 3 3 3 7" xfId="15251" xr:uid="{29C0E6B3-7C7C-469C-99D1-770D49BD5D52}"/>
    <cellStyle name="Standaard 4 4 3 3 3 7 2" xfId="31694" xr:uid="{0A4456B4-19EE-4A5B-ADE2-0B31701E50F7}"/>
    <cellStyle name="Standaard 4 4 3 3 3 8" xfId="19919" xr:uid="{6711992C-C53F-4894-B016-6699DC279EBB}"/>
    <cellStyle name="Standaard 4 4 3 3 3 9" xfId="31659" xr:uid="{EB7CC6BA-F7D6-4330-8412-AB7959EA25DC}"/>
    <cellStyle name="Standaard 4 4 3 3 4" xfId="634" xr:uid="{00000000-0005-0000-0000-000016070000}"/>
    <cellStyle name="Standaard 4 4 3 3 4 2" xfId="1422" xr:uid="{00000000-0005-0000-0000-000017070000}"/>
    <cellStyle name="Standaard 4 4 3 3 4 2 2" xfId="6730" xr:uid="{976B2A67-606F-4F14-B6B1-22CBD927EF50}"/>
    <cellStyle name="Standaard 4 4 3 3 4 2 2 2" xfId="11396" xr:uid="{A63AAC29-3127-4BE1-85D9-8EE8DCA2819A}"/>
    <cellStyle name="Standaard 4 4 3 3 4 2 2 2 2" xfId="31698" xr:uid="{442B7982-6C55-453E-968A-ADFE0409D1A3}"/>
    <cellStyle name="Standaard 4 4 3 3 4 2 2 3" xfId="15265" xr:uid="{6B3E26E5-16C9-4BF7-91B3-A33960248BBD}"/>
    <cellStyle name="Standaard 4 4 3 3 4 2 2 3 2" xfId="31699" xr:uid="{91128445-A125-4E6D-9B74-D84FAB0BB3E4}"/>
    <cellStyle name="Standaard 4 4 3 3 4 2 2 4" xfId="19933" xr:uid="{A12CB60C-3DF2-4BD9-8A93-DBEC76870C57}"/>
    <cellStyle name="Standaard 4 4 3 3 4 2 2 5" xfId="31697" xr:uid="{0EED51B0-D1AB-44D2-8DAE-89585A8F8379}"/>
    <cellStyle name="Standaard 4 4 3 3 4 2 3" xfId="9065" xr:uid="{E11C1CF0-B8DE-46A4-9296-D476561FFA90}"/>
    <cellStyle name="Standaard 4 4 3 3 4 2 3 2" xfId="31700" xr:uid="{9BED9285-F018-4C6E-AD04-282F29DBDE5C}"/>
    <cellStyle name="Standaard 4 4 3 3 4 2 4" xfId="15264" xr:uid="{D8F56B26-663F-4C87-8F6A-68870E353FE2}"/>
    <cellStyle name="Standaard 4 4 3 3 4 2 4 2" xfId="31701" xr:uid="{374E424D-A61F-48CB-BD19-6432AB2F7EF4}"/>
    <cellStyle name="Standaard 4 4 3 3 4 2 5" xfId="19932" xr:uid="{8BCAD4D2-BF3D-48D0-80C0-2D8471AB0D7D}"/>
    <cellStyle name="Standaard 4 4 3 3 4 2 6" xfId="31696" xr:uid="{12EC0D2D-88DB-476D-841D-1B9E07DC7E60}"/>
    <cellStyle name="Standaard 4 4 3 3 4 2 7" xfId="4399" xr:uid="{D07244BF-8A10-43B8-9668-045F1F1160CF}"/>
    <cellStyle name="Standaard 4 4 3 3 4 3" xfId="2206" xr:uid="{00000000-0005-0000-0000-000018070000}"/>
    <cellStyle name="Standaard 4 4 3 3 4 3 2" xfId="5953" xr:uid="{9769BF58-D161-4EF6-B0E2-BF88ED3A6AA4}"/>
    <cellStyle name="Standaard 4 4 3 3 4 3 2 2" xfId="10619" xr:uid="{D7421EA9-152F-43DF-8880-37DEC479BEF5}"/>
    <cellStyle name="Standaard 4 4 3 3 4 3 2 2 2" xfId="31704" xr:uid="{6458E898-86E7-4220-96A6-40E2ED6B11B9}"/>
    <cellStyle name="Standaard 4 4 3 3 4 3 2 3" xfId="15267" xr:uid="{CA1418F9-3995-4FF7-98D1-6F1E779F16FE}"/>
    <cellStyle name="Standaard 4 4 3 3 4 3 2 3 2" xfId="31705" xr:uid="{798EA63E-51A9-48A1-B6DD-12FD2D8706C5}"/>
    <cellStyle name="Standaard 4 4 3 3 4 3 2 4" xfId="19935" xr:uid="{8B36C930-B1C5-4920-B231-5D6FF6D7CE44}"/>
    <cellStyle name="Standaard 4 4 3 3 4 3 2 5" xfId="31703" xr:uid="{C6958F67-F4C4-4B74-BA9A-96F28CA75CE1}"/>
    <cellStyle name="Standaard 4 4 3 3 4 3 3" xfId="8288" xr:uid="{9C3E0632-7FEA-4C51-9FE0-35A2E4C4267C}"/>
    <cellStyle name="Standaard 4 4 3 3 4 3 3 2" xfId="31706" xr:uid="{B2C7C009-3668-4EC8-B02F-7240DCF213A2}"/>
    <cellStyle name="Standaard 4 4 3 3 4 3 4" xfId="15266" xr:uid="{B7D4B88F-3E4C-49B2-A74C-E29D4F6113C4}"/>
    <cellStyle name="Standaard 4 4 3 3 4 3 4 2" xfId="31707" xr:uid="{3D48DEBB-933B-44AE-85CE-3EA5EA6B118D}"/>
    <cellStyle name="Standaard 4 4 3 3 4 3 5" xfId="19934" xr:uid="{88675C2F-90E4-4F1B-89B7-2DB317CD350B}"/>
    <cellStyle name="Standaard 4 4 3 3 4 3 6" xfId="31702" xr:uid="{246A383A-837A-4A39-B89D-EAB4F91E8282}"/>
    <cellStyle name="Standaard 4 4 3 3 4 3 7" xfId="3622" xr:uid="{6C56781A-A8A6-4BA5-81D1-E45FEA1324E7}"/>
    <cellStyle name="Standaard 4 4 3 3 4 4" xfId="5176" xr:uid="{1B5F959B-B8E8-488D-AAAC-0CD425471F5E}"/>
    <cellStyle name="Standaard 4 4 3 3 4 4 2" xfId="9842" xr:uid="{C7BB8430-D833-4C64-AFDC-82D417BB1059}"/>
    <cellStyle name="Standaard 4 4 3 3 4 4 2 2" xfId="31709" xr:uid="{B5F82910-3698-491E-8527-82E5D2A8E64A}"/>
    <cellStyle name="Standaard 4 4 3 3 4 4 3" xfId="15268" xr:uid="{8FA1EF6E-BCA2-49A4-B71D-E19959F134DB}"/>
    <cellStyle name="Standaard 4 4 3 3 4 4 3 2" xfId="31710" xr:uid="{D138DD31-26A0-4F3E-A4F1-F1702B6A61E7}"/>
    <cellStyle name="Standaard 4 4 3 3 4 4 4" xfId="19936" xr:uid="{28DF38A2-145D-4ED3-9F4E-798E8B20761B}"/>
    <cellStyle name="Standaard 4 4 3 3 4 4 5" xfId="31708" xr:uid="{1A5AC4B4-AB6B-4A0F-BBC1-05658F0FCCC6}"/>
    <cellStyle name="Standaard 4 4 3 3 4 5" xfId="7511" xr:uid="{21D97F1D-1752-4885-8192-6F4DF1F31808}"/>
    <cellStyle name="Standaard 4 4 3 3 4 5 2" xfId="31711" xr:uid="{C9D3C52F-1024-41A3-9213-C69565A13521}"/>
    <cellStyle name="Standaard 4 4 3 3 4 6" xfId="15263" xr:uid="{A6BB602B-4F36-4B65-8C7B-DA333E8333F6}"/>
    <cellStyle name="Standaard 4 4 3 3 4 6 2" xfId="31712" xr:uid="{7B3C5E3A-E46E-442A-B1AE-9CBD68565808}"/>
    <cellStyle name="Standaard 4 4 3 3 4 7" xfId="19931" xr:uid="{59DBC449-CF86-4FD5-9316-1B7140D27F10}"/>
    <cellStyle name="Standaard 4 4 3 3 4 8" xfId="31695" xr:uid="{A3540747-27D1-4B03-B794-41324CC3FAC7}"/>
    <cellStyle name="Standaard 4 4 3 3 4 9" xfId="2842" xr:uid="{2FA015D6-7A61-4C3D-BB1A-C33911D30366}"/>
    <cellStyle name="Standaard 4 4 3 3 5" xfId="877" xr:uid="{00000000-0005-0000-0000-000019070000}"/>
    <cellStyle name="Standaard 4 4 3 3 5 2" xfId="6342" xr:uid="{30E598F1-7CC9-4CFC-AC97-3FF400BAB3A1}"/>
    <cellStyle name="Standaard 4 4 3 3 5 2 2" xfId="11008" xr:uid="{C316FF05-D910-4560-B471-B83C3D977409}"/>
    <cellStyle name="Standaard 4 4 3 3 5 2 2 2" xfId="31715" xr:uid="{011CB2BD-F2DF-4D89-BD65-2A4FDE5F5777}"/>
    <cellStyle name="Standaard 4 4 3 3 5 2 3" xfId="15270" xr:uid="{F0A9A112-2EED-46E6-9D55-E458C91837EB}"/>
    <cellStyle name="Standaard 4 4 3 3 5 2 3 2" xfId="31716" xr:uid="{7BA6E589-F5BF-40C6-8AC8-07C48C823368}"/>
    <cellStyle name="Standaard 4 4 3 3 5 2 4" xfId="19938" xr:uid="{08BB62FB-6EF0-4308-8923-2EEF9631AB2D}"/>
    <cellStyle name="Standaard 4 4 3 3 5 2 5" xfId="31714" xr:uid="{C607F4B1-7F84-4D54-A35E-9A110E3FA262}"/>
    <cellStyle name="Standaard 4 4 3 3 5 3" xfId="8677" xr:uid="{52A73E01-BDFB-4A89-8D29-D71A11EB654C}"/>
    <cellStyle name="Standaard 4 4 3 3 5 3 2" xfId="31717" xr:uid="{CF43248B-2F4E-4674-85D7-71A7458967D9}"/>
    <cellStyle name="Standaard 4 4 3 3 5 4" xfId="15269" xr:uid="{DF64D5DD-E754-4148-8C99-69111EC6766F}"/>
    <cellStyle name="Standaard 4 4 3 3 5 4 2" xfId="31718" xr:uid="{1E80BDCC-A659-4046-8064-156D10E23546}"/>
    <cellStyle name="Standaard 4 4 3 3 5 5" xfId="19937" xr:uid="{1ACAF495-7785-4861-A4B6-1235C3C5CF5E}"/>
    <cellStyle name="Standaard 4 4 3 3 5 6" xfId="31713" xr:uid="{8376EEB5-43CD-4AB2-B4A2-9480E812E9B8}"/>
    <cellStyle name="Standaard 4 4 3 3 5 7" xfId="4011" xr:uid="{97E0426C-5DFB-4703-ACAA-3751353F4604}"/>
    <cellStyle name="Standaard 4 4 3 3 6" xfId="1661" xr:uid="{00000000-0005-0000-0000-00001A070000}"/>
    <cellStyle name="Standaard 4 4 3 3 6 2" xfId="5565" xr:uid="{FCE4CC01-D970-410D-B46F-88E528F92B8A}"/>
    <cellStyle name="Standaard 4 4 3 3 6 2 2" xfId="10231" xr:uid="{305E390A-64B2-410F-8D39-331DD4E4AD6D}"/>
    <cellStyle name="Standaard 4 4 3 3 6 2 2 2" xfId="31721" xr:uid="{46017618-3181-4B0F-B3BB-B766FAA49767}"/>
    <cellStyle name="Standaard 4 4 3 3 6 2 3" xfId="15272" xr:uid="{74F09C29-7EF1-4EDC-95C5-B2BF18E46F57}"/>
    <cellStyle name="Standaard 4 4 3 3 6 2 3 2" xfId="31722" xr:uid="{BC7C1ED9-2A05-4477-8B0C-1C364533B40E}"/>
    <cellStyle name="Standaard 4 4 3 3 6 2 4" xfId="19940" xr:uid="{120067FB-F5D0-47E3-9634-3835F2676A5A}"/>
    <cellStyle name="Standaard 4 4 3 3 6 2 5" xfId="31720" xr:uid="{8ECEF675-7C5D-4478-9EC8-A33727A8E617}"/>
    <cellStyle name="Standaard 4 4 3 3 6 3" xfId="7900" xr:uid="{9523AE39-0CE8-4CC5-8FFE-678F2C258B86}"/>
    <cellStyle name="Standaard 4 4 3 3 6 3 2" xfId="31723" xr:uid="{EF1A7BFC-B7B9-47DE-9325-72F72351BBE5}"/>
    <cellStyle name="Standaard 4 4 3 3 6 4" xfId="15271" xr:uid="{BA7A82DF-6974-4B08-A486-C91D80A209CF}"/>
    <cellStyle name="Standaard 4 4 3 3 6 4 2" xfId="31724" xr:uid="{4E306945-1007-488E-A72A-B0E0295C643B}"/>
    <cellStyle name="Standaard 4 4 3 3 6 5" xfId="19939" xr:uid="{76386EE9-9BCD-48BF-B17F-406304C61923}"/>
    <cellStyle name="Standaard 4 4 3 3 6 6" xfId="31719" xr:uid="{67344330-9FC8-44C6-9EEE-F30D8FFE54DC}"/>
    <cellStyle name="Standaard 4 4 3 3 6 7" xfId="3234" xr:uid="{B9547108-0C10-4C86-AF35-C5652DD768E8}"/>
    <cellStyle name="Standaard 4 4 3 3 7" xfId="4788" xr:uid="{86C7CAAB-207C-42A1-851F-8D68CC4F4C82}"/>
    <cellStyle name="Standaard 4 4 3 3 7 2" xfId="9454" xr:uid="{0F003F68-26B0-4224-BC9F-1699C577139B}"/>
    <cellStyle name="Standaard 4 4 3 3 7 2 2" xfId="31726" xr:uid="{E4DBCEF9-ECBE-4BE1-B94F-66747123B2C5}"/>
    <cellStyle name="Standaard 4 4 3 3 7 3" xfId="15273" xr:uid="{8D0A5627-32B9-4A3C-A3C6-97067F7CB39A}"/>
    <cellStyle name="Standaard 4 4 3 3 7 3 2" xfId="31727" xr:uid="{3D3CC5D8-73DF-4C7F-8093-8F74FF17E135}"/>
    <cellStyle name="Standaard 4 4 3 3 7 4" xfId="19941" xr:uid="{9B224FDD-8863-4A67-B683-1E490807B7D4}"/>
    <cellStyle name="Standaard 4 4 3 3 7 5" xfId="31725" xr:uid="{060BDD7C-F693-42BE-B207-66977B627E98}"/>
    <cellStyle name="Standaard 4 4 3 3 8" xfId="7131" xr:uid="{FC79647E-72D1-490C-93B1-C827A89F1F03}"/>
    <cellStyle name="Standaard 4 4 3 3 8 2" xfId="31728" xr:uid="{F26E4B87-F33F-4A76-9842-16F48FFDE50A}"/>
    <cellStyle name="Standaard 4 4 3 3 9" xfId="15226" xr:uid="{6C24972A-F948-4C71-9068-5D7B70983D54}"/>
    <cellStyle name="Standaard 4 4 3 3 9 2" xfId="31729" xr:uid="{275151C5-BA18-4C74-B905-F549C2552BAA}"/>
    <cellStyle name="Standaard 4 4 3 4" xfId="85" xr:uid="{00000000-0005-0000-0000-00001B070000}"/>
    <cellStyle name="Standaard 4 4 3 4 10" xfId="19942" xr:uid="{FB58B30D-A00B-4BC6-85AF-B17D439DA7D6}"/>
    <cellStyle name="Standaard 4 4 3 4 11" xfId="31730" xr:uid="{CE2CC6A3-ADC9-4612-84C5-ED7F61EFBE6E}"/>
    <cellStyle name="Standaard 4 4 3 4 12" xfId="2455" xr:uid="{F964C192-F85E-4238-859F-69931B9C8479}"/>
    <cellStyle name="Standaard 4 4 3 4 2" xfId="635" xr:uid="{00000000-0005-0000-0000-00001C070000}"/>
    <cellStyle name="Standaard 4 4 3 4 2 10" xfId="31731" xr:uid="{26DFE165-07AB-48A9-A2F3-F5B82BF57382}"/>
    <cellStyle name="Standaard 4 4 3 4 2 11" xfId="2512" xr:uid="{7EFF8AD9-BCBD-4E26-A521-482E70257188}"/>
    <cellStyle name="Standaard 4 4 3 4 2 2" xfId="636" xr:uid="{00000000-0005-0000-0000-00001D070000}"/>
    <cellStyle name="Standaard 4 4 3 4 2 2 10" xfId="2706" xr:uid="{556EE231-3CF0-491F-8900-DA132776BDB9}"/>
    <cellStyle name="Standaard 4 4 3 4 2 2 2" xfId="637" xr:uid="{00000000-0005-0000-0000-00001E070000}"/>
    <cellStyle name="Standaard 4 4 3 4 2 2 2 2" xfId="1425" xr:uid="{00000000-0005-0000-0000-00001F070000}"/>
    <cellStyle name="Standaard 4 4 3 4 2 2 2 2 2" xfId="6982" xr:uid="{28921779-25A6-4BA1-B1D1-A734CCAC0BB9}"/>
    <cellStyle name="Standaard 4 4 3 4 2 2 2 2 2 2" xfId="11648" xr:uid="{C9FC67F0-6155-4A73-BC1D-95555A2E9607}"/>
    <cellStyle name="Standaard 4 4 3 4 2 2 2 2 2 2 2" xfId="31736" xr:uid="{60F58817-D411-4367-AF39-BC9614CD58C9}"/>
    <cellStyle name="Standaard 4 4 3 4 2 2 2 2 2 3" xfId="15279" xr:uid="{1732491B-8EA6-4929-A9E9-E4FEF7043469}"/>
    <cellStyle name="Standaard 4 4 3 4 2 2 2 2 2 3 2" xfId="31737" xr:uid="{233C70E8-75F4-4F22-A513-7A634D5F55DE}"/>
    <cellStyle name="Standaard 4 4 3 4 2 2 2 2 2 4" xfId="19947" xr:uid="{4873FABB-050C-4337-9C2E-4F53C97E23D0}"/>
    <cellStyle name="Standaard 4 4 3 4 2 2 2 2 2 5" xfId="31735" xr:uid="{A975409F-DC76-4757-A69F-36D9FE4E7602}"/>
    <cellStyle name="Standaard 4 4 3 4 2 2 2 2 3" xfId="9317" xr:uid="{D6E59671-2EB4-4E1D-8437-E40BBC657442}"/>
    <cellStyle name="Standaard 4 4 3 4 2 2 2 2 3 2" xfId="31738" xr:uid="{47DEDA78-F99C-4F32-8511-F56ECB7162D0}"/>
    <cellStyle name="Standaard 4 4 3 4 2 2 2 2 4" xfId="15278" xr:uid="{C3B47309-B6A4-4C31-95A9-BFC0019822B0}"/>
    <cellStyle name="Standaard 4 4 3 4 2 2 2 2 4 2" xfId="31739" xr:uid="{858F2161-93BA-46B2-9E56-64211FFD4F2F}"/>
    <cellStyle name="Standaard 4 4 3 4 2 2 2 2 5" xfId="19946" xr:uid="{85451F1F-4D1D-4EE5-B46C-7D812BB4CAE2}"/>
    <cellStyle name="Standaard 4 4 3 4 2 2 2 2 6" xfId="31734" xr:uid="{0496B90C-4457-4987-92A4-CAB4BF376A84}"/>
    <cellStyle name="Standaard 4 4 3 4 2 2 2 2 7" xfId="4651" xr:uid="{5AEB8CFC-ACB9-46BC-9B9D-463AEC28DA79}"/>
    <cellStyle name="Standaard 4 4 3 4 2 2 2 3" xfId="2209" xr:uid="{00000000-0005-0000-0000-000020070000}"/>
    <cellStyle name="Standaard 4 4 3 4 2 2 2 3 2" xfId="6205" xr:uid="{D8C3855A-BA0E-4FA3-AB1E-3489FC8F2520}"/>
    <cellStyle name="Standaard 4 4 3 4 2 2 2 3 2 2" xfId="10871" xr:uid="{557239F0-BB87-4E61-8FA6-E87A62562B2B}"/>
    <cellStyle name="Standaard 4 4 3 4 2 2 2 3 2 2 2" xfId="31742" xr:uid="{A5D20CCC-CD3E-47DF-B407-94454DD9BB23}"/>
    <cellStyle name="Standaard 4 4 3 4 2 2 2 3 2 3" xfId="15281" xr:uid="{A149C0B7-CA97-4405-83F6-4C4CD88DBBBA}"/>
    <cellStyle name="Standaard 4 4 3 4 2 2 2 3 2 3 2" xfId="31743" xr:uid="{0A6466E5-4236-4935-99D2-859A2F5C1390}"/>
    <cellStyle name="Standaard 4 4 3 4 2 2 2 3 2 4" xfId="19949" xr:uid="{62750414-E9B3-4571-8069-4889539041A3}"/>
    <cellStyle name="Standaard 4 4 3 4 2 2 2 3 2 5" xfId="31741" xr:uid="{8056FAE4-2B66-4A1B-B10D-73715B064118}"/>
    <cellStyle name="Standaard 4 4 3 4 2 2 2 3 3" xfId="8540" xr:uid="{F41ACFED-9343-42B1-96A3-D5A677CA769F}"/>
    <cellStyle name="Standaard 4 4 3 4 2 2 2 3 3 2" xfId="31744" xr:uid="{6907215B-A794-487D-9B9E-399365601C24}"/>
    <cellStyle name="Standaard 4 4 3 4 2 2 2 3 4" xfId="15280" xr:uid="{7CE50B34-A344-4AB8-837F-D66E0F7EFAE3}"/>
    <cellStyle name="Standaard 4 4 3 4 2 2 2 3 4 2" xfId="31745" xr:uid="{5F911686-4824-4FF1-95AC-144A62254396}"/>
    <cellStyle name="Standaard 4 4 3 4 2 2 2 3 5" xfId="19948" xr:uid="{1F6B084B-039F-44F3-A4E3-33C5F58D5942}"/>
    <cellStyle name="Standaard 4 4 3 4 2 2 2 3 6" xfId="31740" xr:uid="{8CAA2D50-7C9E-4AD3-9236-FCF544003241}"/>
    <cellStyle name="Standaard 4 4 3 4 2 2 2 3 7" xfId="3874" xr:uid="{389CE152-BE60-447A-A6EB-EB50ECEFF5E5}"/>
    <cellStyle name="Standaard 4 4 3 4 2 2 2 4" xfId="5428" xr:uid="{E95A119F-6F84-417C-80EA-514F09C5B8FC}"/>
    <cellStyle name="Standaard 4 4 3 4 2 2 2 4 2" xfId="10094" xr:uid="{89E385EC-7577-4657-A70D-EEBFDF607443}"/>
    <cellStyle name="Standaard 4 4 3 4 2 2 2 4 2 2" xfId="31747" xr:uid="{E0ED2449-A1B9-447E-A687-8D452B8DC40A}"/>
    <cellStyle name="Standaard 4 4 3 4 2 2 2 4 3" xfId="15282" xr:uid="{C0B5FDBB-B49E-4A86-8603-0C9217B85B08}"/>
    <cellStyle name="Standaard 4 4 3 4 2 2 2 4 3 2" xfId="31748" xr:uid="{3F9C9FCB-1643-4A21-93C7-D0B852036626}"/>
    <cellStyle name="Standaard 4 4 3 4 2 2 2 4 4" xfId="19950" xr:uid="{22038B97-6BA5-4802-B604-F6D8EC53070F}"/>
    <cellStyle name="Standaard 4 4 3 4 2 2 2 4 5" xfId="31746" xr:uid="{CCF74971-A5A4-466A-9307-0F1F1BEAE5CB}"/>
    <cellStyle name="Standaard 4 4 3 4 2 2 2 5" xfId="7763" xr:uid="{50F7198D-8DB4-47C4-9EC4-117EE4FC96E4}"/>
    <cellStyle name="Standaard 4 4 3 4 2 2 2 5 2" xfId="31749" xr:uid="{B6B27BC4-DF15-46A9-A6D0-1C4ABF060835}"/>
    <cellStyle name="Standaard 4 4 3 4 2 2 2 6" xfId="15277" xr:uid="{A3EF4357-11A0-4C25-A832-9D1E9F1A6274}"/>
    <cellStyle name="Standaard 4 4 3 4 2 2 2 6 2" xfId="31750" xr:uid="{20DADA5B-BE81-4003-B8EA-156DA33AD68B}"/>
    <cellStyle name="Standaard 4 4 3 4 2 2 2 7" xfId="19945" xr:uid="{607C02F1-818F-45C2-B84B-BB8178EF1D6A}"/>
    <cellStyle name="Standaard 4 4 3 4 2 2 2 8" xfId="31733" xr:uid="{B3F50F8E-6DB3-4B27-8515-2B06E755F62B}"/>
    <cellStyle name="Standaard 4 4 3 4 2 2 2 9" xfId="3094" xr:uid="{A3C70A65-807D-4705-80DA-EAB8BEF7E57C}"/>
    <cellStyle name="Standaard 4 4 3 4 2 2 3" xfId="1424" xr:uid="{00000000-0005-0000-0000-000021070000}"/>
    <cellStyle name="Standaard 4 4 3 4 2 2 3 2" xfId="6594" xr:uid="{823E636D-DF34-4605-837C-B36ED86AA705}"/>
    <cellStyle name="Standaard 4 4 3 4 2 2 3 2 2" xfId="11260" xr:uid="{A9488C91-A1A0-4F1A-A5B0-78BE1531110E}"/>
    <cellStyle name="Standaard 4 4 3 4 2 2 3 2 2 2" xfId="31753" xr:uid="{325E0E71-B6A3-49CF-8E93-8DE2FDB279A5}"/>
    <cellStyle name="Standaard 4 4 3 4 2 2 3 2 3" xfId="15284" xr:uid="{55B68463-A876-4296-8CCC-D1860F1ABD54}"/>
    <cellStyle name="Standaard 4 4 3 4 2 2 3 2 3 2" xfId="31754" xr:uid="{00110E3A-393C-4C9A-B0A8-7B4861F7E058}"/>
    <cellStyle name="Standaard 4 4 3 4 2 2 3 2 4" xfId="19952" xr:uid="{8AE7CC01-EC88-477C-8B03-213E0469B4EE}"/>
    <cellStyle name="Standaard 4 4 3 4 2 2 3 2 5" xfId="31752" xr:uid="{F69D7E1C-C972-431C-B8E1-4A5670EAF8F2}"/>
    <cellStyle name="Standaard 4 4 3 4 2 2 3 3" xfId="8929" xr:uid="{041C5001-4220-4E4E-A10C-E11596FE0B05}"/>
    <cellStyle name="Standaard 4 4 3 4 2 2 3 3 2" xfId="31755" xr:uid="{731D8E94-3C2D-4060-B974-9087FA4F62D2}"/>
    <cellStyle name="Standaard 4 4 3 4 2 2 3 4" xfId="15283" xr:uid="{EA7224FC-9046-4792-BD2C-B85ED11C0F3C}"/>
    <cellStyle name="Standaard 4 4 3 4 2 2 3 4 2" xfId="31756" xr:uid="{26DE25BE-6182-4E91-A343-FB6AC1EC7AF1}"/>
    <cellStyle name="Standaard 4 4 3 4 2 2 3 5" xfId="19951" xr:uid="{EA79D9FF-2B5C-4B72-ABE5-7C11A033B615}"/>
    <cellStyle name="Standaard 4 4 3 4 2 2 3 6" xfId="31751" xr:uid="{881BD7B5-2260-456B-957D-711DECB7B98E}"/>
    <cellStyle name="Standaard 4 4 3 4 2 2 3 7" xfId="4263" xr:uid="{4B18265D-F17C-468E-868A-AB6D127970A8}"/>
    <cellStyle name="Standaard 4 4 3 4 2 2 4" xfId="2208" xr:uid="{00000000-0005-0000-0000-000022070000}"/>
    <cellStyle name="Standaard 4 4 3 4 2 2 4 2" xfId="5817" xr:uid="{12FB2903-2432-4F01-9BAA-A6F1B07C1109}"/>
    <cellStyle name="Standaard 4 4 3 4 2 2 4 2 2" xfId="10483" xr:uid="{0FB2DB4B-8AED-49CE-8E13-2A6A5BE2CEBF}"/>
    <cellStyle name="Standaard 4 4 3 4 2 2 4 2 2 2" xfId="31759" xr:uid="{C6A4AC58-86A9-4500-8DD4-7353E6CFD82E}"/>
    <cellStyle name="Standaard 4 4 3 4 2 2 4 2 3" xfId="15286" xr:uid="{FB34995A-32BB-4518-87C0-A46962339711}"/>
    <cellStyle name="Standaard 4 4 3 4 2 2 4 2 3 2" xfId="31760" xr:uid="{67CBC8B4-0377-4419-B902-D34B042D7580}"/>
    <cellStyle name="Standaard 4 4 3 4 2 2 4 2 4" xfId="19954" xr:uid="{6CFF76F4-C7B3-479A-A351-FA2E695F2412}"/>
    <cellStyle name="Standaard 4 4 3 4 2 2 4 2 5" xfId="31758" xr:uid="{39355126-4C6A-4A0B-9A39-DD240235B7D2}"/>
    <cellStyle name="Standaard 4 4 3 4 2 2 4 3" xfId="8152" xr:uid="{BAB44A71-8FEB-43F0-8ABD-501756DCF700}"/>
    <cellStyle name="Standaard 4 4 3 4 2 2 4 3 2" xfId="31761" xr:uid="{C5E37273-CD06-484D-B0DD-9CD16305D128}"/>
    <cellStyle name="Standaard 4 4 3 4 2 2 4 4" xfId="15285" xr:uid="{46577DD5-779D-434A-B984-0C74D7454DF6}"/>
    <cellStyle name="Standaard 4 4 3 4 2 2 4 4 2" xfId="31762" xr:uid="{D7A949C6-CE76-460C-A2E9-2E979AC3855E}"/>
    <cellStyle name="Standaard 4 4 3 4 2 2 4 5" xfId="19953" xr:uid="{A227EDFB-96CD-4436-8981-0FF4A54018FB}"/>
    <cellStyle name="Standaard 4 4 3 4 2 2 4 6" xfId="31757" xr:uid="{DD2EDEA4-B6BA-4B46-A7E0-4422A27EC71E}"/>
    <cellStyle name="Standaard 4 4 3 4 2 2 4 7" xfId="3486" xr:uid="{E7AE2699-E550-4BC6-BD15-ED103DF1D5F5}"/>
    <cellStyle name="Standaard 4 4 3 4 2 2 5" xfId="5040" xr:uid="{70C42761-7440-44CA-802C-EFEAFEC57774}"/>
    <cellStyle name="Standaard 4 4 3 4 2 2 5 2" xfId="9706" xr:uid="{A0F1B3B0-F99A-4CAA-8F81-19D29D592A0E}"/>
    <cellStyle name="Standaard 4 4 3 4 2 2 5 2 2" xfId="31764" xr:uid="{583325EB-2478-4F01-AB29-A84E2C97537B}"/>
    <cellStyle name="Standaard 4 4 3 4 2 2 5 3" xfId="15287" xr:uid="{C69173E4-0FA2-4100-AAE8-A5A677B8AFD9}"/>
    <cellStyle name="Standaard 4 4 3 4 2 2 5 3 2" xfId="31765" xr:uid="{41DCFF5C-53A7-46DA-B9BF-285A1F8E5C31}"/>
    <cellStyle name="Standaard 4 4 3 4 2 2 5 4" xfId="19955" xr:uid="{12E57958-70EF-431E-AFBD-3EB113E66CDD}"/>
    <cellStyle name="Standaard 4 4 3 4 2 2 5 5" xfId="31763" xr:uid="{E43BA121-E00D-41B8-9E83-A24FC7F2B00B}"/>
    <cellStyle name="Standaard 4 4 3 4 2 2 6" xfId="7375" xr:uid="{0D05590D-9DF2-4FD8-99EA-E1A50983B1FA}"/>
    <cellStyle name="Standaard 4 4 3 4 2 2 6 2" xfId="31766" xr:uid="{C2B1B54D-2698-43B3-BC85-381D4398B716}"/>
    <cellStyle name="Standaard 4 4 3 4 2 2 7" xfId="15276" xr:uid="{CFBEAD86-47A0-4EDF-BD52-418875B79C42}"/>
    <cellStyle name="Standaard 4 4 3 4 2 2 7 2" xfId="31767" xr:uid="{FB143ACF-4E18-455A-9D61-2F675E82DA3A}"/>
    <cellStyle name="Standaard 4 4 3 4 2 2 8" xfId="19944" xr:uid="{B5B4B166-7149-4915-870A-41746EC090EF}"/>
    <cellStyle name="Standaard 4 4 3 4 2 2 9" xfId="31732" xr:uid="{D08BFB97-362D-4794-B67A-8FD21E712637}"/>
    <cellStyle name="Standaard 4 4 3 4 2 3" xfId="638" xr:uid="{00000000-0005-0000-0000-000023070000}"/>
    <cellStyle name="Standaard 4 4 3 4 2 3 2" xfId="1426" xr:uid="{00000000-0005-0000-0000-000024070000}"/>
    <cellStyle name="Standaard 4 4 3 4 2 3 2 2" xfId="6788" xr:uid="{60E41DBE-4B83-4FFB-8B83-1833986ED444}"/>
    <cellStyle name="Standaard 4 4 3 4 2 3 2 2 2" xfId="11454" xr:uid="{80BD8BE7-0CD4-4485-96CD-2D7DB92B9E4A}"/>
    <cellStyle name="Standaard 4 4 3 4 2 3 2 2 2 2" xfId="31771" xr:uid="{4FB52BBE-1BB2-43EA-A087-4B65D9AD6651}"/>
    <cellStyle name="Standaard 4 4 3 4 2 3 2 2 3" xfId="15290" xr:uid="{CD5ABB8B-D77A-409D-8AFE-5D630E42BF8C}"/>
    <cellStyle name="Standaard 4 4 3 4 2 3 2 2 3 2" xfId="31772" xr:uid="{E1C25C55-A812-4EF6-BFDD-FFBEE3AFC9D4}"/>
    <cellStyle name="Standaard 4 4 3 4 2 3 2 2 4" xfId="19958" xr:uid="{E1940132-EB6C-498B-B942-A95A3F5E96EF}"/>
    <cellStyle name="Standaard 4 4 3 4 2 3 2 2 5" xfId="31770" xr:uid="{59AF4AA5-29C8-4677-A6FC-4BE8136772D2}"/>
    <cellStyle name="Standaard 4 4 3 4 2 3 2 3" xfId="9123" xr:uid="{C30D71A8-ADD6-4251-9C70-91E7EF34E5AB}"/>
    <cellStyle name="Standaard 4 4 3 4 2 3 2 3 2" xfId="31773" xr:uid="{EF9C6A25-E7E3-4921-B30F-A5FB637D7759}"/>
    <cellStyle name="Standaard 4 4 3 4 2 3 2 4" xfId="15289" xr:uid="{0A23739A-DC6E-4A3D-BD6B-0D189D349FEF}"/>
    <cellStyle name="Standaard 4 4 3 4 2 3 2 4 2" xfId="31774" xr:uid="{345D4F02-E62A-4E7C-AFC2-F7F3D7FB95DE}"/>
    <cellStyle name="Standaard 4 4 3 4 2 3 2 5" xfId="19957" xr:uid="{8BB12BA4-5772-42A8-8A99-BDDB74BE1363}"/>
    <cellStyle name="Standaard 4 4 3 4 2 3 2 6" xfId="31769" xr:uid="{25C47904-80A1-4439-A6D6-551FAA41AF1D}"/>
    <cellStyle name="Standaard 4 4 3 4 2 3 2 7" xfId="4457" xr:uid="{BBA5A079-528E-4C3D-AD7E-15D8247C66C8}"/>
    <cellStyle name="Standaard 4 4 3 4 2 3 3" xfId="2210" xr:uid="{00000000-0005-0000-0000-000025070000}"/>
    <cellStyle name="Standaard 4 4 3 4 2 3 3 2" xfId="6011" xr:uid="{B47146ED-2F0E-4928-893F-8F2DF94DA3E8}"/>
    <cellStyle name="Standaard 4 4 3 4 2 3 3 2 2" xfId="10677" xr:uid="{0BA1E9A1-2777-4F08-9332-17786D0D8BB2}"/>
    <cellStyle name="Standaard 4 4 3 4 2 3 3 2 2 2" xfId="31777" xr:uid="{075C7CF2-D48F-4734-97D6-5585EBE6B74A}"/>
    <cellStyle name="Standaard 4 4 3 4 2 3 3 2 3" xfId="15292" xr:uid="{369E23B5-DEC3-40E4-9790-848A45A6A620}"/>
    <cellStyle name="Standaard 4 4 3 4 2 3 3 2 3 2" xfId="31778" xr:uid="{5A460AB7-48A8-4886-97C1-5740188D7AC2}"/>
    <cellStyle name="Standaard 4 4 3 4 2 3 3 2 4" xfId="19960" xr:uid="{75585BE6-5074-4489-A132-6B958C546468}"/>
    <cellStyle name="Standaard 4 4 3 4 2 3 3 2 5" xfId="31776" xr:uid="{03084C1C-A9C1-4A5B-B3E0-F4740CC04DED}"/>
    <cellStyle name="Standaard 4 4 3 4 2 3 3 3" xfId="8346" xr:uid="{8AF23D02-8257-48BD-9166-BFF0257DCC83}"/>
    <cellStyle name="Standaard 4 4 3 4 2 3 3 3 2" xfId="31779" xr:uid="{7009ACE7-172F-4F0A-A17F-C43DBAD85172}"/>
    <cellStyle name="Standaard 4 4 3 4 2 3 3 4" xfId="15291" xr:uid="{D8204C11-74BC-46AD-B27E-53892C3B3AA2}"/>
    <cellStyle name="Standaard 4 4 3 4 2 3 3 4 2" xfId="31780" xr:uid="{699D9F92-2845-4972-8EB0-BD63A137CC8B}"/>
    <cellStyle name="Standaard 4 4 3 4 2 3 3 5" xfId="19959" xr:uid="{8F1B20C4-89A0-437F-8B7A-F9F8BE17971F}"/>
    <cellStyle name="Standaard 4 4 3 4 2 3 3 6" xfId="31775" xr:uid="{487ACA8A-94AE-412A-A034-6D7CF62C8E94}"/>
    <cellStyle name="Standaard 4 4 3 4 2 3 3 7" xfId="3680" xr:uid="{0AD908FF-A3C8-4563-8456-31CA5F83D9C6}"/>
    <cellStyle name="Standaard 4 4 3 4 2 3 4" xfId="5234" xr:uid="{1419594E-8EBD-4831-92F9-175D93587B99}"/>
    <cellStyle name="Standaard 4 4 3 4 2 3 4 2" xfId="9900" xr:uid="{B3FA8C85-59FE-4E54-9478-EAC38F96AC8A}"/>
    <cellStyle name="Standaard 4 4 3 4 2 3 4 2 2" xfId="31782" xr:uid="{2B552035-94C5-44AF-931A-E4FC0A0D17DE}"/>
    <cellStyle name="Standaard 4 4 3 4 2 3 4 3" xfId="15293" xr:uid="{D829937A-0AD0-41D4-8587-F07CDFC7832A}"/>
    <cellStyle name="Standaard 4 4 3 4 2 3 4 3 2" xfId="31783" xr:uid="{0EE05999-BFD6-49E2-902F-788EF50F1C47}"/>
    <cellStyle name="Standaard 4 4 3 4 2 3 4 4" xfId="19961" xr:uid="{F2301726-D220-4DFF-BB59-42538F10FA17}"/>
    <cellStyle name="Standaard 4 4 3 4 2 3 4 5" xfId="31781" xr:uid="{5A2F1727-087A-47CA-B77B-169D118FA0CF}"/>
    <cellStyle name="Standaard 4 4 3 4 2 3 5" xfId="7569" xr:uid="{A90A0518-CC16-412A-9812-AEBC2D6B9683}"/>
    <cellStyle name="Standaard 4 4 3 4 2 3 5 2" xfId="31784" xr:uid="{7DEE46FA-B96E-499C-A8E5-17C46500E98F}"/>
    <cellStyle name="Standaard 4 4 3 4 2 3 6" xfId="15288" xr:uid="{8C8B2FF6-E191-48C3-9BE1-D035F4D78592}"/>
    <cellStyle name="Standaard 4 4 3 4 2 3 6 2" xfId="31785" xr:uid="{49513C1A-CF1C-4C10-B2F5-4CF286A0AC76}"/>
    <cellStyle name="Standaard 4 4 3 4 2 3 7" xfId="19956" xr:uid="{4BFDCEDD-4C93-4DC5-B384-C9C2FBAACD64}"/>
    <cellStyle name="Standaard 4 4 3 4 2 3 8" xfId="31768" xr:uid="{02099EC0-CBD4-4E44-B891-707268223503}"/>
    <cellStyle name="Standaard 4 4 3 4 2 3 9" xfId="2900" xr:uid="{2EEF1EFC-BD8C-4E06-84BF-411FA34F7CE8}"/>
    <cellStyle name="Standaard 4 4 3 4 2 4" xfId="1423" xr:uid="{00000000-0005-0000-0000-000026070000}"/>
    <cellStyle name="Standaard 4 4 3 4 2 4 2" xfId="6400" xr:uid="{0B0B2380-45E4-440F-B147-111FF111C2BF}"/>
    <cellStyle name="Standaard 4 4 3 4 2 4 2 2" xfId="11066" xr:uid="{A38D3433-F658-47F8-9A9E-1611BC31295E}"/>
    <cellStyle name="Standaard 4 4 3 4 2 4 2 2 2" xfId="31788" xr:uid="{0CFFC0DC-8CB3-4A69-82D6-881167966D55}"/>
    <cellStyle name="Standaard 4 4 3 4 2 4 2 3" xfId="15295" xr:uid="{6900CB60-C924-48AB-8414-57CC55EF31C0}"/>
    <cellStyle name="Standaard 4 4 3 4 2 4 2 3 2" xfId="31789" xr:uid="{9036DA8C-0BB4-46CF-AF30-42CF606DE5E9}"/>
    <cellStyle name="Standaard 4 4 3 4 2 4 2 4" xfId="19963" xr:uid="{945EC8CF-F848-4ACF-AC81-E40C9CF02422}"/>
    <cellStyle name="Standaard 4 4 3 4 2 4 2 5" xfId="31787" xr:uid="{DA4A6DBB-4963-4469-83D5-256C17FB1C3C}"/>
    <cellStyle name="Standaard 4 4 3 4 2 4 3" xfId="8735" xr:uid="{8A490C88-D5C0-41F2-9C2A-1C64F7D4DB26}"/>
    <cellStyle name="Standaard 4 4 3 4 2 4 3 2" xfId="31790" xr:uid="{24EA1CF5-20A1-4E75-8250-4EC8308FA114}"/>
    <cellStyle name="Standaard 4 4 3 4 2 4 4" xfId="15294" xr:uid="{B87934EA-3AE2-46A3-9FA1-40D7FA335FFA}"/>
    <cellStyle name="Standaard 4 4 3 4 2 4 4 2" xfId="31791" xr:uid="{76B5F70B-0B79-4C9C-9CC8-32EDAB38C57B}"/>
    <cellStyle name="Standaard 4 4 3 4 2 4 5" xfId="19962" xr:uid="{3EECEA69-7D85-4012-BF8C-BD4E663B4010}"/>
    <cellStyle name="Standaard 4 4 3 4 2 4 6" xfId="31786" xr:uid="{F0D1B485-4368-45BF-9C1C-1FBB661FC90D}"/>
    <cellStyle name="Standaard 4 4 3 4 2 4 7" xfId="4069" xr:uid="{03448052-6D47-4158-855B-85808F02BE67}"/>
    <cellStyle name="Standaard 4 4 3 4 2 5" xfId="2207" xr:uid="{00000000-0005-0000-0000-000027070000}"/>
    <cellStyle name="Standaard 4 4 3 4 2 5 2" xfId="5623" xr:uid="{FC8A5AA0-DA19-4292-82BD-7D8769846245}"/>
    <cellStyle name="Standaard 4 4 3 4 2 5 2 2" xfId="10289" xr:uid="{C0A97B45-F680-4449-ADA2-B5E68E91669B}"/>
    <cellStyle name="Standaard 4 4 3 4 2 5 2 2 2" xfId="31794" xr:uid="{E03F36ED-79E3-4E54-B8A9-3CEEEF0D728B}"/>
    <cellStyle name="Standaard 4 4 3 4 2 5 2 3" xfId="15297" xr:uid="{457417EE-4E68-4428-99E0-8634D3E0EA9A}"/>
    <cellStyle name="Standaard 4 4 3 4 2 5 2 3 2" xfId="31795" xr:uid="{716FA3ED-424E-4A3B-811F-F2ABD014B952}"/>
    <cellStyle name="Standaard 4 4 3 4 2 5 2 4" xfId="19965" xr:uid="{B80865C7-BB43-4E9B-8466-7ED784F8918F}"/>
    <cellStyle name="Standaard 4 4 3 4 2 5 2 5" xfId="31793" xr:uid="{C39E60AA-4A4E-46FB-AC06-3E77016250E9}"/>
    <cellStyle name="Standaard 4 4 3 4 2 5 3" xfId="7958" xr:uid="{9D29134F-2734-4842-84B1-E55DFF36037E}"/>
    <cellStyle name="Standaard 4 4 3 4 2 5 3 2" xfId="31796" xr:uid="{5F39DB8E-6224-47D1-A0A7-8B43BA08C086}"/>
    <cellStyle name="Standaard 4 4 3 4 2 5 4" xfId="15296" xr:uid="{EB18FB63-5863-487C-9939-7F109101B269}"/>
    <cellStyle name="Standaard 4 4 3 4 2 5 4 2" xfId="31797" xr:uid="{6C51068A-EAA9-4AC1-8D97-8A9187723C21}"/>
    <cellStyle name="Standaard 4 4 3 4 2 5 5" xfId="19964" xr:uid="{3CF5716E-DB52-4ADC-8FA5-25531498E78C}"/>
    <cellStyle name="Standaard 4 4 3 4 2 5 6" xfId="31792" xr:uid="{7D75805C-4935-4C40-9745-DF4C3CDF8F04}"/>
    <cellStyle name="Standaard 4 4 3 4 2 5 7" xfId="3292" xr:uid="{566D3E14-EE75-441B-A5EC-4C6A0DE3EF32}"/>
    <cellStyle name="Standaard 4 4 3 4 2 6" xfId="4846" xr:uid="{F35B2809-38D8-45C5-8619-B7B03334A3D3}"/>
    <cellStyle name="Standaard 4 4 3 4 2 6 2" xfId="9512" xr:uid="{54FCBFA5-86E0-4C2D-8546-B92A5EA21FDF}"/>
    <cellStyle name="Standaard 4 4 3 4 2 6 2 2" xfId="31799" xr:uid="{B75FCD63-0CA9-484C-B96A-DA3D015B44EA}"/>
    <cellStyle name="Standaard 4 4 3 4 2 6 3" xfId="15298" xr:uid="{97581531-CC32-4FB7-B85D-85DD3E86EE87}"/>
    <cellStyle name="Standaard 4 4 3 4 2 6 3 2" xfId="31800" xr:uid="{3CB7484E-0661-4587-ACB4-F2688EC02308}"/>
    <cellStyle name="Standaard 4 4 3 4 2 6 4" xfId="19966" xr:uid="{AD8DF336-21D4-42B1-8373-3FA9C58BC5DC}"/>
    <cellStyle name="Standaard 4 4 3 4 2 6 5" xfId="31798" xr:uid="{B4B260B7-A90A-47F7-B4E6-A6995317BF3F}"/>
    <cellStyle name="Standaard 4 4 3 4 2 7" xfId="7181" xr:uid="{95C52EE5-C6E3-4EE3-8CF1-C5305C49A2FB}"/>
    <cellStyle name="Standaard 4 4 3 4 2 7 2" xfId="31801" xr:uid="{57AD7E41-D750-487E-B481-90BCEDC5C923}"/>
    <cellStyle name="Standaard 4 4 3 4 2 8" xfId="15275" xr:uid="{D26AB2B7-7E8A-4069-B6FD-D7E5249679E4}"/>
    <cellStyle name="Standaard 4 4 3 4 2 8 2" xfId="31802" xr:uid="{2B7674E7-F52F-451F-9951-12307DC92CA0}"/>
    <cellStyle name="Standaard 4 4 3 4 2 9" xfId="19943" xr:uid="{17DF4C0A-473E-4E20-ABC3-096BD9660250}"/>
    <cellStyle name="Standaard 4 4 3 4 3" xfId="639" xr:uid="{00000000-0005-0000-0000-000028070000}"/>
    <cellStyle name="Standaard 4 4 3 4 3 10" xfId="2649" xr:uid="{55018637-19FA-42A8-80DC-214C5443C2B5}"/>
    <cellStyle name="Standaard 4 4 3 4 3 2" xfId="640" xr:uid="{00000000-0005-0000-0000-000029070000}"/>
    <cellStyle name="Standaard 4 4 3 4 3 2 2" xfId="1428" xr:uid="{00000000-0005-0000-0000-00002A070000}"/>
    <cellStyle name="Standaard 4 4 3 4 3 2 2 2" xfId="6925" xr:uid="{B4919A30-4966-42EC-A1B4-A310D9F09033}"/>
    <cellStyle name="Standaard 4 4 3 4 3 2 2 2 2" xfId="11591" xr:uid="{25B944F6-6EA5-4D70-9C93-580255EA7011}"/>
    <cellStyle name="Standaard 4 4 3 4 3 2 2 2 2 2" xfId="31807" xr:uid="{F8F80F2D-281C-4EB2-A665-4930F5AEB252}"/>
    <cellStyle name="Standaard 4 4 3 4 3 2 2 2 3" xfId="15302" xr:uid="{DA5021BD-0412-4B25-AAAF-B1D59126912A}"/>
    <cellStyle name="Standaard 4 4 3 4 3 2 2 2 3 2" xfId="31808" xr:uid="{DFF1913A-77AB-4C60-A381-280C37E75A5C}"/>
    <cellStyle name="Standaard 4 4 3 4 3 2 2 2 4" xfId="19970" xr:uid="{B18970A0-0390-4FD3-AFAF-5B689B05611A}"/>
    <cellStyle name="Standaard 4 4 3 4 3 2 2 2 5" xfId="31806" xr:uid="{A3E93733-33D6-4649-8AE9-DEC9B01F31FF}"/>
    <cellStyle name="Standaard 4 4 3 4 3 2 2 3" xfId="9260" xr:uid="{51FEC348-EFAB-4C76-99AC-329178095086}"/>
    <cellStyle name="Standaard 4 4 3 4 3 2 2 3 2" xfId="31809" xr:uid="{F82CFFB7-213F-41D4-9A03-F965EF4930C6}"/>
    <cellStyle name="Standaard 4 4 3 4 3 2 2 4" xfId="15301" xr:uid="{873BA1CC-E6B2-4DA4-883C-12B85509C14B}"/>
    <cellStyle name="Standaard 4 4 3 4 3 2 2 4 2" xfId="31810" xr:uid="{E9588465-3AD4-4789-B57F-0242DDA01AA3}"/>
    <cellStyle name="Standaard 4 4 3 4 3 2 2 5" xfId="19969" xr:uid="{D95A2500-0C26-4A26-BA41-8B1439605B22}"/>
    <cellStyle name="Standaard 4 4 3 4 3 2 2 6" xfId="31805" xr:uid="{92BFA330-B73A-49FB-A725-23B6A0F26619}"/>
    <cellStyle name="Standaard 4 4 3 4 3 2 2 7" xfId="4594" xr:uid="{A4A8D349-153E-4FDB-A626-7A4B46497463}"/>
    <cellStyle name="Standaard 4 4 3 4 3 2 3" xfId="2212" xr:uid="{00000000-0005-0000-0000-00002B070000}"/>
    <cellStyle name="Standaard 4 4 3 4 3 2 3 2" xfId="6148" xr:uid="{E2CFBC61-8D5D-4AAC-82BF-243D2C344C12}"/>
    <cellStyle name="Standaard 4 4 3 4 3 2 3 2 2" xfId="10814" xr:uid="{EE582F1C-B1A7-47E7-AEC9-37D43834EB11}"/>
    <cellStyle name="Standaard 4 4 3 4 3 2 3 2 2 2" xfId="31813" xr:uid="{17E95F0A-5A5A-4F4C-9A60-DDA12D8940A7}"/>
    <cellStyle name="Standaard 4 4 3 4 3 2 3 2 3" xfId="15304" xr:uid="{2C123772-3CCC-4091-9634-0E89D2977FCB}"/>
    <cellStyle name="Standaard 4 4 3 4 3 2 3 2 3 2" xfId="31814" xr:uid="{26AAAE9E-C2DD-4383-9C38-08664FFB91DB}"/>
    <cellStyle name="Standaard 4 4 3 4 3 2 3 2 4" xfId="19972" xr:uid="{236E257C-DEFB-482A-A53F-BDFCA33E88FB}"/>
    <cellStyle name="Standaard 4 4 3 4 3 2 3 2 5" xfId="31812" xr:uid="{28F62314-A6B9-47DF-BD93-2111F6C789FA}"/>
    <cellStyle name="Standaard 4 4 3 4 3 2 3 3" xfId="8483" xr:uid="{9D47DDF6-56C3-432A-81AC-976CD93FC6F2}"/>
    <cellStyle name="Standaard 4 4 3 4 3 2 3 3 2" xfId="31815" xr:uid="{F6144651-3F99-46AD-9B0E-A86F4E891C7A}"/>
    <cellStyle name="Standaard 4 4 3 4 3 2 3 4" xfId="15303" xr:uid="{6C955890-06BB-427A-8E01-3E0BD932DFD0}"/>
    <cellStyle name="Standaard 4 4 3 4 3 2 3 4 2" xfId="31816" xr:uid="{4F052CD6-29B4-4A85-97E5-1E2F126E01FA}"/>
    <cellStyle name="Standaard 4 4 3 4 3 2 3 5" xfId="19971" xr:uid="{AD03BAFC-EE56-4F8A-A547-BD79C0B4C410}"/>
    <cellStyle name="Standaard 4 4 3 4 3 2 3 6" xfId="31811" xr:uid="{B22CD2D7-D9F5-41DA-8666-904BF56F00E7}"/>
    <cellStyle name="Standaard 4 4 3 4 3 2 3 7" xfId="3817" xr:uid="{B7359BD5-8BD7-4C6A-B756-75D0BB3A2B6D}"/>
    <cellStyle name="Standaard 4 4 3 4 3 2 4" xfId="5371" xr:uid="{50EDEABD-39A2-4058-AEBF-490FA45662D8}"/>
    <cellStyle name="Standaard 4 4 3 4 3 2 4 2" xfId="10037" xr:uid="{2921C49F-36B5-4AD1-8643-57C44C3880FF}"/>
    <cellStyle name="Standaard 4 4 3 4 3 2 4 2 2" xfId="31818" xr:uid="{1D8D7B5D-63FB-40A4-942B-2CC256B65961}"/>
    <cellStyle name="Standaard 4 4 3 4 3 2 4 3" xfId="15305" xr:uid="{591C5548-3B3E-40E4-9012-D2B20222E230}"/>
    <cellStyle name="Standaard 4 4 3 4 3 2 4 3 2" xfId="31819" xr:uid="{25110D41-E400-4693-AF46-80C2B4C67D13}"/>
    <cellStyle name="Standaard 4 4 3 4 3 2 4 4" xfId="19973" xr:uid="{92495207-7C18-44FA-9610-9921992EFA64}"/>
    <cellStyle name="Standaard 4 4 3 4 3 2 4 5" xfId="31817" xr:uid="{9B7D7216-49E8-4E12-B449-2BDC912CC220}"/>
    <cellStyle name="Standaard 4 4 3 4 3 2 5" xfId="7706" xr:uid="{9C92D889-C28F-46D7-9F8B-006D24550DEA}"/>
    <cellStyle name="Standaard 4 4 3 4 3 2 5 2" xfId="31820" xr:uid="{176AC13D-14D3-4F7B-BEDB-DF56220D35CF}"/>
    <cellStyle name="Standaard 4 4 3 4 3 2 6" xfId="15300" xr:uid="{05316B7C-9BFA-458B-9384-479946D22C86}"/>
    <cellStyle name="Standaard 4 4 3 4 3 2 6 2" xfId="31821" xr:uid="{BD8AB796-EF35-499C-9CDA-B1DD93EB9273}"/>
    <cellStyle name="Standaard 4 4 3 4 3 2 7" xfId="19968" xr:uid="{3AB8ECC4-6A0E-43C8-BBB0-0995BC1F5EEF}"/>
    <cellStyle name="Standaard 4 4 3 4 3 2 8" xfId="31804" xr:uid="{F9F88707-3E6F-4499-93CC-2BD1BACA86E4}"/>
    <cellStyle name="Standaard 4 4 3 4 3 2 9" xfId="3037" xr:uid="{927F028D-18EC-4C25-A54B-845E91D1302E}"/>
    <cellStyle name="Standaard 4 4 3 4 3 3" xfId="1427" xr:uid="{00000000-0005-0000-0000-00002C070000}"/>
    <cellStyle name="Standaard 4 4 3 4 3 3 2" xfId="6537" xr:uid="{98BF428F-CA6C-4EEF-8D60-6CA6CA20ED2C}"/>
    <cellStyle name="Standaard 4 4 3 4 3 3 2 2" xfId="11203" xr:uid="{D64C1CB4-11FC-416F-8E8E-FF01CACA0057}"/>
    <cellStyle name="Standaard 4 4 3 4 3 3 2 2 2" xfId="31824" xr:uid="{5004C720-90F0-4853-8D7A-DBCEA4A82D60}"/>
    <cellStyle name="Standaard 4 4 3 4 3 3 2 3" xfId="15307" xr:uid="{26EF3E2E-34E9-4D1B-930B-08C0D8A1FEEF}"/>
    <cellStyle name="Standaard 4 4 3 4 3 3 2 3 2" xfId="31825" xr:uid="{8BA13F60-79C7-457E-8257-6AF799B0A157}"/>
    <cellStyle name="Standaard 4 4 3 4 3 3 2 4" xfId="19975" xr:uid="{B227702E-7CBB-4213-8E67-EACC2CABB0D7}"/>
    <cellStyle name="Standaard 4 4 3 4 3 3 2 5" xfId="31823" xr:uid="{B631CE25-F1D5-4B25-9B23-6C7FD6B3D6A1}"/>
    <cellStyle name="Standaard 4 4 3 4 3 3 3" xfId="8872" xr:uid="{7B08E991-DBC7-4D78-824C-5BEB2E4ADC95}"/>
    <cellStyle name="Standaard 4 4 3 4 3 3 3 2" xfId="31826" xr:uid="{DC5A0CB0-74A2-4717-A4CB-167DA014248B}"/>
    <cellStyle name="Standaard 4 4 3 4 3 3 4" xfId="15306" xr:uid="{4B5990D5-E4D1-4B9B-95C9-CFCCECF1D19F}"/>
    <cellStyle name="Standaard 4 4 3 4 3 3 4 2" xfId="31827" xr:uid="{4B5AC704-7038-453D-80B2-B71274C17908}"/>
    <cellStyle name="Standaard 4 4 3 4 3 3 5" xfId="19974" xr:uid="{2E77F3C9-2045-45BC-A47E-7A3E9F7059F6}"/>
    <cellStyle name="Standaard 4 4 3 4 3 3 6" xfId="31822" xr:uid="{FA2394F8-26C7-4668-8989-C369785D80C2}"/>
    <cellStyle name="Standaard 4 4 3 4 3 3 7" xfId="4206" xr:uid="{38492D63-D5FC-4E29-B8BD-A290CC5F99B5}"/>
    <cellStyle name="Standaard 4 4 3 4 3 4" xfId="2211" xr:uid="{00000000-0005-0000-0000-00002D070000}"/>
    <cellStyle name="Standaard 4 4 3 4 3 4 2" xfId="5760" xr:uid="{E4A9083A-1382-473E-B63C-EF7392CC39A9}"/>
    <cellStyle name="Standaard 4 4 3 4 3 4 2 2" xfId="10426" xr:uid="{17FEDB33-D8EA-4E3B-9B14-3338C3A02182}"/>
    <cellStyle name="Standaard 4 4 3 4 3 4 2 2 2" xfId="31830" xr:uid="{718BF20D-B4A6-4E71-86F4-65DE160F536A}"/>
    <cellStyle name="Standaard 4 4 3 4 3 4 2 3" xfId="15309" xr:uid="{88AC56C0-5B45-49A3-AABA-4F81C9331D4F}"/>
    <cellStyle name="Standaard 4 4 3 4 3 4 2 3 2" xfId="31831" xr:uid="{A2A29D53-56E0-4D2C-A976-C1C54F0BCF13}"/>
    <cellStyle name="Standaard 4 4 3 4 3 4 2 4" xfId="19977" xr:uid="{B649D9CE-E4E1-43CD-B3C0-B02547BC6238}"/>
    <cellStyle name="Standaard 4 4 3 4 3 4 2 5" xfId="31829" xr:uid="{1D6EF939-2005-4704-99CB-4A31C089B251}"/>
    <cellStyle name="Standaard 4 4 3 4 3 4 3" xfId="8095" xr:uid="{9AA2CD78-BFA1-4E3B-BBA0-C3AFB646C5D7}"/>
    <cellStyle name="Standaard 4 4 3 4 3 4 3 2" xfId="31832" xr:uid="{DC9E2E04-805F-45B3-A0E2-8203E086EFD1}"/>
    <cellStyle name="Standaard 4 4 3 4 3 4 4" xfId="15308" xr:uid="{9C955121-8E1C-49EF-9F13-6EBDF6C35EC1}"/>
    <cellStyle name="Standaard 4 4 3 4 3 4 4 2" xfId="31833" xr:uid="{05D3BD12-BDEA-4365-95DA-CDCCF1E4DDB5}"/>
    <cellStyle name="Standaard 4 4 3 4 3 4 5" xfId="19976" xr:uid="{EECA33B8-9DE1-436E-ABC5-5B005EFA7563}"/>
    <cellStyle name="Standaard 4 4 3 4 3 4 6" xfId="31828" xr:uid="{3B0BE433-BDD7-4962-BEF5-4595ADFFF221}"/>
    <cellStyle name="Standaard 4 4 3 4 3 4 7" xfId="3429" xr:uid="{546F15E5-E3E0-41B3-A0A6-62A72F2DD721}"/>
    <cellStyle name="Standaard 4 4 3 4 3 5" xfId="4983" xr:uid="{103D931B-025C-4D80-9C5B-394A6FC3E5FB}"/>
    <cellStyle name="Standaard 4 4 3 4 3 5 2" xfId="9649" xr:uid="{08AF3BCA-1464-43AD-BA17-263D7E1C001B}"/>
    <cellStyle name="Standaard 4 4 3 4 3 5 2 2" xfId="31835" xr:uid="{6B7BA37E-1FD7-45EE-9F74-5C7BF402D1D2}"/>
    <cellStyle name="Standaard 4 4 3 4 3 5 3" xfId="15310" xr:uid="{B716975F-418C-45CB-BED0-CC93BCBF4913}"/>
    <cellStyle name="Standaard 4 4 3 4 3 5 3 2" xfId="31836" xr:uid="{4AD98321-EB1F-4BF5-9087-F7F7F1B409A1}"/>
    <cellStyle name="Standaard 4 4 3 4 3 5 4" xfId="19978" xr:uid="{35DE649E-71FC-4E96-8005-CA10C81E2B39}"/>
    <cellStyle name="Standaard 4 4 3 4 3 5 5" xfId="31834" xr:uid="{6F0ABBE5-2554-4ED8-AEE5-E3461384B2AE}"/>
    <cellStyle name="Standaard 4 4 3 4 3 6" xfId="7318" xr:uid="{5BE261EA-FC72-476F-BFEF-5CE01FDE093F}"/>
    <cellStyle name="Standaard 4 4 3 4 3 6 2" xfId="31837" xr:uid="{FC09A340-BDBA-40F2-A6EC-FD85668D884D}"/>
    <cellStyle name="Standaard 4 4 3 4 3 7" xfId="15299" xr:uid="{E7A478EC-F71E-4F50-9548-0FBDF42ACE3C}"/>
    <cellStyle name="Standaard 4 4 3 4 3 7 2" xfId="31838" xr:uid="{FCD4621E-5DE7-4E52-AB0C-8C0A9FF8C72C}"/>
    <cellStyle name="Standaard 4 4 3 4 3 8" xfId="19967" xr:uid="{89C6B76D-B00F-4246-B57E-FEBBE6FBBFF0}"/>
    <cellStyle name="Standaard 4 4 3 4 3 9" xfId="31803" xr:uid="{E8E03EF6-33DD-4730-A50E-53023510A8DB}"/>
    <cellStyle name="Standaard 4 4 3 4 4" xfId="641" xr:uid="{00000000-0005-0000-0000-00002E070000}"/>
    <cellStyle name="Standaard 4 4 3 4 4 2" xfId="1429" xr:uid="{00000000-0005-0000-0000-00002F070000}"/>
    <cellStyle name="Standaard 4 4 3 4 4 2 2" xfId="6731" xr:uid="{E0ABCE9D-332C-4A15-A0D1-04DB817E7449}"/>
    <cellStyle name="Standaard 4 4 3 4 4 2 2 2" xfId="11397" xr:uid="{353BE6DA-1024-4ED7-9555-D09E2801C81B}"/>
    <cellStyle name="Standaard 4 4 3 4 4 2 2 2 2" xfId="31842" xr:uid="{5CF757C9-FA46-4027-8DFC-6D06551B6188}"/>
    <cellStyle name="Standaard 4 4 3 4 4 2 2 3" xfId="15313" xr:uid="{7DD2C58E-4369-4779-BF4C-D3F5DDE1228F}"/>
    <cellStyle name="Standaard 4 4 3 4 4 2 2 3 2" xfId="31843" xr:uid="{C43E9543-7C5F-4C9E-AD4E-AEF6A8A59F73}"/>
    <cellStyle name="Standaard 4 4 3 4 4 2 2 4" xfId="19981" xr:uid="{A1E930C0-C741-498F-BBF2-E5CB5882B661}"/>
    <cellStyle name="Standaard 4 4 3 4 4 2 2 5" xfId="31841" xr:uid="{8169D3B1-52F4-4503-9C7D-FF0F449A3E8E}"/>
    <cellStyle name="Standaard 4 4 3 4 4 2 3" xfId="9066" xr:uid="{F499B6E3-9271-4493-93AB-B9307AA9D75F}"/>
    <cellStyle name="Standaard 4 4 3 4 4 2 3 2" xfId="31844" xr:uid="{6AB0594D-2B1C-483B-B49E-1F330BBCDDD0}"/>
    <cellStyle name="Standaard 4 4 3 4 4 2 4" xfId="15312" xr:uid="{B7A997F7-3562-4EF1-9D78-038B39F87F5A}"/>
    <cellStyle name="Standaard 4 4 3 4 4 2 4 2" xfId="31845" xr:uid="{F4602F1B-7327-47EE-819A-2533193844FD}"/>
    <cellStyle name="Standaard 4 4 3 4 4 2 5" xfId="19980" xr:uid="{0F710503-AAC1-4202-A9FE-392E26C8C646}"/>
    <cellStyle name="Standaard 4 4 3 4 4 2 6" xfId="31840" xr:uid="{96F20AF8-A8B0-4D27-A8D2-2DC119D91AFC}"/>
    <cellStyle name="Standaard 4 4 3 4 4 2 7" xfId="4400" xr:uid="{7320B096-2986-467D-948E-BABDF1756358}"/>
    <cellStyle name="Standaard 4 4 3 4 4 3" xfId="2213" xr:uid="{00000000-0005-0000-0000-000030070000}"/>
    <cellStyle name="Standaard 4 4 3 4 4 3 2" xfId="5954" xr:uid="{BDCCC144-1989-4EFA-A674-C9DAB3CEFD77}"/>
    <cellStyle name="Standaard 4 4 3 4 4 3 2 2" xfId="10620" xr:uid="{CD35AB92-8F19-434A-B8C8-6EDB80C7A855}"/>
    <cellStyle name="Standaard 4 4 3 4 4 3 2 2 2" xfId="31848" xr:uid="{F386BF19-B94A-4AAD-BC00-B6D4D1E49286}"/>
    <cellStyle name="Standaard 4 4 3 4 4 3 2 3" xfId="15315" xr:uid="{22897171-845B-488D-9F47-CCD4AEFD21B2}"/>
    <cellStyle name="Standaard 4 4 3 4 4 3 2 3 2" xfId="31849" xr:uid="{FF392E1E-90E3-4B71-B50B-B778EC9572D4}"/>
    <cellStyle name="Standaard 4 4 3 4 4 3 2 4" xfId="19983" xr:uid="{821B27FD-7C95-42A8-AB97-410161445E5A}"/>
    <cellStyle name="Standaard 4 4 3 4 4 3 2 5" xfId="31847" xr:uid="{5CC39346-57F2-414E-9D99-1D46E3B2CFF6}"/>
    <cellStyle name="Standaard 4 4 3 4 4 3 3" xfId="8289" xr:uid="{A45BA81F-4831-4DAB-8A5C-1B2B54225508}"/>
    <cellStyle name="Standaard 4 4 3 4 4 3 3 2" xfId="31850" xr:uid="{F36C8531-7E17-400E-A012-D4DBB306DE81}"/>
    <cellStyle name="Standaard 4 4 3 4 4 3 4" xfId="15314" xr:uid="{41F45E94-C3BE-44B0-86F3-0CE00F2B5884}"/>
    <cellStyle name="Standaard 4 4 3 4 4 3 4 2" xfId="31851" xr:uid="{3D617729-7756-4853-A569-21BCD07B412F}"/>
    <cellStyle name="Standaard 4 4 3 4 4 3 5" xfId="19982" xr:uid="{F51F69DB-CA41-41D8-A66C-E90BE6C2D435}"/>
    <cellStyle name="Standaard 4 4 3 4 4 3 6" xfId="31846" xr:uid="{BD4B4561-E2BC-4015-B3C8-10EDCF38AE61}"/>
    <cellStyle name="Standaard 4 4 3 4 4 3 7" xfId="3623" xr:uid="{11A7DF6B-9AB6-49EC-8700-F3608BAD8EC2}"/>
    <cellStyle name="Standaard 4 4 3 4 4 4" xfId="5177" xr:uid="{7A05DD6B-2D4A-481D-BB4F-D187C218C55C}"/>
    <cellStyle name="Standaard 4 4 3 4 4 4 2" xfId="9843" xr:uid="{92810D62-55ED-4694-9E71-F1E14B0D94B5}"/>
    <cellStyle name="Standaard 4 4 3 4 4 4 2 2" xfId="31853" xr:uid="{05AD9DC8-6FBC-4118-856B-8DE8BC108190}"/>
    <cellStyle name="Standaard 4 4 3 4 4 4 3" xfId="15316" xr:uid="{C8C33E43-21D6-48C9-A9C3-27D05095E475}"/>
    <cellStyle name="Standaard 4 4 3 4 4 4 3 2" xfId="31854" xr:uid="{2E03BB37-C230-40A6-8F8D-152006E4E7F9}"/>
    <cellStyle name="Standaard 4 4 3 4 4 4 4" xfId="19984" xr:uid="{D9541046-0AAD-48FB-ADD3-9994ACD182DF}"/>
    <cellStyle name="Standaard 4 4 3 4 4 4 5" xfId="31852" xr:uid="{9E04A5FF-48DB-456B-A845-06D4FC5084D4}"/>
    <cellStyle name="Standaard 4 4 3 4 4 5" xfId="7512" xr:uid="{6E4C6BFE-1BB9-4839-9C62-95E2B068D388}"/>
    <cellStyle name="Standaard 4 4 3 4 4 5 2" xfId="31855" xr:uid="{3637B8A8-22AD-4719-B884-66E85B1E58AE}"/>
    <cellStyle name="Standaard 4 4 3 4 4 6" xfId="15311" xr:uid="{08BFB19A-3E65-4750-AAAE-851A78AF2567}"/>
    <cellStyle name="Standaard 4 4 3 4 4 6 2" xfId="31856" xr:uid="{1B39A0FB-BF5E-4F82-A609-6EFC77102921}"/>
    <cellStyle name="Standaard 4 4 3 4 4 7" xfId="19979" xr:uid="{4B914F5E-21E3-4F8E-94F6-56ADEB0B69C6}"/>
    <cellStyle name="Standaard 4 4 3 4 4 8" xfId="31839" xr:uid="{FBDCC1A2-718E-4FD0-B985-F12EC9D0172F}"/>
    <cellStyle name="Standaard 4 4 3 4 4 9" xfId="2843" xr:uid="{B29A2A97-283D-41C9-A98E-72E424EBA348}"/>
    <cellStyle name="Standaard 4 4 3 4 5" xfId="878" xr:uid="{00000000-0005-0000-0000-000031070000}"/>
    <cellStyle name="Standaard 4 4 3 4 5 2" xfId="6343" xr:uid="{2182B25A-1030-4C2B-86EC-C1ECE44D5F74}"/>
    <cellStyle name="Standaard 4 4 3 4 5 2 2" xfId="11009" xr:uid="{B4F16043-B610-418D-A8FE-63503AFD9CB9}"/>
    <cellStyle name="Standaard 4 4 3 4 5 2 2 2" xfId="31859" xr:uid="{31393D91-A659-45E1-94D7-C2DAC88F0353}"/>
    <cellStyle name="Standaard 4 4 3 4 5 2 3" xfId="15318" xr:uid="{BF82B70B-15EF-40EF-865E-4F7997D8AEFA}"/>
    <cellStyle name="Standaard 4 4 3 4 5 2 3 2" xfId="31860" xr:uid="{4C4F6760-7B03-407E-8D59-985B5D3D6308}"/>
    <cellStyle name="Standaard 4 4 3 4 5 2 4" xfId="19986" xr:uid="{8266444A-5318-4CCC-BF78-DA5339DF500A}"/>
    <cellStyle name="Standaard 4 4 3 4 5 2 5" xfId="31858" xr:uid="{B0A6A521-EDC7-435B-881E-C38B132492AB}"/>
    <cellStyle name="Standaard 4 4 3 4 5 3" xfId="8678" xr:uid="{87378918-A6FA-4032-9989-C272812F6E70}"/>
    <cellStyle name="Standaard 4 4 3 4 5 3 2" xfId="31861" xr:uid="{296AAC53-4DAB-44ED-939E-741AFBF3FBDB}"/>
    <cellStyle name="Standaard 4 4 3 4 5 4" xfId="15317" xr:uid="{6665FD1E-E037-4C82-9050-4B2812FF0B08}"/>
    <cellStyle name="Standaard 4 4 3 4 5 4 2" xfId="31862" xr:uid="{539820CD-515B-4E9A-BE37-8C2B84F9E41E}"/>
    <cellStyle name="Standaard 4 4 3 4 5 5" xfId="19985" xr:uid="{3C3DA1F7-C00D-4266-9528-F734422C928A}"/>
    <cellStyle name="Standaard 4 4 3 4 5 6" xfId="31857" xr:uid="{5778A11F-820C-4D7D-B89A-54E45B73C21A}"/>
    <cellStyle name="Standaard 4 4 3 4 5 7" xfId="4012" xr:uid="{915CE17B-9D9E-4E84-9416-BEB834924769}"/>
    <cellStyle name="Standaard 4 4 3 4 6" xfId="1662" xr:uid="{00000000-0005-0000-0000-000032070000}"/>
    <cellStyle name="Standaard 4 4 3 4 6 2" xfId="5566" xr:uid="{419E4BBA-0FAE-4588-9419-57DD2B172309}"/>
    <cellStyle name="Standaard 4 4 3 4 6 2 2" xfId="10232" xr:uid="{4C0814C3-47C7-4EA9-A002-33F031B6AE71}"/>
    <cellStyle name="Standaard 4 4 3 4 6 2 2 2" xfId="31865" xr:uid="{048951BA-931D-4F9B-9DB4-D50DC31E932A}"/>
    <cellStyle name="Standaard 4 4 3 4 6 2 3" xfId="15320" xr:uid="{1C9431CC-8B18-4937-A83D-78D6D61A4A6C}"/>
    <cellStyle name="Standaard 4 4 3 4 6 2 3 2" xfId="31866" xr:uid="{B231301A-20FA-48DF-BF19-52FCC63C03CA}"/>
    <cellStyle name="Standaard 4 4 3 4 6 2 4" xfId="19988" xr:uid="{2F23950F-549F-422A-B2BA-11EC6067F00B}"/>
    <cellStyle name="Standaard 4 4 3 4 6 2 5" xfId="31864" xr:uid="{0A58ABB2-F61A-405E-9825-7C4798DE83B6}"/>
    <cellStyle name="Standaard 4 4 3 4 6 3" xfId="7901" xr:uid="{8E727BA2-15E3-4827-8269-FF1A836F2C52}"/>
    <cellStyle name="Standaard 4 4 3 4 6 3 2" xfId="31867" xr:uid="{0BC685CF-DB4C-4CD7-9215-ADD6D8DE7D54}"/>
    <cellStyle name="Standaard 4 4 3 4 6 4" xfId="15319" xr:uid="{B32C4D88-156E-47B8-BF30-A073637A6784}"/>
    <cellStyle name="Standaard 4 4 3 4 6 4 2" xfId="31868" xr:uid="{BCCD8D74-65CB-4542-9616-09206D1CF4C8}"/>
    <cellStyle name="Standaard 4 4 3 4 6 5" xfId="19987" xr:uid="{C70BE4F7-C8C5-4014-BD47-7FC0900728C1}"/>
    <cellStyle name="Standaard 4 4 3 4 6 6" xfId="31863" xr:uid="{E75DDB8E-EE9A-401C-906A-AFAF23AD4503}"/>
    <cellStyle name="Standaard 4 4 3 4 6 7" xfId="3235" xr:uid="{6CC68F22-6662-4620-8A64-FD9101DEC667}"/>
    <cellStyle name="Standaard 4 4 3 4 7" xfId="4789" xr:uid="{BEC8968B-6915-4F9F-A351-1AFD4ACFE924}"/>
    <cellStyle name="Standaard 4 4 3 4 7 2" xfId="9455" xr:uid="{1CC3E6E0-9A73-4E83-B19A-193BC940789B}"/>
    <cellStyle name="Standaard 4 4 3 4 7 2 2" xfId="31870" xr:uid="{9100409E-A0D2-4141-A8FE-BC2DC060C625}"/>
    <cellStyle name="Standaard 4 4 3 4 7 3" xfId="15321" xr:uid="{3521F513-88F6-43EB-B1BB-3DFD24164603}"/>
    <cellStyle name="Standaard 4 4 3 4 7 3 2" xfId="31871" xr:uid="{414B335C-F8FC-412C-AE68-47EEE6BEACCF}"/>
    <cellStyle name="Standaard 4 4 3 4 7 4" xfId="19989" xr:uid="{FB332E2F-AC5C-4228-9EA4-CE16B0F6CE51}"/>
    <cellStyle name="Standaard 4 4 3 4 7 5" xfId="31869" xr:uid="{C8097765-A42D-422B-8A3F-4B64379FEC24}"/>
    <cellStyle name="Standaard 4 4 3 4 8" xfId="7083" xr:uid="{77DBF740-0520-484E-89EB-F4A9A1D7031C}"/>
    <cellStyle name="Standaard 4 4 3 4 8 2" xfId="31872" xr:uid="{C0D6D872-3DBE-4A9F-BC67-3973012BA76B}"/>
    <cellStyle name="Standaard 4 4 3 4 9" xfId="15274" xr:uid="{F9F66DE3-491A-4D4F-B5B4-448F76E3495D}"/>
    <cellStyle name="Standaard 4 4 3 4 9 2" xfId="31873" xr:uid="{F293FD86-2837-420B-A4CA-9D9C686F27BC}"/>
    <cellStyle name="Standaard 4 4 3 5" xfId="642" xr:uid="{00000000-0005-0000-0000-000033070000}"/>
    <cellStyle name="Standaard 4 4 3 5 10" xfId="31874" xr:uid="{31700F2B-94F8-446E-BE48-AA7F12193F72}"/>
    <cellStyle name="Standaard 4 4 3 5 11" xfId="2494" xr:uid="{27351A52-1D95-42ED-BDBC-8940B9EB051B}"/>
    <cellStyle name="Standaard 4 4 3 5 2" xfId="643" xr:uid="{00000000-0005-0000-0000-000034070000}"/>
    <cellStyle name="Standaard 4 4 3 5 2 10" xfId="2688" xr:uid="{A8DBB2DD-65DC-459D-B840-0A0CB29D75DF}"/>
    <cellStyle name="Standaard 4 4 3 5 2 2" xfId="644" xr:uid="{00000000-0005-0000-0000-000035070000}"/>
    <cellStyle name="Standaard 4 4 3 5 2 2 2" xfId="1432" xr:uid="{00000000-0005-0000-0000-000036070000}"/>
    <cellStyle name="Standaard 4 4 3 5 2 2 2 2" xfId="6964" xr:uid="{A98FD40C-E142-4BA7-A44D-DE38FB203804}"/>
    <cellStyle name="Standaard 4 4 3 5 2 2 2 2 2" xfId="11630" xr:uid="{3AB7BC7B-9831-41A7-A1A5-089FAB899041}"/>
    <cellStyle name="Standaard 4 4 3 5 2 2 2 2 2 2" xfId="31879" xr:uid="{18CA019D-7982-4A70-9FE6-841238EC11AA}"/>
    <cellStyle name="Standaard 4 4 3 5 2 2 2 2 3" xfId="15326" xr:uid="{00108E54-FD71-4E22-BB32-3F94C0648A36}"/>
    <cellStyle name="Standaard 4 4 3 5 2 2 2 2 3 2" xfId="31880" xr:uid="{DC175D49-132E-4DA3-B84C-681632C908A3}"/>
    <cellStyle name="Standaard 4 4 3 5 2 2 2 2 4" xfId="19994" xr:uid="{E7ED1285-8BD3-45C6-84AE-497FD2BAB1E0}"/>
    <cellStyle name="Standaard 4 4 3 5 2 2 2 2 5" xfId="31878" xr:uid="{67504B48-711A-42CA-A198-6CA74BCC54EF}"/>
    <cellStyle name="Standaard 4 4 3 5 2 2 2 3" xfId="9299" xr:uid="{A597751D-13FA-4777-BE8C-6DFA355D1DBB}"/>
    <cellStyle name="Standaard 4 4 3 5 2 2 2 3 2" xfId="31881" xr:uid="{7943F51B-1CA5-4FC5-BF36-2B724363F1DA}"/>
    <cellStyle name="Standaard 4 4 3 5 2 2 2 4" xfId="15325" xr:uid="{26CD5CBB-C966-416C-AA73-41098CC53EBA}"/>
    <cellStyle name="Standaard 4 4 3 5 2 2 2 4 2" xfId="31882" xr:uid="{31C4D36A-1BE5-46AE-B131-C69BF27F35E4}"/>
    <cellStyle name="Standaard 4 4 3 5 2 2 2 5" xfId="19993" xr:uid="{F4FE1254-1C99-45AA-B546-781A3DD647EC}"/>
    <cellStyle name="Standaard 4 4 3 5 2 2 2 6" xfId="31877" xr:uid="{68E9826C-184F-4690-AB52-3FD2E320B062}"/>
    <cellStyle name="Standaard 4 4 3 5 2 2 2 7" xfId="4633" xr:uid="{F5B9EACF-7214-4D1C-B665-3F0DD92B241C}"/>
    <cellStyle name="Standaard 4 4 3 5 2 2 3" xfId="2216" xr:uid="{00000000-0005-0000-0000-000037070000}"/>
    <cellStyle name="Standaard 4 4 3 5 2 2 3 2" xfId="6187" xr:uid="{2FA45B19-2C49-4B24-8D9D-099DE982C9D4}"/>
    <cellStyle name="Standaard 4 4 3 5 2 2 3 2 2" xfId="10853" xr:uid="{293562D1-ABDC-471E-B59D-79035D9A0A56}"/>
    <cellStyle name="Standaard 4 4 3 5 2 2 3 2 2 2" xfId="31885" xr:uid="{281F3B5E-B036-4061-B272-8ECD9D6118C3}"/>
    <cellStyle name="Standaard 4 4 3 5 2 2 3 2 3" xfId="15328" xr:uid="{6C36CE15-1E59-43B7-86E6-0565108EDA48}"/>
    <cellStyle name="Standaard 4 4 3 5 2 2 3 2 3 2" xfId="31886" xr:uid="{03CC2B8A-E4A7-41B4-84AF-594D5B148AE5}"/>
    <cellStyle name="Standaard 4 4 3 5 2 2 3 2 4" xfId="19996" xr:uid="{9F28C9B6-BA0F-438A-8CEC-82256C8A5F10}"/>
    <cellStyle name="Standaard 4 4 3 5 2 2 3 2 5" xfId="31884" xr:uid="{821A876C-0435-4306-8544-F0FCA678B150}"/>
    <cellStyle name="Standaard 4 4 3 5 2 2 3 3" xfId="8522" xr:uid="{535B100E-CFEE-4CBF-A2A5-4E6CD136D38A}"/>
    <cellStyle name="Standaard 4 4 3 5 2 2 3 3 2" xfId="31887" xr:uid="{6B937E86-099F-4347-AB16-FD17CBCA177C}"/>
    <cellStyle name="Standaard 4 4 3 5 2 2 3 4" xfId="15327" xr:uid="{465675EE-18D9-486C-8871-26819269CF5B}"/>
    <cellStyle name="Standaard 4 4 3 5 2 2 3 4 2" xfId="31888" xr:uid="{2A53713C-330D-4545-B620-48A2CE99B681}"/>
    <cellStyle name="Standaard 4 4 3 5 2 2 3 5" xfId="19995" xr:uid="{5DA8ADE5-6A4B-42EA-A07E-4B1504C2F1B9}"/>
    <cellStyle name="Standaard 4 4 3 5 2 2 3 6" xfId="31883" xr:uid="{286201FE-2301-4624-9310-3AFDA96322E1}"/>
    <cellStyle name="Standaard 4 4 3 5 2 2 3 7" xfId="3856" xr:uid="{802D8D4C-25D0-4349-969F-96E4B714F01C}"/>
    <cellStyle name="Standaard 4 4 3 5 2 2 4" xfId="5410" xr:uid="{C8FE0AA9-7C93-4CD1-80F8-5B94EEE18B2F}"/>
    <cellStyle name="Standaard 4 4 3 5 2 2 4 2" xfId="10076" xr:uid="{C2EB0644-7185-4128-99D9-F4BBB8D73A24}"/>
    <cellStyle name="Standaard 4 4 3 5 2 2 4 2 2" xfId="31890" xr:uid="{77832987-AEB0-4047-81E8-53F9972856F9}"/>
    <cellStyle name="Standaard 4 4 3 5 2 2 4 3" xfId="15329" xr:uid="{8E8B6DF2-DDF2-4580-B284-75F0775E4E54}"/>
    <cellStyle name="Standaard 4 4 3 5 2 2 4 3 2" xfId="31891" xr:uid="{5A7F820A-A927-463B-86AF-878EAD82DB52}"/>
    <cellStyle name="Standaard 4 4 3 5 2 2 4 4" xfId="19997" xr:uid="{0FF4EF85-FBEB-40A2-84C6-C8C36FB15D60}"/>
    <cellStyle name="Standaard 4 4 3 5 2 2 4 5" xfId="31889" xr:uid="{1A4B5DA2-D704-4250-975E-9A1A7631D5A5}"/>
    <cellStyle name="Standaard 4 4 3 5 2 2 5" xfId="7745" xr:uid="{AB62C040-1E3F-4DBE-AB0C-D6189E5528C7}"/>
    <cellStyle name="Standaard 4 4 3 5 2 2 5 2" xfId="31892" xr:uid="{27FBC8EE-3C89-4482-B2DB-43D12DFB78D4}"/>
    <cellStyle name="Standaard 4 4 3 5 2 2 6" xfId="15324" xr:uid="{897E9055-3C94-4343-BED6-64D7AAD6258F}"/>
    <cellStyle name="Standaard 4 4 3 5 2 2 6 2" xfId="31893" xr:uid="{DA4CF0B3-9006-4491-AED8-61B861097148}"/>
    <cellStyle name="Standaard 4 4 3 5 2 2 7" xfId="19992" xr:uid="{EE90C5DF-E289-48BB-AF57-7EEC9EDC32CD}"/>
    <cellStyle name="Standaard 4 4 3 5 2 2 8" xfId="31876" xr:uid="{A97F6F41-A8CD-4E1E-88B2-92D58E6FC958}"/>
    <cellStyle name="Standaard 4 4 3 5 2 2 9" xfId="3076" xr:uid="{C93F9DE7-AED3-4116-9751-0016E5F8951A}"/>
    <cellStyle name="Standaard 4 4 3 5 2 3" xfId="1431" xr:uid="{00000000-0005-0000-0000-000038070000}"/>
    <cellStyle name="Standaard 4 4 3 5 2 3 2" xfId="6576" xr:uid="{7AD18FFF-CB71-402D-B79C-453498FAFF37}"/>
    <cellStyle name="Standaard 4 4 3 5 2 3 2 2" xfId="11242" xr:uid="{D009DA9F-1943-4253-98BE-B638BF3519FD}"/>
    <cellStyle name="Standaard 4 4 3 5 2 3 2 2 2" xfId="31896" xr:uid="{5A103E83-9A9A-45C0-8F2F-9A84322FF5DF}"/>
    <cellStyle name="Standaard 4 4 3 5 2 3 2 3" xfId="15331" xr:uid="{E08C03E5-33AE-468A-83D0-026D9104C5D2}"/>
    <cellStyle name="Standaard 4 4 3 5 2 3 2 3 2" xfId="31897" xr:uid="{736020A7-A83C-4BE5-A582-D160C7D07F18}"/>
    <cellStyle name="Standaard 4 4 3 5 2 3 2 4" xfId="19999" xr:uid="{A7B90BD7-D7D8-4B9A-BBB5-B8D50042CA58}"/>
    <cellStyle name="Standaard 4 4 3 5 2 3 2 5" xfId="31895" xr:uid="{8004A60B-8A30-4D71-98BD-B32942FF6C37}"/>
    <cellStyle name="Standaard 4 4 3 5 2 3 3" xfId="8911" xr:uid="{7589A2FE-D659-4CD3-A3D5-16CAB54AB6D5}"/>
    <cellStyle name="Standaard 4 4 3 5 2 3 3 2" xfId="31898" xr:uid="{AF15E9B8-617F-403D-AB1F-5A7B01A88AEE}"/>
    <cellStyle name="Standaard 4 4 3 5 2 3 4" xfId="15330" xr:uid="{653B642C-F97F-4CB1-BB04-655A5607B8FB}"/>
    <cellStyle name="Standaard 4 4 3 5 2 3 4 2" xfId="31899" xr:uid="{6BD3B19E-952D-4F16-8B67-68EA0AA20683}"/>
    <cellStyle name="Standaard 4 4 3 5 2 3 5" xfId="19998" xr:uid="{3A6B9511-EEED-4420-8F89-F3365541EC22}"/>
    <cellStyle name="Standaard 4 4 3 5 2 3 6" xfId="31894" xr:uid="{E5C723BC-6259-47BB-825B-EEE73A528668}"/>
    <cellStyle name="Standaard 4 4 3 5 2 3 7" xfId="4245" xr:uid="{AE2D543F-0A16-41CD-B9FF-F992D8E87DAE}"/>
    <cellStyle name="Standaard 4 4 3 5 2 4" xfId="2215" xr:uid="{00000000-0005-0000-0000-000039070000}"/>
    <cellStyle name="Standaard 4 4 3 5 2 4 2" xfId="5799" xr:uid="{85C86BA1-4675-422F-8097-F1061061DE69}"/>
    <cellStyle name="Standaard 4 4 3 5 2 4 2 2" xfId="10465" xr:uid="{B891F6F2-4E89-42B5-98FA-0C3C31F98EFC}"/>
    <cellStyle name="Standaard 4 4 3 5 2 4 2 2 2" xfId="31902" xr:uid="{4C59BF14-B2DB-41E8-B6A4-5CF852162BE0}"/>
    <cellStyle name="Standaard 4 4 3 5 2 4 2 3" xfId="15333" xr:uid="{53E98818-9C0B-4BA9-92D4-2DD36ABC17B6}"/>
    <cellStyle name="Standaard 4 4 3 5 2 4 2 3 2" xfId="31903" xr:uid="{ACFD2A53-B845-4A26-8A06-FFC77640127B}"/>
    <cellStyle name="Standaard 4 4 3 5 2 4 2 4" xfId="20001" xr:uid="{C47C2E3C-ED8F-43B9-9400-D48477C8F77C}"/>
    <cellStyle name="Standaard 4 4 3 5 2 4 2 5" xfId="31901" xr:uid="{836CBE86-FB57-44C2-BA0C-CBE16BED1546}"/>
    <cellStyle name="Standaard 4 4 3 5 2 4 3" xfId="8134" xr:uid="{EFB4C274-C730-4A67-825C-A63D931934CD}"/>
    <cellStyle name="Standaard 4 4 3 5 2 4 3 2" xfId="31904" xr:uid="{EAE87CAE-CF86-464C-923D-ABC1B6A84C56}"/>
    <cellStyle name="Standaard 4 4 3 5 2 4 4" xfId="15332" xr:uid="{DA8375DF-2701-49BA-A685-4BC808AF6C16}"/>
    <cellStyle name="Standaard 4 4 3 5 2 4 4 2" xfId="31905" xr:uid="{1D0EA640-710E-4989-A286-0B0AE4346DFA}"/>
    <cellStyle name="Standaard 4 4 3 5 2 4 5" xfId="20000" xr:uid="{4DB3F852-B51B-4F2A-AFE9-717B4748ABDB}"/>
    <cellStyle name="Standaard 4 4 3 5 2 4 6" xfId="31900" xr:uid="{04C2A318-D90F-4D2E-A3FE-59ABD4D59DBB}"/>
    <cellStyle name="Standaard 4 4 3 5 2 4 7" xfId="3468" xr:uid="{5C13152B-59E3-4F38-B23E-9A8057F80268}"/>
    <cellStyle name="Standaard 4 4 3 5 2 5" xfId="5022" xr:uid="{B08ED737-B07E-43A8-B366-A150970EAD65}"/>
    <cellStyle name="Standaard 4 4 3 5 2 5 2" xfId="9688" xr:uid="{675308F0-B23E-4481-8FC2-9B956CFA2A78}"/>
    <cellStyle name="Standaard 4 4 3 5 2 5 2 2" xfId="31907" xr:uid="{9EE8C859-6BDB-4D6D-8A83-BB02157DC5C1}"/>
    <cellStyle name="Standaard 4 4 3 5 2 5 3" xfId="15334" xr:uid="{B6F48F58-3620-4F00-8464-AA15DE5C25AD}"/>
    <cellStyle name="Standaard 4 4 3 5 2 5 3 2" xfId="31908" xr:uid="{AD647CFB-68B6-4ADB-B0A1-87DBD8077CFF}"/>
    <cellStyle name="Standaard 4 4 3 5 2 5 4" xfId="20002" xr:uid="{E77C3989-D83C-40A6-AB5D-0BE51CFCA39F}"/>
    <cellStyle name="Standaard 4 4 3 5 2 5 5" xfId="31906" xr:uid="{5F1675ED-6057-408B-A872-F10C53FCC39A}"/>
    <cellStyle name="Standaard 4 4 3 5 2 6" xfId="7357" xr:uid="{95818E73-4141-43EC-8E3B-C541272C8B33}"/>
    <cellStyle name="Standaard 4 4 3 5 2 6 2" xfId="31909" xr:uid="{CE6BC958-8405-4535-8AB0-E94938D2476A}"/>
    <cellStyle name="Standaard 4 4 3 5 2 7" xfId="15323" xr:uid="{2934A631-8A96-492E-AE12-68399804945D}"/>
    <cellStyle name="Standaard 4 4 3 5 2 7 2" xfId="31910" xr:uid="{061991EF-188B-419B-973D-7BE993458565}"/>
    <cellStyle name="Standaard 4 4 3 5 2 8" xfId="19991" xr:uid="{66137CEF-12EC-4C07-93FA-9ADF1541B288}"/>
    <cellStyle name="Standaard 4 4 3 5 2 9" xfId="31875" xr:uid="{C2094895-20A5-40AE-B9C8-39B81122A265}"/>
    <cellStyle name="Standaard 4 4 3 5 3" xfId="645" xr:uid="{00000000-0005-0000-0000-00003A070000}"/>
    <cellStyle name="Standaard 4 4 3 5 3 2" xfId="1433" xr:uid="{00000000-0005-0000-0000-00003B070000}"/>
    <cellStyle name="Standaard 4 4 3 5 3 2 2" xfId="6770" xr:uid="{064AB353-D45E-4A2F-AF36-43AF411CEEBF}"/>
    <cellStyle name="Standaard 4 4 3 5 3 2 2 2" xfId="11436" xr:uid="{3796EF46-722D-4AD5-880E-8D0DD7984E38}"/>
    <cellStyle name="Standaard 4 4 3 5 3 2 2 2 2" xfId="31914" xr:uid="{3A8E2B7B-22F4-42BA-82AA-3363DB8A0226}"/>
    <cellStyle name="Standaard 4 4 3 5 3 2 2 3" xfId="15337" xr:uid="{0F82A124-5776-43B6-A138-AAFC9F7C5E53}"/>
    <cellStyle name="Standaard 4 4 3 5 3 2 2 3 2" xfId="31915" xr:uid="{B329D3F1-885E-4077-B18A-C3D90732D276}"/>
    <cellStyle name="Standaard 4 4 3 5 3 2 2 4" xfId="20005" xr:uid="{1DDBB08B-DC22-41A2-AF04-EE0C4A0A087E}"/>
    <cellStyle name="Standaard 4 4 3 5 3 2 2 5" xfId="31913" xr:uid="{B704FBBE-59D3-4013-A5F1-208B4FC4B13C}"/>
    <cellStyle name="Standaard 4 4 3 5 3 2 3" xfId="9105" xr:uid="{D42A8124-1AC8-4D94-8305-222036E0095C}"/>
    <cellStyle name="Standaard 4 4 3 5 3 2 3 2" xfId="31916" xr:uid="{E58C7613-DCF7-4E25-9E0A-CF1B4CC8C4F2}"/>
    <cellStyle name="Standaard 4 4 3 5 3 2 4" xfId="15336" xr:uid="{E40C8CC5-A7F9-43A4-ADAA-6F2B9A73C7F4}"/>
    <cellStyle name="Standaard 4 4 3 5 3 2 4 2" xfId="31917" xr:uid="{689D80E6-FA5C-4859-AA8B-07CC181E92E0}"/>
    <cellStyle name="Standaard 4 4 3 5 3 2 5" xfId="20004" xr:uid="{6DEED181-EEC7-4748-9D95-DF703A4AC25A}"/>
    <cellStyle name="Standaard 4 4 3 5 3 2 6" xfId="31912" xr:uid="{2E80DEE7-796B-4A74-B6DE-5004CD74FC24}"/>
    <cellStyle name="Standaard 4 4 3 5 3 2 7" xfId="4439" xr:uid="{1289C8A6-EE99-4DE8-86C7-1BC336FF9143}"/>
    <cellStyle name="Standaard 4 4 3 5 3 3" xfId="2217" xr:uid="{00000000-0005-0000-0000-00003C070000}"/>
    <cellStyle name="Standaard 4 4 3 5 3 3 2" xfId="5993" xr:uid="{68CDE5C1-F4F8-4487-A6C9-CFDC34270B9C}"/>
    <cellStyle name="Standaard 4 4 3 5 3 3 2 2" xfId="10659" xr:uid="{1B685A5D-5A4E-4732-8760-A8D399A474B8}"/>
    <cellStyle name="Standaard 4 4 3 5 3 3 2 2 2" xfId="31920" xr:uid="{9032E3F0-236F-4FEC-9E26-3C1E641A02C8}"/>
    <cellStyle name="Standaard 4 4 3 5 3 3 2 3" xfId="15339" xr:uid="{A62A4C22-71A0-4663-8BD4-C26567C42BA8}"/>
    <cellStyle name="Standaard 4 4 3 5 3 3 2 3 2" xfId="31921" xr:uid="{ED67DAF9-B34D-4390-AD8B-2D6151CC9E27}"/>
    <cellStyle name="Standaard 4 4 3 5 3 3 2 4" xfId="20007" xr:uid="{80974320-179B-43D6-90E9-15D5DBD36095}"/>
    <cellStyle name="Standaard 4 4 3 5 3 3 2 5" xfId="31919" xr:uid="{EBBCAA35-1F25-454E-B65B-A77268755E9F}"/>
    <cellStyle name="Standaard 4 4 3 5 3 3 3" xfId="8328" xr:uid="{ECC0177D-15D7-4C95-A7AE-1CD5E1FF64A7}"/>
    <cellStyle name="Standaard 4 4 3 5 3 3 3 2" xfId="31922" xr:uid="{7D1878B3-1AF7-42F8-9C6B-734E3699CF5B}"/>
    <cellStyle name="Standaard 4 4 3 5 3 3 4" xfId="15338" xr:uid="{BC9AE494-6B5E-4B70-BBD7-29043AA4E6A6}"/>
    <cellStyle name="Standaard 4 4 3 5 3 3 4 2" xfId="31923" xr:uid="{39A04830-2103-45CF-BD56-BD34D25E46FD}"/>
    <cellStyle name="Standaard 4 4 3 5 3 3 5" xfId="20006" xr:uid="{E0F53247-0EE3-4E59-83CA-8C3A415E9BB7}"/>
    <cellStyle name="Standaard 4 4 3 5 3 3 6" xfId="31918" xr:uid="{F8901AA6-E0B7-421A-A8EE-1EB840DF270F}"/>
    <cellStyle name="Standaard 4 4 3 5 3 3 7" xfId="3662" xr:uid="{05E0E85B-ED28-4C23-9955-6DD9A6D3F52F}"/>
    <cellStyle name="Standaard 4 4 3 5 3 4" xfId="5216" xr:uid="{E72654AC-0D3C-4A82-92B0-C159EC49AB7B}"/>
    <cellStyle name="Standaard 4 4 3 5 3 4 2" xfId="9882" xr:uid="{83DFDCCD-97C3-4AEA-8279-3EDEDD07716A}"/>
    <cellStyle name="Standaard 4 4 3 5 3 4 2 2" xfId="31925" xr:uid="{6C4E9308-FD8A-436C-8E3D-2D6015989071}"/>
    <cellStyle name="Standaard 4 4 3 5 3 4 3" xfId="15340" xr:uid="{61566F9D-0EA5-46DE-80A7-F9A077BF7DA3}"/>
    <cellStyle name="Standaard 4 4 3 5 3 4 3 2" xfId="31926" xr:uid="{8FEBF5DF-F14B-4CCF-99A7-9E162C8FAFF2}"/>
    <cellStyle name="Standaard 4 4 3 5 3 4 4" xfId="20008" xr:uid="{A869F9B7-C94E-43D4-B5DD-966A736C2BB0}"/>
    <cellStyle name="Standaard 4 4 3 5 3 4 5" xfId="31924" xr:uid="{8373CC1B-74AF-415F-BC25-C087D26E7B3E}"/>
    <cellStyle name="Standaard 4 4 3 5 3 5" xfId="7551" xr:uid="{C55702A4-044B-4CAA-8A7E-CF6A06C9E35D}"/>
    <cellStyle name="Standaard 4 4 3 5 3 5 2" xfId="31927" xr:uid="{A68F1ADA-934F-41CE-BFC0-4E97BD94534E}"/>
    <cellStyle name="Standaard 4 4 3 5 3 6" xfId="15335" xr:uid="{70BA1571-6517-4578-BABD-CBB40EE24EF5}"/>
    <cellStyle name="Standaard 4 4 3 5 3 6 2" xfId="31928" xr:uid="{5C537233-0EDB-4FBE-931F-8B0A2989CAF7}"/>
    <cellStyle name="Standaard 4 4 3 5 3 7" xfId="20003" xr:uid="{B0700F28-A0A2-4911-BF4C-FEA6095595D4}"/>
    <cellStyle name="Standaard 4 4 3 5 3 8" xfId="31911" xr:uid="{F3FFD9A4-8656-4813-9468-098587788891}"/>
    <cellStyle name="Standaard 4 4 3 5 3 9" xfId="2882" xr:uid="{F315B0A5-B22E-4627-89AC-5B20093CC3FD}"/>
    <cellStyle name="Standaard 4 4 3 5 4" xfId="1430" xr:uid="{00000000-0005-0000-0000-00003D070000}"/>
    <cellStyle name="Standaard 4 4 3 5 4 2" xfId="6382" xr:uid="{812EF060-EDEF-46CC-9A62-DA0B2AAC5165}"/>
    <cellStyle name="Standaard 4 4 3 5 4 2 2" xfId="11048" xr:uid="{6294B8E9-70B8-4347-B927-DCDAF51D2FCD}"/>
    <cellStyle name="Standaard 4 4 3 5 4 2 2 2" xfId="31931" xr:uid="{7578D440-1805-4027-9790-1289FF424FE9}"/>
    <cellStyle name="Standaard 4 4 3 5 4 2 3" xfId="15342" xr:uid="{727BD574-E7C4-4EEA-A876-EAA50C7CE13B}"/>
    <cellStyle name="Standaard 4 4 3 5 4 2 3 2" xfId="31932" xr:uid="{89044ED5-89FC-4633-80CF-D2E5561403F2}"/>
    <cellStyle name="Standaard 4 4 3 5 4 2 4" xfId="20010" xr:uid="{3922E43C-ACE7-467E-9EC8-B4C6E64EC31D}"/>
    <cellStyle name="Standaard 4 4 3 5 4 2 5" xfId="31930" xr:uid="{DE5E6D90-2AF3-40AB-A6E0-433C3F3DC6F6}"/>
    <cellStyle name="Standaard 4 4 3 5 4 3" xfId="8717" xr:uid="{B96642F0-9A48-4F1D-A9EB-114ABDC40977}"/>
    <cellStyle name="Standaard 4 4 3 5 4 3 2" xfId="31933" xr:uid="{0EE40499-24FD-460A-B217-DD0B5CBA0FDE}"/>
    <cellStyle name="Standaard 4 4 3 5 4 4" xfId="15341" xr:uid="{B6D23C4F-6B6D-47BB-BD7D-4902E1DFE65B}"/>
    <cellStyle name="Standaard 4 4 3 5 4 4 2" xfId="31934" xr:uid="{7AE982A5-98A4-4187-96E1-A76687E66122}"/>
    <cellStyle name="Standaard 4 4 3 5 4 5" xfId="20009" xr:uid="{13E31EFF-0923-4A20-9754-A21DBF2FB658}"/>
    <cellStyle name="Standaard 4 4 3 5 4 6" xfId="31929" xr:uid="{4A3B2FAA-B573-4809-A7B8-621FBCAC8D81}"/>
    <cellStyle name="Standaard 4 4 3 5 4 7" xfId="4051" xr:uid="{566BE9B7-FC0B-49ED-8249-CA9B27938C00}"/>
    <cellStyle name="Standaard 4 4 3 5 5" xfId="2214" xr:uid="{00000000-0005-0000-0000-00003E070000}"/>
    <cellStyle name="Standaard 4 4 3 5 5 2" xfId="5605" xr:uid="{9D39286C-8726-41C7-B428-CB71B58A0DEF}"/>
    <cellStyle name="Standaard 4 4 3 5 5 2 2" xfId="10271" xr:uid="{83AAC896-4E54-419D-869D-69F25FB3D93C}"/>
    <cellStyle name="Standaard 4 4 3 5 5 2 2 2" xfId="31937" xr:uid="{DBD21017-9A1D-4E7B-A658-58A149B6AF38}"/>
    <cellStyle name="Standaard 4 4 3 5 5 2 3" xfId="15344" xr:uid="{5AF24262-4485-41E8-BED1-F99441ACB1E6}"/>
    <cellStyle name="Standaard 4 4 3 5 5 2 3 2" xfId="31938" xr:uid="{8E700EED-71B3-43DE-8BF1-DFB3D2CED245}"/>
    <cellStyle name="Standaard 4 4 3 5 5 2 4" xfId="20012" xr:uid="{1EDC7DB7-E69D-4839-B14F-633ABA33536C}"/>
    <cellStyle name="Standaard 4 4 3 5 5 2 5" xfId="31936" xr:uid="{4D042911-0540-4CD2-8F53-304B5F0226B9}"/>
    <cellStyle name="Standaard 4 4 3 5 5 3" xfId="7940" xr:uid="{0D13243E-4C37-4A80-8504-88BE667EB79C}"/>
    <cellStyle name="Standaard 4 4 3 5 5 3 2" xfId="31939" xr:uid="{CB609E84-0827-402A-964D-AD5DAF3564EA}"/>
    <cellStyle name="Standaard 4 4 3 5 5 4" xfId="15343" xr:uid="{8935BDCF-66B7-4A09-88EF-53D95912D775}"/>
    <cellStyle name="Standaard 4 4 3 5 5 4 2" xfId="31940" xr:uid="{61079B11-4BEE-4BFD-9044-999B6A0C7D76}"/>
    <cellStyle name="Standaard 4 4 3 5 5 5" xfId="20011" xr:uid="{C4F4C57B-A2A1-4B5B-8B18-BF7BD29502C6}"/>
    <cellStyle name="Standaard 4 4 3 5 5 6" xfId="31935" xr:uid="{1EE4BEC4-8F1A-4DCE-919E-355192CCBD13}"/>
    <cellStyle name="Standaard 4 4 3 5 5 7" xfId="3274" xr:uid="{ACDFB6BC-4FF0-4288-BBFF-BC0D13A58224}"/>
    <cellStyle name="Standaard 4 4 3 5 6" xfId="4828" xr:uid="{27ED373E-4652-47C9-81F0-5C9945BBFCFB}"/>
    <cellStyle name="Standaard 4 4 3 5 6 2" xfId="9494" xr:uid="{DF1897E3-515A-419C-8FCC-E47D70D7B45E}"/>
    <cellStyle name="Standaard 4 4 3 5 6 2 2" xfId="31942" xr:uid="{550EE910-0F30-4EF8-B942-C85CB77E72EE}"/>
    <cellStyle name="Standaard 4 4 3 5 6 3" xfId="15345" xr:uid="{68B08B98-A352-4284-98A0-B28654C94D81}"/>
    <cellStyle name="Standaard 4 4 3 5 6 3 2" xfId="31943" xr:uid="{6405CA98-E9DF-430E-903A-BEC25270262B}"/>
    <cellStyle name="Standaard 4 4 3 5 6 4" xfId="20013" xr:uid="{942AD0E0-6766-4537-9D5A-D99554E1B0C8}"/>
    <cellStyle name="Standaard 4 4 3 5 6 5" xfId="31941" xr:uid="{BC4DBA4B-9E24-4EEF-A8F7-8B0C7065DC3A}"/>
    <cellStyle name="Standaard 4 4 3 5 7" xfId="7163" xr:uid="{16389C0E-DD5F-4FD9-AFB1-5C10A7775214}"/>
    <cellStyle name="Standaard 4 4 3 5 7 2" xfId="31944" xr:uid="{5E7B5B5E-F252-4790-ACFC-CC5588EC3CF7}"/>
    <cellStyle name="Standaard 4 4 3 5 8" xfId="15322" xr:uid="{4F270576-F46E-45B6-B0A8-6C98D594CA94}"/>
    <cellStyle name="Standaard 4 4 3 5 8 2" xfId="31945" xr:uid="{F71BCDCA-3CEA-41B1-B99A-27DD977F7CBD}"/>
    <cellStyle name="Standaard 4 4 3 5 9" xfId="19990" xr:uid="{4950FA40-4495-4E8B-AFE1-D302C9EE0D3D}"/>
    <cellStyle name="Standaard 4 4 3 6" xfId="646" xr:uid="{00000000-0005-0000-0000-00003F070000}"/>
    <cellStyle name="Standaard 4 4 3 6 10" xfId="2646" xr:uid="{6E3B2DAB-9968-4FD9-9756-458A6990C095}"/>
    <cellStyle name="Standaard 4 4 3 6 2" xfId="647" xr:uid="{00000000-0005-0000-0000-000040070000}"/>
    <cellStyle name="Standaard 4 4 3 6 2 2" xfId="1435" xr:uid="{00000000-0005-0000-0000-000041070000}"/>
    <cellStyle name="Standaard 4 4 3 6 2 2 2" xfId="6922" xr:uid="{F2AB6C6F-926B-49AF-BB48-C03A4ED6C62C}"/>
    <cellStyle name="Standaard 4 4 3 6 2 2 2 2" xfId="11588" xr:uid="{C430F8F4-3304-43EF-8A15-C95D78EBB0D5}"/>
    <cellStyle name="Standaard 4 4 3 6 2 2 2 2 2" xfId="31950" xr:uid="{0D6CC082-7C6A-4092-99E7-6865055DF738}"/>
    <cellStyle name="Standaard 4 4 3 6 2 2 2 3" xfId="15349" xr:uid="{CA03F4B1-ED08-4A97-945D-24D94E234FC7}"/>
    <cellStyle name="Standaard 4 4 3 6 2 2 2 3 2" xfId="31951" xr:uid="{A3B2B413-F7B1-4DFA-A947-AAAFE7604EAC}"/>
    <cellStyle name="Standaard 4 4 3 6 2 2 2 4" xfId="20017" xr:uid="{1E870FF6-D62E-4732-BCC9-2C43714DCBD2}"/>
    <cellStyle name="Standaard 4 4 3 6 2 2 2 5" xfId="31949" xr:uid="{BC46F758-2894-4BD7-8E17-9FBC60E5BED1}"/>
    <cellStyle name="Standaard 4 4 3 6 2 2 3" xfId="9257" xr:uid="{C2456FF0-8386-448A-BD8D-51721FA5848F}"/>
    <cellStyle name="Standaard 4 4 3 6 2 2 3 2" xfId="31952" xr:uid="{975AC33C-DAC6-4277-A12A-292A6BE0ADE6}"/>
    <cellStyle name="Standaard 4 4 3 6 2 2 4" xfId="15348" xr:uid="{F221DE8E-8CC2-4137-B5A7-7B9B9680A31F}"/>
    <cellStyle name="Standaard 4 4 3 6 2 2 4 2" xfId="31953" xr:uid="{0699C96A-DCF2-475A-A1E0-CB2E3B6EA082}"/>
    <cellStyle name="Standaard 4 4 3 6 2 2 5" xfId="20016" xr:uid="{1A419FA7-5F63-4CAB-838A-4AEB78DB6AF3}"/>
    <cellStyle name="Standaard 4 4 3 6 2 2 6" xfId="31948" xr:uid="{F349DA44-7D6F-4A3E-AF55-AD9AA06A68F2}"/>
    <cellStyle name="Standaard 4 4 3 6 2 2 7" xfId="4591" xr:uid="{71AF87EA-BAEE-4054-A830-AB3499C9C826}"/>
    <cellStyle name="Standaard 4 4 3 6 2 3" xfId="2219" xr:uid="{00000000-0005-0000-0000-000042070000}"/>
    <cellStyle name="Standaard 4 4 3 6 2 3 2" xfId="6145" xr:uid="{04B33ADB-EE63-467D-AEFB-A155C1D2E83E}"/>
    <cellStyle name="Standaard 4 4 3 6 2 3 2 2" xfId="10811" xr:uid="{9CF65298-3D50-438F-8FE6-572419179B97}"/>
    <cellStyle name="Standaard 4 4 3 6 2 3 2 2 2" xfId="31956" xr:uid="{C9E4EA91-C54D-47BA-B438-E15EB0A7412C}"/>
    <cellStyle name="Standaard 4 4 3 6 2 3 2 3" xfId="15351" xr:uid="{5B0438E2-2115-4D7A-8774-9786C925EE7A}"/>
    <cellStyle name="Standaard 4 4 3 6 2 3 2 3 2" xfId="31957" xr:uid="{C079D838-CB0F-49F7-88EE-3DA0FC53276E}"/>
    <cellStyle name="Standaard 4 4 3 6 2 3 2 4" xfId="20019" xr:uid="{C0787644-2FA2-4199-A79B-CFF0A544C873}"/>
    <cellStyle name="Standaard 4 4 3 6 2 3 2 5" xfId="31955" xr:uid="{7C132BA0-8434-4032-BBB0-2136241D5389}"/>
    <cellStyle name="Standaard 4 4 3 6 2 3 3" xfId="8480" xr:uid="{A9CBAF05-0B79-42BE-B0D4-AC67E9934050}"/>
    <cellStyle name="Standaard 4 4 3 6 2 3 3 2" xfId="31958" xr:uid="{8654819D-E49B-4284-8227-647568019F4F}"/>
    <cellStyle name="Standaard 4 4 3 6 2 3 4" xfId="15350" xr:uid="{0A06D151-48AD-4EC5-8803-5E9FBE9D1883}"/>
    <cellStyle name="Standaard 4 4 3 6 2 3 4 2" xfId="31959" xr:uid="{295AFAFB-676C-4BE0-A3DF-E3B8A1C43C2F}"/>
    <cellStyle name="Standaard 4 4 3 6 2 3 5" xfId="20018" xr:uid="{D1DE3E10-4A40-45B9-A7B7-369944F43D9F}"/>
    <cellStyle name="Standaard 4 4 3 6 2 3 6" xfId="31954" xr:uid="{2ECBF04E-ED42-435A-8641-47D06A4EC4BD}"/>
    <cellStyle name="Standaard 4 4 3 6 2 3 7" xfId="3814" xr:uid="{7744E0A7-57E5-4B31-A7EF-D24B03A41F4C}"/>
    <cellStyle name="Standaard 4 4 3 6 2 4" xfId="5368" xr:uid="{A64182BA-4445-4898-95C4-724C6072A940}"/>
    <cellStyle name="Standaard 4 4 3 6 2 4 2" xfId="10034" xr:uid="{92DC6C6C-AE5C-4E21-A089-030F4F409C0F}"/>
    <cellStyle name="Standaard 4 4 3 6 2 4 2 2" xfId="31961" xr:uid="{0C20BCDD-AAAB-4B9F-8DAF-BED8E4FCFD4B}"/>
    <cellStyle name="Standaard 4 4 3 6 2 4 3" xfId="15352" xr:uid="{DF149CED-2F9D-4F7F-817D-92072B02886D}"/>
    <cellStyle name="Standaard 4 4 3 6 2 4 3 2" xfId="31962" xr:uid="{58573BA0-416E-4C5C-A9AB-FBAD9511E978}"/>
    <cellStyle name="Standaard 4 4 3 6 2 4 4" xfId="20020" xr:uid="{B6849120-E0D9-4E96-A188-A52FDAC18E49}"/>
    <cellStyle name="Standaard 4 4 3 6 2 4 5" xfId="31960" xr:uid="{7B1E7DF5-8ED7-4712-98BD-1516E09BEC27}"/>
    <cellStyle name="Standaard 4 4 3 6 2 5" xfId="7703" xr:uid="{28D4FF66-2DDD-4B01-8C4B-9C63FA316A70}"/>
    <cellStyle name="Standaard 4 4 3 6 2 5 2" xfId="31963" xr:uid="{DE511FA3-9210-433E-8A74-4F3BD4C4EDCB}"/>
    <cellStyle name="Standaard 4 4 3 6 2 6" xfId="15347" xr:uid="{48845A59-F341-42C3-8F19-0CABA27FA06D}"/>
    <cellStyle name="Standaard 4 4 3 6 2 6 2" xfId="31964" xr:uid="{F4488C7A-FF31-4B18-BE02-1D58963A278E}"/>
    <cellStyle name="Standaard 4 4 3 6 2 7" xfId="20015" xr:uid="{415FC950-C922-4BEA-9F16-A553E75398AB}"/>
    <cellStyle name="Standaard 4 4 3 6 2 8" xfId="31947" xr:uid="{27B1874A-47E0-40A9-864A-28D1F4FD1DC1}"/>
    <cellStyle name="Standaard 4 4 3 6 2 9" xfId="3034" xr:uid="{7A30B1A9-33BB-4664-8576-D0229DFC5285}"/>
    <cellStyle name="Standaard 4 4 3 6 3" xfId="1434" xr:uid="{00000000-0005-0000-0000-000043070000}"/>
    <cellStyle name="Standaard 4 4 3 6 3 2" xfId="6534" xr:uid="{69058DAA-1322-40AA-8E18-5641A842A69C}"/>
    <cellStyle name="Standaard 4 4 3 6 3 2 2" xfId="11200" xr:uid="{9905CC66-3CCE-49B4-AFB4-82F5005EB39F}"/>
    <cellStyle name="Standaard 4 4 3 6 3 2 2 2" xfId="31967" xr:uid="{FE0A1CC5-475F-4933-ABCE-E511E4CBFA37}"/>
    <cellStyle name="Standaard 4 4 3 6 3 2 3" xfId="15354" xr:uid="{1CC0FC2A-98F2-4272-B813-1CA323BD59FA}"/>
    <cellStyle name="Standaard 4 4 3 6 3 2 3 2" xfId="31968" xr:uid="{DF0B2BE8-AFFF-4AA3-A97F-D60DBC497A85}"/>
    <cellStyle name="Standaard 4 4 3 6 3 2 4" xfId="20022" xr:uid="{CE4EDF12-6532-44FB-8076-2C33FA3DEC20}"/>
    <cellStyle name="Standaard 4 4 3 6 3 2 5" xfId="31966" xr:uid="{6EAD21BB-082B-4BB8-89A7-9560B721D628}"/>
    <cellStyle name="Standaard 4 4 3 6 3 3" xfId="8869" xr:uid="{D2D20EC7-8846-4664-945F-1E4D3D7C2C6B}"/>
    <cellStyle name="Standaard 4 4 3 6 3 3 2" xfId="31969" xr:uid="{D62FF56F-764E-40C1-A2F6-EAD4AB23E027}"/>
    <cellStyle name="Standaard 4 4 3 6 3 4" xfId="15353" xr:uid="{B351E618-F0BF-492E-A180-BF3FBBB8E552}"/>
    <cellStyle name="Standaard 4 4 3 6 3 4 2" xfId="31970" xr:uid="{BD3AB255-6223-44AC-9926-71CE1698F7C4}"/>
    <cellStyle name="Standaard 4 4 3 6 3 5" xfId="20021" xr:uid="{8843DD59-7AEF-41A4-ACB6-D5A69DE88049}"/>
    <cellStyle name="Standaard 4 4 3 6 3 6" xfId="31965" xr:uid="{38FB02FA-154C-4AB0-BA90-AD47FC507EE4}"/>
    <cellStyle name="Standaard 4 4 3 6 3 7" xfId="4203" xr:uid="{30743B1D-D5AF-4BC9-B638-A3421FFFB82A}"/>
    <cellStyle name="Standaard 4 4 3 6 4" xfId="2218" xr:uid="{00000000-0005-0000-0000-000044070000}"/>
    <cellStyle name="Standaard 4 4 3 6 4 2" xfId="5757" xr:uid="{C8EEDF6C-D77D-4E07-AE99-1D98D58D7017}"/>
    <cellStyle name="Standaard 4 4 3 6 4 2 2" xfId="10423" xr:uid="{4178566D-D94C-4E9D-99BF-4AF8C66C8E90}"/>
    <cellStyle name="Standaard 4 4 3 6 4 2 2 2" xfId="31973" xr:uid="{1056D412-BEB6-4EAE-BF52-4133E1194DBF}"/>
    <cellStyle name="Standaard 4 4 3 6 4 2 3" xfId="15356" xr:uid="{F3457559-7C56-42DD-8E37-AE5FF3792392}"/>
    <cellStyle name="Standaard 4 4 3 6 4 2 3 2" xfId="31974" xr:uid="{92C4CDF4-BEF8-4998-9705-DDDF158F4600}"/>
    <cellStyle name="Standaard 4 4 3 6 4 2 4" xfId="20024" xr:uid="{2435F5A4-2ADE-4B1C-83CF-29C36BAC7E69}"/>
    <cellStyle name="Standaard 4 4 3 6 4 2 5" xfId="31972" xr:uid="{12262373-8F0E-4C10-8F6B-0317AD641989}"/>
    <cellStyle name="Standaard 4 4 3 6 4 3" xfId="8092" xr:uid="{F323D8C4-C759-48EF-A35D-F10FEAD5A6D4}"/>
    <cellStyle name="Standaard 4 4 3 6 4 3 2" xfId="31975" xr:uid="{76B7CA05-2874-4031-B0FC-701CA3BB3662}"/>
    <cellStyle name="Standaard 4 4 3 6 4 4" xfId="15355" xr:uid="{B068F40F-6289-420F-B96C-20256BE8954E}"/>
    <cellStyle name="Standaard 4 4 3 6 4 4 2" xfId="31976" xr:uid="{ADE3CCF7-45EB-48E4-96C8-97B591654048}"/>
    <cellStyle name="Standaard 4 4 3 6 4 5" xfId="20023" xr:uid="{43292163-77A8-4CD3-B1F7-1362140A1709}"/>
    <cellStyle name="Standaard 4 4 3 6 4 6" xfId="31971" xr:uid="{4E5BE467-9875-41F4-B97A-2ABDF7E3EC20}"/>
    <cellStyle name="Standaard 4 4 3 6 4 7" xfId="3426" xr:uid="{71832CDD-F497-4C43-AD5E-DF1247DFE192}"/>
    <cellStyle name="Standaard 4 4 3 6 5" xfId="4980" xr:uid="{B40EBFF4-1FC2-412C-B3E5-1B241C6A9934}"/>
    <cellStyle name="Standaard 4 4 3 6 5 2" xfId="9646" xr:uid="{10003E9D-43D4-4846-A063-3C21DD49A86C}"/>
    <cellStyle name="Standaard 4 4 3 6 5 2 2" xfId="31978" xr:uid="{74C15ACA-822B-422D-84CF-1AB57578F8E4}"/>
    <cellStyle name="Standaard 4 4 3 6 5 3" xfId="15357" xr:uid="{4D5D93D2-DF01-4D06-80E0-5F8824C5B805}"/>
    <cellStyle name="Standaard 4 4 3 6 5 3 2" xfId="31979" xr:uid="{BE8709A8-1F94-4318-A9A3-217955499CA5}"/>
    <cellStyle name="Standaard 4 4 3 6 5 4" xfId="20025" xr:uid="{88ACABD5-7741-4F01-B90C-4843D4D6AA5E}"/>
    <cellStyle name="Standaard 4 4 3 6 5 5" xfId="31977" xr:uid="{6F51597A-82FD-46C6-9B98-E3DE49DB25EC}"/>
    <cellStyle name="Standaard 4 4 3 6 6" xfId="7315" xr:uid="{FF6143B9-0724-4BC3-AC1C-13BF04F3BF32}"/>
    <cellStyle name="Standaard 4 4 3 6 6 2" xfId="31980" xr:uid="{95ADB8CB-A712-41A6-9971-94006523EE63}"/>
    <cellStyle name="Standaard 4 4 3 6 7" xfId="15346" xr:uid="{E9B473DE-B972-49A1-AF2F-363DDEA60CC7}"/>
    <cellStyle name="Standaard 4 4 3 6 7 2" xfId="31981" xr:uid="{2D320B19-6A15-4AEB-A8B0-47FAF1BF1465}"/>
    <cellStyle name="Standaard 4 4 3 6 8" xfId="20014" xr:uid="{C2E1980C-B230-4B58-820B-01D8E44E39B6}"/>
    <cellStyle name="Standaard 4 4 3 6 9" xfId="31946" xr:uid="{886EA34F-2EB9-47BA-A1AC-637225A86EAF}"/>
    <cellStyle name="Standaard 4 4 3 7" xfId="648" xr:uid="{00000000-0005-0000-0000-000045070000}"/>
    <cellStyle name="Standaard 4 4 3 7 2" xfId="1436" xr:uid="{00000000-0005-0000-0000-000046070000}"/>
    <cellStyle name="Standaard 4 4 3 7 2 2" xfId="6728" xr:uid="{982F1E9A-CBD0-4ECE-8DF5-269F85894A90}"/>
    <cellStyle name="Standaard 4 4 3 7 2 2 2" xfId="11394" xr:uid="{6AB4CEAE-2386-4215-B6B1-1426EB459F91}"/>
    <cellStyle name="Standaard 4 4 3 7 2 2 2 2" xfId="31985" xr:uid="{CC37276F-4073-422F-827D-7D9D5C2F74DC}"/>
    <cellStyle name="Standaard 4 4 3 7 2 2 3" xfId="15360" xr:uid="{8CCED241-A329-40DF-AA96-F55468FCCE30}"/>
    <cellStyle name="Standaard 4 4 3 7 2 2 3 2" xfId="31986" xr:uid="{87A83EC8-97D3-4D85-A67C-C7D0D3522CE4}"/>
    <cellStyle name="Standaard 4 4 3 7 2 2 4" xfId="20028" xr:uid="{6DCBE7F3-07A0-458E-ADE1-93A63898CE52}"/>
    <cellStyle name="Standaard 4 4 3 7 2 2 5" xfId="31984" xr:uid="{1E165510-E56F-4440-A962-1EB42C218E49}"/>
    <cellStyle name="Standaard 4 4 3 7 2 3" xfId="9063" xr:uid="{CA39BD6C-D116-49B8-9C27-686FA8AA4D83}"/>
    <cellStyle name="Standaard 4 4 3 7 2 3 2" xfId="31987" xr:uid="{00A01F17-23F6-4E3B-BC97-2024C9D8B74F}"/>
    <cellStyle name="Standaard 4 4 3 7 2 4" xfId="15359" xr:uid="{271EFA9A-0178-4362-A888-72221DB6F095}"/>
    <cellStyle name="Standaard 4 4 3 7 2 4 2" xfId="31988" xr:uid="{36C60673-44F0-420A-B3CC-A788A8F3BDEB}"/>
    <cellStyle name="Standaard 4 4 3 7 2 5" xfId="20027" xr:uid="{75978911-8FE2-47C2-8197-FD3DD04DB7FE}"/>
    <cellStyle name="Standaard 4 4 3 7 2 6" xfId="31983" xr:uid="{ACD71F4E-7481-4A48-A118-FB8D5106F89E}"/>
    <cellStyle name="Standaard 4 4 3 7 2 7" xfId="4397" xr:uid="{5DB81FE5-79C1-4C61-96C0-1A79E431CD06}"/>
    <cellStyle name="Standaard 4 4 3 7 3" xfId="2220" xr:uid="{00000000-0005-0000-0000-000047070000}"/>
    <cellStyle name="Standaard 4 4 3 7 3 2" xfId="5951" xr:uid="{7D61882B-2DED-4F24-A02F-0CB350985710}"/>
    <cellStyle name="Standaard 4 4 3 7 3 2 2" xfId="10617" xr:uid="{6223035F-EA72-4C62-B172-1FEA64C0EE14}"/>
    <cellStyle name="Standaard 4 4 3 7 3 2 2 2" xfId="31991" xr:uid="{12F2A7FC-114B-4F7A-8743-70C124ACAF36}"/>
    <cellStyle name="Standaard 4 4 3 7 3 2 3" xfId="15362" xr:uid="{4B129FE0-9186-48D5-A076-06DD95315C58}"/>
    <cellStyle name="Standaard 4 4 3 7 3 2 3 2" xfId="31992" xr:uid="{C9C79D64-DA74-49AD-8C99-14E1936A6707}"/>
    <cellStyle name="Standaard 4 4 3 7 3 2 4" xfId="20030" xr:uid="{41C29630-718F-4193-A11A-FF9E3F554476}"/>
    <cellStyle name="Standaard 4 4 3 7 3 2 5" xfId="31990" xr:uid="{1AC26798-9199-482D-981B-CD5269339C97}"/>
    <cellStyle name="Standaard 4 4 3 7 3 3" xfId="8286" xr:uid="{E950829D-1656-489E-8163-19DD7957254F}"/>
    <cellStyle name="Standaard 4 4 3 7 3 3 2" xfId="31993" xr:uid="{786C4617-5AD4-4F78-B516-D0F4BEB0BF83}"/>
    <cellStyle name="Standaard 4 4 3 7 3 4" xfId="15361" xr:uid="{912CA9C9-F189-4183-B8AD-1910519F1A18}"/>
    <cellStyle name="Standaard 4 4 3 7 3 4 2" xfId="31994" xr:uid="{903EFA85-AACF-43CE-B1F7-0905211FCC00}"/>
    <cellStyle name="Standaard 4 4 3 7 3 5" xfId="20029" xr:uid="{CF48FE22-86EE-4C03-8C30-0645D1F18A20}"/>
    <cellStyle name="Standaard 4 4 3 7 3 6" xfId="31989" xr:uid="{254557BD-8A6D-4FE6-B25C-C2592012EC29}"/>
    <cellStyle name="Standaard 4 4 3 7 3 7" xfId="3620" xr:uid="{433C6522-5AA3-4A48-82DB-EF64EE430BF2}"/>
    <cellStyle name="Standaard 4 4 3 7 4" xfId="5174" xr:uid="{E93DB459-C019-4648-BDFB-AA03A85B543B}"/>
    <cellStyle name="Standaard 4 4 3 7 4 2" xfId="9840" xr:uid="{5C44B2CF-A5D7-40EB-809D-165D5ACA07B4}"/>
    <cellStyle name="Standaard 4 4 3 7 4 2 2" xfId="31996" xr:uid="{F8F61C86-B482-45D1-AB47-08344D575ABE}"/>
    <cellStyle name="Standaard 4 4 3 7 4 3" xfId="15363" xr:uid="{B6D425D9-E99E-4719-8712-337D0ADCAF62}"/>
    <cellStyle name="Standaard 4 4 3 7 4 3 2" xfId="31997" xr:uid="{49CF9379-AB6E-4BC6-95CB-62F226A94CEB}"/>
    <cellStyle name="Standaard 4 4 3 7 4 4" xfId="20031" xr:uid="{60D80E18-699E-484B-B0C6-EED3FC7B800A}"/>
    <cellStyle name="Standaard 4 4 3 7 4 5" xfId="31995" xr:uid="{10FDFC78-6AE1-4A55-B893-88370C91178A}"/>
    <cellStyle name="Standaard 4 4 3 7 5" xfId="7509" xr:uid="{347D1EA0-6990-49F0-AD0B-C5F3985EE08E}"/>
    <cellStyle name="Standaard 4 4 3 7 5 2" xfId="31998" xr:uid="{330B6209-B2A1-46F8-B07D-CEB99506F140}"/>
    <cellStyle name="Standaard 4 4 3 7 6" xfId="15358" xr:uid="{8C6F58F5-91FD-42CD-856E-78185420AB24}"/>
    <cellStyle name="Standaard 4 4 3 7 6 2" xfId="31999" xr:uid="{3C713CB5-CF4D-4656-AC10-26B4EFE5AC35}"/>
    <cellStyle name="Standaard 4 4 3 7 7" xfId="20026" xr:uid="{7881D483-6E84-47DC-A524-FF818720DA0C}"/>
    <cellStyle name="Standaard 4 4 3 7 8" xfId="31982" xr:uid="{DD2C1BD7-321F-42EF-B41B-F8346174F45C}"/>
    <cellStyle name="Standaard 4 4 3 7 9" xfId="2840" xr:uid="{41F0A7C2-66B8-403B-95E7-251C24FDDDDA}"/>
    <cellStyle name="Standaard 4 4 3 8" xfId="875" xr:uid="{00000000-0005-0000-0000-000048070000}"/>
    <cellStyle name="Standaard 4 4 3 8 2" xfId="6340" xr:uid="{922319E8-3618-4E86-9608-A16C58643C42}"/>
    <cellStyle name="Standaard 4 4 3 8 2 2" xfId="11006" xr:uid="{D9A18E65-0F0E-41E9-8B06-C399340B2E32}"/>
    <cellStyle name="Standaard 4 4 3 8 2 2 2" xfId="32002" xr:uid="{3867EDD0-8B70-4F12-B26F-72DA9B2CB37D}"/>
    <cellStyle name="Standaard 4 4 3 8 2 3" xfId="15365" xr:uid="{C25C8517-7E98-4801-BA39-5D0483860002}"/>
    <cellStyle name="Standaard 4 4 3 8 2 3 2" xfId="32003" xr:uid="{E3B3420B-83B2-43FE-9948-49713A592E47}"/>
    <cellStyle name="Standaard 4 4 3 8 2 4" xfId="20033" xr:uid="{F5176C15-9173-4818-AA72-DD751ADA3FC1}"/>
    <cellStyle name="Standaard 4 4 3 8 2 5" xfId="32001" xr:uid="{7BBCCC55-6281-4660-B3D0-EF88A9A29924}"/>
    <cellStyle name="Standaard 4 4 3 8 3" xfId="8675" xr:uid="{C3F47D27-DB97-426B-8224-F081ECC69CD3}"/>
    <cellStyle name="Standaard 4 4 3 8 3 2" xfId="32004" xr:uid="{125AF121-994A-4F23-8F48-BCE686321D3D}"/>
    <cellStyle name="Standaard 4 4 3 8 4" xfId="15364" xr:uid="{2C548695-10FE-4041-91DC-DE122505384C}"/>
    <cellStyle name="Standaard 4 4 3 8 4 2" xfId="32005" xr:uid="{2505F647-2740-4CF5-80C5-EA47FD1940CD}"/>
    <cellStyle name="Standaard 4 4 3 8 5" xfId="20032" xr:uid="{CFD998B5-5533-40A3-9EAD-A14BD29E7883}"/>
    <cellStyle name="Standaard 4 4 3 8 6" xfId="32000" xr:uid="{CFBB025D-9744-495D-A05B-FA278C905536}"/>
    <cellStyle name="Standaard 4 4 3 8 7" xfId="4009" xr:uid="{E9B2A700-F0D7-49B7-A516-232C37EA547B}"/>
    <cellStyle name="Standaard 4 4 3 9" xfId="1659" xr:uid="{00000000-0005-0000-0000-000049070000}"/>
    <cellStyle name="Standaard 4 4 3 9 2" xfId="5563" xr:uid="{9551FED8-B257-4CDB-8EDE-1A4545FF3C41}"/>
    <cellStyle name="Standaard 4 4 3 9 2 2" xfId="10229" xr:uid="{7F05D29B-33B5-4E7B-9123-FAA53B67CD6A}"/>
    <cellStyle name="Standaard 4 4 3 9 2 2 2" xfId="32008" xr:uid="{C4C1E601-6F42-47D8-AB87-2A8F09EE7AB1}"/>
    <cellStyle name="Standaard 4 4 3 9 2 3" xfId="15367" xr:uid="{F021F169-ACC4-47BD-B72C-2C101F1C8C01}"/>
    <cellStyle name="Standaard 4 4 3 9 2 3 2" xfId="32009" xr:uid="{9C770529-C8DB-4C2D-AA74-3AF437EB8267}"/>
    <cellStyle name="Standaard 4 4 3 9 2 4" xfId="20035" xr:uid="{982A52A0-0FFF-4CD4-B55E-C4003259B8C7}"/>
    <cellStyle name="Standaard 4 4 3 9 2 5" xfId="32007" xr:uid="{C903AB01-D5A3-425F-81E8-8DA1277A94B5}"/>
    <cellStyle name="Standaard 4 4 3 9 3" xfId="7898" xr:uid="{3C2C7AF8-D403-46F8-B0CA-5DCFAED06CBC}"/>
    <cellStyle name="Standaard 4 4 3 9 3 2" xfId="32010" xr:uid="{E89F660A-0AD8-4EB8-AE5A-7D331364FE5B}"/>
    <cellStyle name="Standaard 4 4 3 9 4" xfId="15366" xr:uid="{E2571C17-EDB8-4DE3-8C9C-24EC6DF4D466}"/>
    <cellStyle name="Standaard 4 4 3 9 4 2" xfId="32011" xr:uid="{509988B1-DEFC-4AD6-8D49-67A0AE9CDF3A}"/>
    <cellStyle name="Standaard 4 4 3 9 5" xfId="20034" xr:uid="{4B986C0B-486C-47ED-91D5-7308B5809A36}"/>
    <cellStyle name="Standaard 4 4 3 9 6" xfId="32006" xr:uid="{90FD1F97-1E5D-473A-AF67-14EB01FA1F8F}"/>
    <cellStyle name="Standaard 4 4 3 9 7" xfId="3232" xr:uid="{298A08C6-6829-4131-8536-7A4365A82622}"/>
    <cellStyle name="Standaard 4 4 4" xfId="86" xr:uid="{00000000-0005-0000-0000-00004A070000}"/>
    <cellStyle name="Standaard 4 4 4 10" xfId="7089" xr:uid="{B53CFE54-EA79-4BF9-8628-31907313B313}"/>
    <cellStyle name="Standaard 4 4 4 10 2" xfId="32013" xr:uid="{E4D3CA65-25A1-4534-997C-396A4765EB81}"/>
    <cellStyle name="Standaard 4 4 4 11" xfId="15368" xr:uid="{32E4E11A-79E7-4B74-AEE8-EF32014D5BD9}"/>
    <cellStyle name="Standaard 4 4 4 11 2" xfId="32014" xr:uid="{AAC1FBBC-C5AF-4DE9-A4D2-C107338FB01A}"/>
    <cellStyle name="Standaard 4 4 4 12" xfId="20036" xr:uid="{5CE10524-8114-4366-A300-33252F60C6F1}"/>
    <cellStyle name="Standaard 4 4 4 13" xfId="32012" xr:uid="{EEBC7909-EC59-40F2-A1D4-A2F5F9843BD9}"/>
    <cellStyle name="Standaard 4 4 4 14" xfId="2456" xr:uid="{1045DAA6-BBB8-4E0E-A216-7723305D7C45}"/>
    <cellStyle name="Standaard 4 4 4 2" xfId="87" xr:uid="{00000000-0005-0000-0000-00004B070000}"/>
    <cellStyle name="Standaard 4 4 4 2 10" xfId="20037" xr:uid="{03E9ABB9-F9B3-470B-B91C-1853CB4EC91A}"/>
    <cellStyle name="Standaard 4 4 4 2 11" xfId="32015" xr:uid="{6BBC61FB-5DD8-4621-891A-0758518B3B13}"/>
    <cellStyle name="Standaard 4 4 4 2 12" xfId="2457" xr:uid="{2069ADD1-75EE-478D-BF0F-387FD91FE045}"/>
    <cellStyle name="Standaard 4 4 4 2 2" xfId="649" xr:uid="{00000000-0005-0000-0000-00004C070000}"/>
    <cellStyle name="Standaard 4 4 4 2 2 10" xfId="32016" xr:uid="{29FAD97D-DB2A-4BF2-918A-6BEA8228B32E}"/>
    <cellStyle name="Standaard 4 4 4 2 2 11" xfId="2542" xr:uid="{94C4C52E-A9B7-43A4-93F8-1EC1578A5294}"/>
    <cellStyle name="Standaard 4 4 4 2 2 2" xfId="650" xr:uid="{00000000-0005-0000-0000-00004D070000}"/>
    <cellStyle name="Standaard 4 4 4 2 2 2 10" xfId="2736" xr:uid="{ADEB8F87-4A52-4A5D-BB1F-E7F10D7C3CA8}"/>
    <cellStyle name="Standaard 4 4 4 2 2 2 2" xfId="651" xr:uid="{00000000-0005-0000-0000-00004E070000}"/>
    <cellStyle name="Standaard 4 4 4 2 2 2 2 2" xfId="1439" xr:uid="{00000000-0005-0000-0000-00004F070000}"/>
    <cellStyle name="Standaard 4 4 4 2 2 2 2 2 2" xfId="7012" xr:uid="{BA7D4023-481B-49C1-BAE4-E9F46E4464D6}"/>
    <cellStyle name="Standaard 4 4 4 2 2 2 2 2 2 2" xfId="11678" xr:uid="{EAEE4C6C-BCB4-4E6D-8002-07B3472BE26F}"/>
    <cellStyle name="Standaard 4 4 4 2 2 2 2 2 2 2 2" xfId="32021" xr:uid="{0C9F7594-D520-40F4-8A5F-59AFAA7697ED}"/>
    <cellStyle name="Standaard 4 4 4 2 2 2 2 2 2 3" xfId="15374" xr:uid="{D41519C7-566E-4A06-BC10-3CD49AE2E71C}"/>
    <cellStyle name="Standaard 4 4 4 2 2 2 2 2 2 3 2" xfId="32022" xr:uid="{4F97EE3D-D289-434D-9C7C-CFE07DF5F2D3}"/>
    <cellStyle name="Standaard 4 4 4 2 2 2 2 2 2 4" xfId="20042" xr:uid="{BA8EED6B-CF41-4646-A7B3-DA68DA640AB4}"/>
    <cellStyle name="Standaard 4 4 4 2 2 2 2 2 2 5" xfId="32020" xr:uid="{FFAD4F1D-A11F-4B75-A7B1-A7A3EF5CBF74}"/>
    <cellStyle name="Standaard 4 4 4 2 2 2 2 2 3" xfId="9347" xr:uid="{A4F66E19-1A46-42A5-86D3-F3EA3D6B846C}"/>
    <cellStyle name="Standaard 4 4 4 2 2 2 2 2 3 2" xfId="32023" xr:uid="{1CF93C78-9340-473E-8FBE-F4E7470E104B}"/>
    <cellStyle name="Standaard 4 4 4 2 2 2 2 2 4" xfId="15373" xr:uid="{8529760C-211F-44A0-A7ED-C1D83FFDAE1D}"/>
    <cellStyle name="Standaard 4 4 4 2 2 2 2 2 4 2" xfId="32024" xr:uid="{E41538A2-DC81-4E84-9658-C62FD26BAB49}"/>
    <cellStyle name="Standaard 4 4 4 2 2 2 2 2 5" xfId="20041" xr:uid="{B39288CA-23D6-4A2A-9DCB-EEDD5ACD690C}"/>
    <cellStyle name="Standaard 4 4 4 2 2 2 2 2 6" xfId="32019" xr:uid="{3A020667-9315-48AE-B857-905FFF7B8E15}"/>
    <cellStyle name="Standaard 4 4 4 2 2 2 2 2 7" xfId="4681" xr:uid="{B4E95C85-F8DC-41EC-BDE1-BDA42447D6B8}"/>
    <cellStyle name="Standaard 4 4 4 2 2 2 2 3" xfId="2223" xr:uid="{00000000-0005-0000-0000-000050070000}"/>
    <cellStyle name="Standaard 4 4 4 2 2 2 2 3 2" xfId="6235" xr:uid="{7B2BE775-1E6E-47D2-8250-C2EE6EE280B9}"/>
    <cellStyle name="Standaard 4 4 4 2 2 2 2 3 2 2" xfId="10901" xr:uid="{3C179A5E-76D1-4E2B-AC38-582D83A8BCBA}"/>
    <cellStyle name="Standaard 4 4 4 2 2 2 2 3 2 2 2" xfId="32027" xr:uid="{F8D1FEBF-EF89-4366-9B0D-F45B2F0AEE47}"/>
    <cellStyle name="Standaard 4 4 4 2 2 2 2 3 2 3" xfId="15376" xr:uid="{E7E14CDC-6EB6-479B-BAD7-A912C5FBE2C0}"/>
    <cellStyle name="Standaard 4 4 4 2 2 2 2 3 2 3 2" xfId="32028" xr:uid="{E8A53E3B-071E-4B78-86F0-DB3BB15587AC}"/>
    <cellStyle name="Standaard 4 4 4 2 2 2 2 3 2 4" xfId="20044" xr:uid="{0B85F889-8814-42DC-9E14-308F44A3368F}"/>
    <cellStyle name="Standaard 4 4 4 2 2 2 2 3 2 5" xfId="32026" xr:uid="{BF6D9AE1-365E-4F94-8146-0528BE7E3378}"/>
    <cellStyle name="Standaard 4 4 4 2 2 2 2 3 3" xfId="8570" xr:uid="{FB7CAF23-1F37-45F5-88FD-1DE279D27AF7}"/>
    <cellStyle name="Standaard 4 4 4 2 2 2 2 3 3 2" xfId="32029" xr:uid="{2928C8AD-7A85-4126-9929-A1F77ECB1016}"/>
    <cellStyle name="Standaard 4 4 4 2 2 2 2 3 4" xfId="15375" xr:uid="{DF47CC22-5753-42DA-8BCF-06F4B9872874}"/>
    <cellStyle name="Standaard 4 4 4 2 2 2 2 3 4 2" xfId="32030" xr:uid="{4C854736-77FA-44EB-A422-9143680A599D}"/>
    <cellStyle name="Standaard 4 4 4 2 2 2 2 3 5" xfId="20043" xr:uid="{7E4FC569-1646-48BC-823F-E3D5D9E0EF6D}"/>
    <cellStyle name="Standaard 4 4 4 2 2 2 2 3 6" xfId="32025" xr:uid="{A9083716-056A-449C-B186-9FBC827A70AD}"/>
    <cellStyle name="Standaard 4 4 4 2 2 2 2 3 7" xfId="3904" xr:uid="{C25121E6-FA91-43A2-87C4-07ECBF338FD7}"/>
    <cellStyle name="Standaard 4 4 4 2 2 2 2 4" xfId="5458" xr:uid="{B64C0D97-CB84-47EC-A1CE-F95DC4F2A9CC}"/>
    <cellStyle name="Standaard 4 4 4 2 2 2 2 4 2" xfId="10124" xr:uid="{C8F78065-05FF-4B10-99D5-49CBB747F202}"/>
    <cellStyle name="Standaard 4 4 4 2 2 2 2 4 2 2" xfId="32032" xr:uid="{08F775AA-6B47-4659-AC88-1312246275C5}"/>
    <cellStyle name="Standaard 4 4 4 2 2 2 2 4 3" xfId="15377" xr:uid="{51BAFBE6-3C31-4A72-995A-CD4EA3D08307}"/>
    <cellStyle name="Standaard 4 4 4 2 2 2 2 4 3 2" xfId="32033" xr:uid="{A199C474-EE2E-4689-8491-9D334EE181F5}"/>
    <cellStyle name="Standaard 4 4 4 2 2 2 2 4 4" xfId="20045" xr:uid="{E293F55E-C261-4974-96CB-195EDED430FC}"/>
    <cellStyle name="Standaard 4 4 4 2 2 2 2 4 5" xfId="32031" xr:uid="{C774B31C-2728-498F-B07A-BD802F8CC5F1}"/>
    <cellStyle name="Standaard 4 4 4 2 2 2 2 5" xfId="7793" xr:uid="{463C8937-BE34-4126-9423-C446BF29105D}"/>
    <cellStyle name="Standaard 4 4 4 2 2 2 2 5 2" xfId="32034" xr:uid="{D31CBEF1-9EA2-4C7D-A9DB-9ED13C9C7B0D}"/>
    <cellStyle name="Standaard 4 4 4 2 2 2 2 6" xfId="15372" xr:uid="{945AB9E2-5369-451A-AA07-E60E961C84DA}"/>
    <cellStyle name="Standaard 4 4 4 2 2 2 2 6 2" xfId="32035" xr:uid="{49AA75D0-0C79-4BE3-9E71-9A9B95DAB751}"/>
    <cellStyle name="Standaard 4 4 4 2 2 2 2 7" xfId="20040" xr:uid="{4FD5678F-EA08-4430-8E34-E47466BE34CA}"/>
    <cellStyle name="Standaard 4 4 4 2 2 2 2 8" xfId="32018" xr:uid="{E365BCCF-606A-4ABE-8D8D-89310085857C}"/>
    <cellStyle name="Standaard 4 4 4 2 2 2 2 9" xfId="3124" xr:uid="{3FE0F7C8-4F93-4BAC-91D6-304DCBD47C82}"/>
    <cellStyle name="Standaard 4 4 4 2 2 2 3" xfId="1438" xr:uid="{00000000-0005-0000-0000-000051070000}"/>
    <cellStyle name="Standaard 4 4 4 2 2 2 3 2" xfId="6624" xr:uid="{F04CDBDE-8B01-4C91-9B30-6ED0F44E98C7}"/>
    <cellStyle name="Standaard 4 4 4 2 2 2 3 2 2" xfId="11290" xr:uid="{2B27EFC0-AFAF-4590-843D-21F67E6C865F}"/>
    <cellStyle name="Standaard 4 4 4 2 2 2 3 2 2 2" xfId="32038" xr:uid="{7FA69C64-B0A3-403D-A1BC-98E9EBF07C82}"/>
    <cellStyle name="Standaard 4 4 4 2 2 2 3 2 3" xfId="15379" xr:uid="{208FED9F-26D9-459E-A141-E63EE38CCFF3}"/>
    <cellStyle name="Standaard 4 4 4 2 2 2 3 2 3 2" xfId="32039" xr:uid="{DFB34FD8-8580-45E4-8605-74BB19E8338C}"/>
    <cellStyle name="Standaard 4 4 4 2 2 2 3 2 4" xfId="20047" xr:uid="{454F09A0-D370-4BF5-9295-D52FE057E2D0}"/>
    <cellStyle name="Standaard 4 4 4 2 2 2 3 2 5" xfId="32037" xr:uid="{22E1E61D-3414-4CFD-84E1-773937307916}"/>
    <cellStyle name="Standaard 4 4 4 2 2 2 3 3" xfId="8959" xr:uid="{A60F9B12-86BE-4C50-8D8B-BBEF8E277D4D}"/>
    <cellStyle name="Standaard 4 4 4 2 2 2 3 3 2" xfId="32040" xr:uid="{829D226A-A4C6-4561-A47E-24FE99E92966}"/>
    <cellStyle name="Standaard 4 4 4 2 2 2 3 4" xfId="15378" xr:uid="{8FD42C35-520E-4BEC-93A9-33D7A52B2A21}"/>
    <cellStyle name="Standaard 4 4 4 2 2 2 3 4 2" xfId="32041" xr:uid="{BB8B2FB8-7D85-4A51-8C2F-BBBD2E02446D}"/>
    <cellStyle name="Standaard 4 4 4 2 2 2 3 5" xfId="20046" xr:uid="{273C6FBF-8FEA-4F16-9035-07B6B20A1E6E}"/>
    <cellStyle name="Standaard 4 4 4 2 2 2 3 6" xfId="32036" xr:uid="{64DBB6A8-F267-4EC7-B0D8-1D90E0E3DB49}"/>
    <cellStyle name="Standaard 4 4 4 2 2 2 3 7" xfId="4293" xr:uid="{386ADBE8-7B4E-4AD9-88FF-6BB437E59518}"/>
    <cellStyle name="Standaard 4 4 4 2 2 2 4" xfId="2222" xr:uid="{00000000-0005-0000-0000-000052070000}"/>
    <cellStyle name="Standaard 4 4 4 2 2 2 4 2" xfId="5847" xr:uid="{D1FD79A9-5AC3-4415-9499-D9A71F6935AE}"/>
    <cellStyle name="Standaard 4 4 4 2 2 2 4 2 2" xfId="10513" xr:uid="{2ADD0515-5D28-4CF7-B36A-64D1B7237092}"/>
    <cellStyle name="Standaard 4 4 4 2 2 2 4 2 2 2" xfId="32044" xr:uid="{5207884B-1F6D-4CD0-A379-8024AFE27E74}"/>
    <cellStyle name="Standaard 4 4 4 2 2 2 4 2 3" xfId="15381" xr:uid="{2AD44BCB-D2C2-40FC-AA74-A26DF6C5461E}"/>
    <cellStyle name="Standaard 4 4 4 2 2 2 4 2 3 2" xfId="32045" xr:uid="{162B758B-3471-44FB-9FC7-29AB0B44612E}"/>
    <cellStyle name="Standaard 4 4 4 2 2 2 4 2 4" xfId="20049" xr:uid="{236FFDFF-C1D5-4060-A706-2E06AD5C0235}"/>
    <cellStyle name="Standaard 4 4 4 2 2 2 4 2 5" xfId="32043" xr:uid="{F34A854D-8009-44D1-A52C-43DE09D11349}"/>
    <cellStyle name="Standaard 4 4 4 2 2 2 4 3" xfId="8182" xr:uid="{E9CEEDF7-ACA3-42F5-AE6F-6B2D7E08250E}"/>
    <cellStyle name="Standaard 4 4 4 2 2 2 4 3 2" xfId="32046" xr:uid="{A1618E5D-890E-4738-939E-6430ED107CFF}"/>
    <cellStyle name="Standaard 4 4 4 2 2 2 4 4" xfId="15380" xr:uid="{5B183A79-4406-4D4E-9041-9B062B2DAF51}"/>
    <cellStyle name="Standaard 4 4 4 2 2 2 4 4 2" xfId="32047" xr:uid="{C332C701-E7AB-44E0-8432-16D4FD2FC804}"/>
    <cellStyle name="Standaard 4 4 4 2 2 2 4 5" xfId="20048" xr:uid="{6321B4EF-240A-411E-9DC0-9DAEFB456627}"/>
    <cellStyle name="Standaard 4 4 4 2 2 2 4 6" xfId="32042" xr:uid="{E1EC0D48-1127-47B9-9277-741E46B080D0}"/>
    <cellStyle name="Standaard 4 4 4 2 2 2 4 7" xfId="3516" xr:uid="{EC8814AF-2AB6-413C-8841-C175790C6CF5}"/>
    <cellStyle name="Standaard 4 4 4 2 2 2 5" xfId="5070" xr:uid="{7BA0E621-CD51-4FCC-9C6E-1C3405F5CF2B}"/>
    <cellStyle name="Standaard 4 4 4 2 2 2 5 2" xfId="9736" xr:uid="{A6970D0A-4B94-4135-8AF2-F2EFEA174CE7}"/>
    <cellStyle name="Standaard 4 4 4 2 2 2 5 2 2" xfId="32049" xr:uid="{847E9B3E-7447-40BE-9B73-0CDE04A0A64F}"/>
    <cellStyle name="Standaard 4 4 4 2 2 2 5 3" xfId="15382" xr:uid="{D4F3A4E8-90BE-4FF3-8453-9CF288CC8A21}"/>
    <cellStyle name="Standaard 4 4 4 2 2 2 5 3 2" xfId="32050" xr:uid="{5D4E3C40-BAEC-4536-96C4-2782C4756DE1}"/>
    <cellStyle name="Standaard 4 4 4 2 2 2 5 4" xfId="20050" xr:uid="{F9250E0D-2058-4C9E-947B-55958B25024F}"/>
    <cellStyle name="Standaard 4 4 4 2 2 2 5 5" xfId="32048" xr:uid="{22E58F1E-A1F3-43D6-AFA9-D4C9F34E7ECC}"/>
    <cellStyle name="Standaard 4 4 4 2 2 2 6" xfId="7405" xr:uid="{21614475-B3DC-4EC1-85A8-2F39D600E590}"/>
    <cellStyle name="Standaard 4 4 4 2 2 2 6 2" xfId="32051" xr:uid="{CC6E354F-B87C-40B3-8A5A-BB10CE5D0361}"/>
    <cellStyle name="Standaard 4 4 4 2 2 2 7" xfId="15371" xr:uid="{B05ED398-B091-4B1A-B673-6CD7746ACB3E}"/>
    <cellStyle name="Standaard 4 4 4 2 2 2 7 2" xfId="32052" xr:uid="{05869F65-D6BA-44A1-8A20-A6B67DCFD77C}"/>
    <cellStyle name="Standaard 4 4 4 2 2 2 8" xfId="20039" xr:uid="{3B9B3CE8-E529-47AE-BCF2-FF017FF02836}"/>
    <cellStyle name="Standaard 4 4 4 2 2 2 9" xfId="32017" xr:uid="{5177175D-6F09-458A-87F6-6A825434ED8A}"/>
    <cellStyle name="Standaard 4 4 4 2 2 3" xfId="652" xr:uid="{00000000-0005-0000-0000-000053070000}"/>
    <cellStyle name="Standaard 4 4 4 2 2 3 2" xfId="1440" xr:uid="{00000000-0005-0000-0000-000054070000}"/>
    <cellStyle name="Standaard 4 4 4 2 2 3 2 2" xfId="6818" xr:uid="{2DED777D-FBA4-496F-9310-635A2114AA14}"/>
    <cellStyle name="Standaard 4 4 4 2 2 3 2 2 2" xfId="11484" xr:uid="{73792485-CCE8-4005-B531-81FE90219EDD}"/>
    <cellStyle name="Standaard 4 4 4 2 2 3 2 2 2 2" xfId="32056" xr:uid="{19F1ED21-69AD-4335-91AE-7ABE5C0CF1D8}"/>
    <cellStyle name="Standaard 4 4 4 2 2 3 2 2 3" xfId="15385" xr:uid="{05A8BED9-03F9-45EA-85AB-AE352FFD394A}"/>
    <cellStyle name="Standaard 4 4 4 2 2 3 2 2 3 2" xfId="32057" xr:uid="{695CCE73-D500-4360-B212-2EA72EE2E18A}"/>
    <cellStyle name="Standaard 4 4 4 2 2 3 2 2 4" xfId="20053" xr:uid="{8B1B8C07-E06F-4BD7-83E2-469DB425698B}"/>
    <cellStyle name="Standaard 4 4 4 2 2 3 2 2 5" xfId="32055" xr:uid="{C0B33071-D0DB-4C1A-B597-DE991E9F4600}"/>
    <cellStyle name="Standaard 4 4 4 2 2 3 2 3" xfId="9153" xr:uid="{15C0E365-CF14-4E3B-9ABA-988DD37A2197}"/>
    <cellStyle name="Standaard 4 4 4 2 2 3 2 3 2" xfId="32058" xr:uid="{214158A1-4069-428A-9674-233D3CC415EF}"/>
    <cellStyle name="Standaard 4 4 4 2 2 3 2 4" xfId="15384" xr:uid="{6A173B97-83AE-4E19-B37A-B54D8B15C1D9}"/>
    <cellStyle name="Standaard 4 4 4 2 2 3 2 4 2" xfId="32059" xr:uid="{6B5DBC8A-F252-4842-946D-145A7F430D93}"/>
    <cellStyle name="Standaard 4 4 4 2 2 3 2 5" xfId="20052" xr:uid="{4DF3ADAE-9073-4A36-83D9-CF00184090FD}"/>
    <cellStyle name="Standaard 4 4 4 2 2 3 2 6" xfId="32054" xr:uid="{84B7A785-ECEC-48AC-AD6E-C7601B9F1602}"/>
    <cellStyle name="Standaard 4 4 4 2 2 3 2 7" xfId="4487" xr:uid="{256BC398-8B27-45BB-B47F-CD52203A309B}"/>
    <cellStyle name="Standaard 4 4 4 2 2 3 3" xfId="2224" xr:uid="{00000000-0005-0000-0000-000055070000}"/>
    <cellStyle name="Standaard 4 4 4 2 2 3 3 2" xfId="6041" xr:uid="{4D9D0D45-AB05-40D4-AA2D-7E35864EDA74}"/>
    <cellStyle name="Standaard 4 4 4 2 2 3 3 2 2" xfId="10707" xr:uid="{E42C72CA-18E9-4B60-B89C-E37CE1EB22DC}"/>
    <cellStyle name="Standaard 4 4 4 2 2 3 3 2 2 2" xfId="32062" xr:uid="{AF0F850B-2C2D-4DA3-99BE-EC00113C1A4C}"/>
    <cellStyle name="Standaard 4 4 4 2 2 3 3 2 3" xfId="15387" xr:uid="{C7D46DCD-76A5-4D37-8005-384F7E584C0B}"/>
    <cellStyle name="Standaard 4 4 4 2 2 3 3 2 3 2" xfId="32063" xr:uid="{EC939FF5-C27A-496B-A878-020951644046}"/>
    <cellStyle name="Standaard 4 4 4 2 2 3 3 2 4" xfId="20055" xr:uid="{0665291C-565A-45A9-9514-B6203AB2FABB}"/>
    <cellStyle name="Standaard 4 4 4 2 2 3 3 2 5" xfId="32061" xr:uid="{BB17F822-8EC0-4DC8-8634-AAC86FC5C42D}"/>
    <cellStyle name="Standaard 4 4 4 2 2 3 3 3" xfId="8376" xr:uid="{7B744AC6-58D9-4C1E-90C8-350364119243}"/>
    <cellStyle name="Standaard 4 4 4 2 2 3 3 3 2" xfId="32064" xr:uid="{977E89D8-72C5-4DC2-9103-1EC54922C19A}"/>
    <cellStyle name="Standaard 4 4 4 2 2 3 3 4" xfId="15386" xr:uid="{E3F7B5FE-B263-4CC6-AAB3-BFAF1D4F2177}"/>
    <cellStyle name="Standaard 4 4 4 2 2 3 3 4 2" xfId="32065" xr:uid="{6CE7ED55-C956-46DE-8BF4-0FCF6B729A27}"/>
    <cellStyle name="Standaard 4 4 4 2 2 3 3 5" xfId="20054" xr:uid="{81A3A386-45A0-4CDD-BD69-ABEF87C94783}"/>
    <cellStyle name="Standaard 4 4 4 2 2 3 3 6" xfId="32060" xr:uid="{0047761C-C80F-4608-BAD1-AA496737D41F}"/>
    <cellStyle name="Standaard 4 4 4 2 2 3 3 7" xfId="3710" xr:uid="{4CC84673-99EB-4660-BBB7-7CA5BA5E89D4}"/>
    <cellStyle name="Standaard 4 4 4 2 2 3 4" xfId="5264" xr:uid="{3C3B6060-7DB2-44BD-9999-61202FF0504D}"/>
    <cellStyle name="Standaard 4 4 4 2 2 3 4 2" xfId="9930" xr:uid="{316501D0-B725-4B7F-B04A-18F9003DDCEE}"/>
    <cellStyle name="Standaard 4 4 4 2 2 3 4 2 2" xfId="32067" xr:uid="{09EA901D-A33E-4117-8399-0236B0A408BB}"/>
    <cellStyle name="Standaard 4 4 4 2 2 3 4 3" xfId="15388" xr:uid="{D35337BE-5784-46CC-9797-0D3015BD0A05}"/>
    <cellStyle name="Standaard 4 4 4 2 2 3 4 3 2" xfId="32068" xr:uid="{F0F29BA0-7B61-4F83-9509-74C65F903714}"/>
    <cellStyle name="Standaard 4 4 4 2 2 3 4 4" xfId="20056" xr:uid="{571C4974-DC63-4ABB-8E73-C810318AF681}"/>
    <cellStyle name="Standaard 4 4 4 2 2 3 4 5" xfId="32066" xr:uid="{38D8F540-A760-45A3-B839-18C4FC678DD2}"/>
    <cellStyle name="Standaard 4 4 4 2 2 3 5" xfId="7599" xr:uid="{72B20CDC-3CCD-4BD1-BD18-5A98C1219864}"/>
    <cellStyle name="Standaard 4 4 4 2 2 3 5 2" xfId="32069" xr:uid="{BA4FC772-ABA3-4835-96E4-9115D7213D7E}"/>
    <cellStyle name="Standaard 4 4 4 2 2 3 6" xfId="15383" xr:uid="{1F76726C-5D0A-4573-95DD-A5D46149B002}"/>
    <cellStyle name="Standaard 4 4 4 2 2 3 6 2" xfId="32070" xr:uid="{31BD82D6-2120-464F-9253-E36731E176FE}"/>
    <cellStyle name="Standaard 4 4 4 2 2 3 7" xfId="20051" xr:uid="{E94657BF-E187-45F2-97EF-8A67765DFBA3}"/>
    <cellStyle name="Standaard 4 4 4 2 2 3 8" xfId="32053" xr:uid="{5E15709C-5803-4AAE-B0BB-24B8CA574EA4}"/>
    <cellStyle name="Standaard 4 4 4 2 2 3 9" xfId="2930" xr:uid="{DBA63B8D-42D4-4A3F-9C84-5821AD24FAED}"/>
    <cellStyle name="Standaard 4 4 4 2 2 4" xfId="1437" xr:uid="{00000000-0005-0000-0000-000056070000}"/>
    <cellStyle name="Standaard 4 4 4 2 2 4 2" xfId="6430" xr:uid="{645AB8BB-F0E4-44C1-A3EB-F86F4BF3565E}"/>
    <cellStyle name="Standaard 4 4 4 2 2 4 2 2" xfId="11096" xr:uid="{7A0CBC6E-37A6-49BA-89F4-5714D876BF8A}"/>
    <cellStyle name="Standaard 4 4 4 2 2 4 2 2 2" xfId="32073" xr:uid="{1664C113-4056-42F4-B362-9FCC334F078D}"/>
    <cellStyle name="Standaard 4 4 4 2 2 4 2 3" xfId="15390" xr:uid="{9EBCF0A8-18C5-455B-B6BD-DA581BFACD2D}"/>
    <cellStyle name="Standaard 4 4 4 2 2 4 2 3 2" xfId="32074" xr:uid="{F1236793-DD53-4083-BF35-ABA7247D6375}"/>
    <cellStyle name="Standaard 4 4 4 2 2 4 2 4" xfId="20058" xr:uid="{3DBC97FD-1165-439B-908F-BBD906938F82}"/>
    <cellStyle name="Standaard 4 4 4 2 2 4 2 5" xfId="32072" xr:uid="{D4F53EF9-E253-457C-BF1E-F5BD5976475B}"/>
    <cellStyle name="Standaard 4 4 4 2 2 4 3" xfId="8765" xr:uid="{53259142-B26C-4F1A-9753-081B24FEE135}"/>
    <cellStyle name="Standaard 4 4 4 2 2 4 3 2" xfId="32075" xr:uid="{9225F680-5465-4E27-8E9A-36FD076E822F}"/>
    <cellStyle name="Standaard 4 4 4 2 2 4 4" xfId="15389" xr:uid="{7703B411-6B18-49E1-B66C-99D83B00AD02}"/>
    <cellStyle name="Standaard 4 4 4 2 2 4 4 2" xfId="32076" xr:uid="{F214D815-92DE-4D6C-8EF4-F14F928BA8A6}"/>
    <cellStyle name="Standaard 4 4 4 2 2 4 5" xfId="20057" xr:uid="{7F8E9AFD-059E-418F-AC4B-C7C039E992D0}"/>
    <cellStyle name="Standaard 4 4 4 2 2 4 6" xfId="32071" xr:uid="{CD75F1F6-B4A8-41E8-B836-4D1AE4D8BDE0}"/>
    <cellStyle name="Standaard 4 4 4 2 2 4 7" xfId="4099" xr:uid="{8B93E81A-B6D0-44BE-81F8-F706FB836182}"/>
    <cellStyle name="Standaard 4 4 4 2 2 5" xfId="2221" xr:uid="{00000000-0005-0000-0000-000057070000}"/>
    <cellStyle name="Standaard 4 4 4 2 2 5 2" xfId="5653" xr:uid="{30602703-F45B-461B-8669-FE18EBAABD60}"/>
    <cellStyle name="Standaard 4 4 4 2 2 5 2 2" xfId="10319" xr:uid="{5FDD999F-3083-46E7-9190-320963C35EEC}"/>
    <cellStyle name="Standaard 4 4 4 2 2 5 2 2 2" xfId="32079" xr:uid="{5361436E-D2F1-4CF5-A4E0-E517701963AA}"/>
    <cellStyle name="Standaard 4 4 4 2 2 5 2 3" xfId="15392" xr:uid="{64FA7159-7C2D-4BDE-8145-616995D4BE95}"/>
    <cellStyle name="Standaard 4 4 4 2 2 5 2 3 2" xfId="32080" xr:uid="{9F597674-D632-472F-B3E9-1B8E520B99C3}"/>
    <cellStyle name="Standaard 4 4 4 2 2 5 2 4" xfId="20060" xr:uid="{55E29FB7-BF16-4F80-BC9F-61A98FB6065D}"/>
    <cellStyle name="Standaard 4 4 4 2 2 5 2 5" xfId="32078" xr:uid="{54FC0C5B-0CDD-4C87-8587-61AE63BE7E71}"/>
    <cellStyle name="Standaard 4 4 4 2 2 5 3" xfId="7988" xr:uid="{1883DAE9-308C-4CDA-9910-4FC6D00FE457}"/>
    <cellStyle name="Standaard 4 4 4 2 2 5 3 2" xfId="32081" xr:uid="{F22D25AE-32D8-4A0B-9B3B-1411A40ECA91}"/>
    <cellStyle name="Standaard 4 4 4 2 2 5 4" xfId="15391" xr:uid="{BBEEBB2E-2F9C-43D8-B579-712A4CFEF7CE}"/>
    <cellStyle name="Standaard 4 4 4 2 2 5 4 2" xfId="32082" xr:uid="{AA75EA8B-6398-4C36-817A-4E3160472145}"/>
    <cellStyle name="Standaard 4 4 4 2 2 5 5" xfId="20059" xr:uid="{13050A3F-1AC2-4E47-BB4C-9A16CD65B6BC}"/>
    <cellStyle name="Standaard 4 4 4 2 2 5 6" xfId="32077" xr:uid="{92C51614-7F60-49B7-9D93-47E083519FBB}"/>
    <cellStyle name="Standaard 4 4 4 2 2 5 7" xfId="3322" xr:uid="{D8DC3111-9C18-4857-A0FE-7C881155EF41}"/>
    <cellStyle name="Standaard 4 4 4 2 2 6" xfId="4876" xr:uid="{AC713289-DDD4-41A3-91CE-383A713F63A0}"/>
    <cellStyle name="Standaard 4 4 4 2 2 6 2" xfId="9542" xr:uid="{078E17CD-EDFA-47E6-BB66-7E8800FF27D6}"/>
    <cellStyle name="Standaard 4 4 4 2 2 6 2 2" xfId="32084" xr:uid="{937B33DA-A410-48F7-8BE0-A654F986685F}"/>
    <cellStyle name="Standaard 4 4 4 2 2 6 3" xfId="15393" xr:uid="{A0A86ADC-06A6-48B4-B2A4-4AEA97EB9C06}"/>
    <cellStyle name="Standaard 4 4 4 2 2 6 3 2" xfId="32085" xr:uid="{24DE43F9-1363-4096-9D61-5B2E0FCAA84C}"/>
    <cellStyle name="Standaard 4 4 4 2 2 6 4" xfId="20061" xr:uid="{D1FA779B-1F8E-4107-9BD6-D0026616A4FD}"/>
    <cellStyle name="Standaard 4 4 4 2 2 6 5" xfId="32083" xr:uid="{828E879B-E99E-4E98-81E7-92CE5E588EC2}"/>
    <cellStyle name="Standaard 4 4 4 2 2 7" xfId="7211" xr:uid="{887D6542-30DA-43E0-9B23-8FDB9D18B2D7}"/>
    <cellStyle name="Standaard 4 4 4 2 2 7 2" xfId="32086" xr:uid="{5D87245B-77A5-4B8F-8AFD-63D428DF4D12}"/>
    <cellStyle name="Standaard 4 4 4 2 2 8" xfId="15370" xr:uid="{295BE4C7-48CB-4F23-B048-DA03E2243457}"/>
    <cellStyle name="Standaard 4 4 4 2 2 8 2" xfId="32087" xr:uid="{2AB2FD1C-E86A-4B96-B162-7E0EFC7623CA}"/>
    <cellStyle name="Standaard 4 4 4 2 2 9" xfId="20038" xr:uid="{98CC5AB7-76DF-44A4-8EE0-3183E99DA2DA}"/>
    <cellStyle name="Standaard 4 4 4 2 3" xfId="653" xr:uid="{00000000-0005-0000-0000-000058070000}"/>
    <cellStyle name="Standaard 4 4 4 2 3 10" xfId="2651" xr:uid="{E6A90B4B-88E0-47A9-8C36-47F4BD404BA5}"/>
    <cellStyle name="Standaard 4 4 4 2 3 2" xfId="654" xr:uid="{00000000-0005-0000-0000-000059070000}"/>
    <cellStyle name="Standaard 4 4 4 2 3 2 2" xfId="1442" xr:uid="{00000000-0005-0000-0000-00005A070000}"/>
    <cellStyle name="Standaard 4 4 4 2 3 2 2 2" xfId="6927" xr:uid="{228F037C-2D5A-477B-AE69-B0723C10CB4B}"/>
    <cellStyle name="Standaard 4 4 4 2 3 2 2 2 2" xfId="11593" xr:uid="{7A0CA33B-360B-40A2-82AC-2C283D44C944}"/>
    <cellStyle name="Standaard 4 4 4 2 3 2 2 2 2 2" xfId="32092" xr:uid="{292B25BF-D63F-4E8A-BA89-DB9D7FAF9475}"/>
    <cellStyle name="Standaard 4 4 4 2 3 2 2 2 3" xfId="15397" xr:uid="{E0469C50-9C79-4C43-88A3-3C50A7F05165}"/>
    <cellStyle name="Standaard 4 4 4 2 3 2 2 2 3 2" xfId="32093" xr:uid="{354D1611-D1C4-4E08-A2D3-B55EF83BB709}"/>
    <cellStyle name="Standaard 4 4 4 2 3 2 2 2 4" xfId="20065" xr:uid="{F5149E89-DFBA-49FE-8EB2-1270E3B36A22}"/>
    <cellStyle name="Standaard 4 4 4 2 3 2 2 2 5" xfId="32091" xr:uid="{A503CB57-F506-476A-990E-1B8C7D7BCB6A}"/>
    <cellStyle name="Standaard 4 4 4 2 3 2 2 3" xfId="9262" xr:uid="{DDCB8D90-A9DE-4525-B558-354BCA9368DE}"/>
    <cellStyle name="Standaard 4 4 4 2 3 2 2 3 2" xfId="32094" xr:uid="{B81ABB18-3A9C-4939-8A24-54F00DECA7FD}"/>
    <cellStyle name="Standaard 4 4 4 2 3 2 2 4" xfId="15396" xr:uid="{7E3810EC-06D6-4F1A-AF31-FEFCCB684248}"/>
    <cellStyle name="Standaard 4 4 4 2 3 2 2 4 2" xfId="32095" xr:uid="{3A7E1AF5-020B-48F9-A75D-4D1639186D1B}"/>
    <cellStyle name="Standaard 4 4 4 2 3 2 2 5" xfId="20064" xr:uid="{97D7A2F5-7DBF-4FDC-8FE0-EBADD8E1FDD4}"/>
    <cellStyle name="Standaard 4 4 4 2 3 2 2 6" xfId="32090" xr:uid="{FF1E2243-396B-4162-8569-4FD2A0977144}"/>
    <cellStyle name="Standaard 4 4 4 2 3 2 2 7" xfId="4596" xr:uid="{6BE26210-6E2B-4E0B-A6E7-A819BA77F8A4}"/>
    <cellStyle name="Standaard 4 4 4 2 3 2 3" xfId="2226" xr:uid="{00000000-0005-0000-0000-00005B070000}"/>
    <cellStyle name="Standaard 4 4 4 2 3 2 3 2" xfId="6150" xr:uid="{5FC04B03-6A2E-4C2E-8472-A9EB3E2B58A2}"/>
    <cellStyle name="Standaard 4 4 4 2 3 2 3 2 2" xfId="10816" xr:uid="{9A59524A-1AEE-4711-A929-FBBBDD3DB05E}"/>
    <cellStyle name="Standaard 4 4 4 2 3 2 3 2 2 2" xfId="32098" xr:uid="{89083F3D-4EF7-4AE3-83A2-CD0CAB5CD075}"/>
    <cellStyle name="Standaard 4 4 4 2 3 2 3 2 3" xfId="15399" xr:uid="{E365BCB4-BAB8-41BE-AA52-BA6E2228F4A2}"/>
    <cellStyle name="Standaard 4 4 4 2 3 2 3 2 3 2" xfId="32099" xr:uid="{427B6040-6608-4FAE-A7C7-A3BE05652330}"/>
    <cellStyle name="Standaard 4 4 4 2 3 2 3 2 4" xfId="20067" xr:uid="{261B6F52-19D0-44F3-9BE0-DF2475D815CA}"/>
    <cellStyle name="Standaard 4 4 4 2 3 2 3 2 5" xfId="32097" xr:uid="{A7FDE862-0EAC-4015-A8BC-EA4AF28948CF}"/>
    <cellStyle name="Standaard 4 4 4 2 3 2 3 3" xfId="8485" xr:uid="{161E4E49-9BF1-4D97-8AF1-B7177A6DFBA2}"/>
    <cellStyle name="Standaard 4 4 4 2 3 2 3 3 2" xfId="32100" xr:uid="{8AF4DEEF-44F8-44BA-B190-8AED4A588F67}"/>
    <cellStyle name="Standaard 4 4 4 2 3 2 3 4" xfId="15398" xr:uid="{1CB1F999-A361-41ED-A9B9-375CB611A60C}"/>
    <cellStyle name="Standaard 4 4 4 2 3 2 3 4 2" xfId="32101" xr:uid="{827B79B7-FC44-4A3A-9409-79C64C0C3DAC}"/>
    <cellStyle name="Standaard 4 4 4 2 3 2 3 5" xfId="20066" xr:uid="{265848E0-7C18-468B-8ABE-A0C8508FA7F9}"/>
    <cellStyle name="Standaard 4 4 4 2 3 2 3 6" xfId="32096" xr:uid="{25CF44E0-463C-42BE-B695-4E6481EEB73F}"/>
    <cellStyle name="Standaard 4 4 4 2 3 2 3 7" xfId="3819" xr:uid="{B932E220-7160-49E9-92DB-04CA92F024DE}"/>
    <cellStyle name="Standaard 4 4 4 2 3 2 4" xfId="5373" xr:uid="{D8F7D817-934A-4A0F-AA9E-E657D6837996}"/>
    <cellStyle name="Standaard 4 4 4 2 3 2 4 2" xfId="10039" xr:uid="{18130138-F946-4A2E-802E-E832A9BA612F}"/>
    <cellStyle name="Standaard 4 4 4 2 3 2 4 2 2" xfId="32103" xr:uid="{5ACCA4C5-3F7B-4D79-9DB3-9C52912CFB93}"/>
    <cellStyle name="Standaard 4 4 4 2 3 2 4 3" xfId="15400" xr:uid="{14827091-F609-47E0-B8C4-3D1A64171125}"/>
    <cellStyle name="Standaard 4 4 4 2 3 2 4 3 2" xfId="32104" xr:uid="{1A8C7402-BA51-48F8-A293-D49CF2280836}"/>
    <cellStyle name="Standaard 4 4 4 2 3 2 4 4" xfId="20068" xr:uid="{52A62066-2CEE-4274-8724-46810540CA92}"/>
    <cellStyle name="Standaard 4 4 4 2 3 2 4 5" xfId="32102" xr:uid="{C4778924-1DF6-4A7C-9034-807C054C3F1D}"/>
    <cellStyle name="Standaard 4 4 4 2 3 2 5" xfId="7708" xr:uid="{A404E10C-54C1-43AA-9CFB-24404E1C363F}"/>
    <cellStyle name="Standaard 4 4 4 2 3 2 5 2" xfId="32105" xr:uid="{0D8485FC-ABF9-44FC-B5BB-E30A0AD9BF48}"/>
    <cellStyle name="Standaard 4 4 4 2 3 2 6" xfId="15395" xr:uid="{27EF2470-C697-49D0-BB43-E1AA487C4F1F}"/>
    <cellStyle name="Standaard 4 4 4 2 3 2 6 2" xfId="32106" xr:uid="{453090B8-CE57-4609-B3F7-A2898B08BD59}"/>
    <cellStyle name="Standaard 4 4 4 2 3 2 7" xfId="20063" xr:uid="{FF898DD8-FB38-44F2-8AE1-2A19BDA3CC0D}"/>
    <cellStyle name="Standaard 4 4 4 2 3 2 8" xfId="32089" xr:uid="{1C12C57B-D230-4CFD-9A12-B3A5FC0B9BFA}"/>
    <cellStyle name="Standaard 4 4 4 2 3 2 9" xfId="3039" xr:uid="{59A8B3BC-4CFF-48CF-B012-423384D360FD}"/>
    <cellStyle name="Standaard 4 4 4 2 3 3" xfId="1441" xr:uid="{00000000-0005-0000-0000-00005C070000}"/>
    <cellStyle name="Standaard 4 4 4 2 3 3 2" xfId="6539" xr:uid="{507D1751-1C25-44E4-8B5C-B516B33A17C8}"/>
    <cellStyle name="Standaard 4 4 4 2 3 3 2 2" xfId="11205" xr:uid="{C5FD2BD8-96BD-4FFE-A729-3C206FA0134E}"/>
    <cellStyle name="Standaard 4 4 4 2 3 3 2 2 2" xfId="32109" xr:uid="{34A0D637-50E1-48E2-9264-CBA530FDC1FA}"/>
    <cellStyle name="Standaard 4 4 4 2 3 3 2 3" xfId="15402" xr:uid="{1890C851-FDFC-448B-8198-8A8EC17EEC45}"/>
    <cellStyle name="Standaard 4 4 4 2 3 3 2 3 2" xfId="32110" xr:uid="{617BACFB-0FC7-4A1F-8013-AFC91D019786}"/>
    <cellStyle name="Standaard 4 4 4 2 3 3 2 4" xfId="20070" xr:uid="{8F5F6C24-49A0-4536-A930-C4A01965A6BA}"/>
    <cellStyle name="Standaard 4 4 4 2 3 3 2 5" xfId="32108" xr:uid="{AEE2FF47-2EBB-4D1C-A1AF-50D213C2DFE8}"/>
    <cellStyle name="Standaard 4 4 4 2 3 3 3" xfId="8874" xr:uid="{A56583AC-8755-4B61-9848-E51648C3A767}"/>
    <cellStyle name="Standaard 4 4 4 2 3 3 3 2" xfId="32111" xr:uid="{B70AC485-762F-4AE6-A885-7EE4CE525DC5}"/>
    <cellStyle name="Standaard 4 4 4 2 3 3 4" xfId="15401" xr:uid="{A1752E56-0A33-43DA-9D05-5DB4E1D49800}"/>
    <cellStyle name="Standaard 4 4 4 2 3 3 4 2" xfId="32112" xr:uid="{F15F749A-20A7-4811-A7D7-CF8B4277E70F}"/>
    <cellStyle name="Standaard 4 4 4 2 3 3 5" xfId="20069" xr:uid="{50BA4B88-7946-497D-B907-A7262FE742E4}"/>
    <cellStyle name="Standaard 4 4 4 2 3 3 6" xfId="32107" xr:uid="{0A0F1675-FCC8-41C1-8626-8B6D579B3F21}"/>
    <cellStyle name="Standaard 4 4 4 2 3 3 7" xfId="4208" xr:uid="{50457F2D-0409-4CDB-A1A1-C50936DAAD5F}"/>
    <cellStyle name="Standaard 4 4 4 2 3 4" xfId="2225" xr:uid="{00000000-0005-0000-0000-00005D070000}"/>
    <cellStyle name="Standaard 4 4 4 2 3 4 2" xfId="5762" xr:uid="{1B19BDB6-98D1-4BFE-8CAA-0A287EC6F226}"/>
    <cellStyle name="Standaard 4 4 4 2 3 4 2 2" xfId="10428" xr:uid="{FEE16559-2F45-49D1-8616-6FD15B314FA2}"/>
    <cellStyle name="Standaard 4 4 4 2 3 4 2 2 2" xfId="32115" xr:uid="{2BA9A734-9321-4AB1-95D4-AA07E8819D7B}"/>
    <cellStyle name="Standaard 4 4 4 2 3 4 2 3" xfId="15404" xr:uid="{5122E865-8690-4AB7-BBD5-3D6ADA87582E}"/>
    <cellStyle name="Standaard 4 4 4 2 3 4 2 3 2" xfId="32116" xr:uid="{A2DE3A7F-86C4-4D6D-9286-D6441EF074BA}"/>
    <cellStyle name="Standaard 4 4 4 2 3 4 2 4" xfId="20072" xr:uid="{3B134356-A081-4374-BC4E-4F21CCFB57A3}"/>
    <cellStyle name="Standaard 4 4 4 2 3 4 2 5" xfId="32114" xr:uid="{10981889-8EB6-4589-8DE3-9DE050CC129B}"/>
    <cellStyle name="Standaard 4 4 4 2 3 4 3" xfId="8097" xr:uid="{835E2FD1-BBDA-4643-95E9-8CDD26B8E56F}"/>
    <cellStyle name="Standaard 4 4 4 2 3 4 3 2" xfId="32117" xr:uid="{2500B422-B87F-47D8-8ACB-45986A42DEDE}"/>
    <cellStyle name="Standaard 4 4 4 2 3 4 4" xfId="15403" xr:uid="{C632D7CF-60C6-43CB-82D9-08934CE9C249}"/>
    <cellStyle name="Standaard 4 4 4 2 3 4 4 2" xfId="32118" xr:uid="{165A9A15-D5BB-49CD-9D30-CE39F069E700}"/>
    <cellStyle name="Standaard 4 4 4 2 3 4 5" xfId="20071" xr:uid="{23E27F62-A300-4DDD-AA7A-EB62DE9AFCAE}"/>
    <cellStyle name="Standaard 4 4 4 2 3 4 6" xfId="32113" xr:uid="{5501079A-C6F2-48C7-B1B2-B769EDB85D1E}"/>
    <cellStyle name="Standaard 4 4 4 2 3 4 7" xfId="3431" xr:uid="{FCA114A5-984B-44B7-82E9-ADF293ED6352}"/>
    <cellStyle name="Standaard 4 4 4 2 3 5" xfId="4985" xr:uid="{98768A53-A39B-42CA-B3E2-D99DB74AB402}"/>
    <cellStyle name="Standaard 4 4 4 2 3 5 2" xfId="9651" xr:uid="{BDF918EE-C573-437E-8EF4-48013284EF6A}"/>
    <cellStyle name="Standaard 4 4 4 2 3 5 2 2" xfId="32120" xr:uid="{96E048D1-E698-4F33-82AB-ED92E3743BF9}"/>
    <cellStyle name="Standaard 4 4 4 2 3 5 3" xfId="15405" xr:uid="{112DA2F7-8629-4567-9229-6CA89DE24457}"/>
    <cellStyle name="Standaard 4 4 4 2 3 5 3 2" xfId="32121" xr:uid="{8FC68B1E-1F9B-4BED-8E7E-574A591321DA}"/>
    <cellStyle name="Standaard 4 4 4 2 3 5 4" xfId="20073" xr:uid="{E8ED0E37-2A82-4D1C-8130-833D73983214}"/>
    <cellStyle name="Standaard 4 4 4 2 3 5 5" xfId="32119" xr:uid="{5FD32B95-2B84-4408-A7D4-9E8762AFCD63}"/>
    <cellStyle name="Standaard 4 4 4 2 3 6" xfId="7320" xr:uid="{693AA076-6BDB-4429-900F-C7198B87BE40}"/>
    <cellStyle name="Standaard 4 4 4 2 3 6 2" xfId="32122" xr:uid="{C6CA4C9D-E93E-45ED-994A-255A6610E3D4}"/>
    <cellStyle name="Standaard 4 4 4 2 3 7" xfId="15394" xr:uid="{1B305EE8-6954-43F9-9D44-4D6533C7879C}"/>
    <cellStyle name="Standaard 4 4 4 2 3 7 2" xfId="32123" xr:uid="{EE070E44-D306-4F0F-86E6-26AEE875453F}"/>
    <cellStyle name="Standaard 4 4 4 2 3 8" xfId="20062" xr:uid="{04D5EDFF-A5CB-4E05-9707-C22EA8AB85BC}"/>
    <cellStyle name="Standaard 4 4 4 2 3 9" xfId="32088" xr:uid="{412F38FE-D509-49CE-A11F-D31A1E86C8D8}"/>
    <cellStyle name="Standaard 4 4 4 2 4" xfId="655" xr:uid="{00000000-0005-0000-0000-00005E070000}"/>
    <cellStyle name="Standaard 4 4 4 2 4 2" xfId="1443" xr:uid="{00000000-0005-0000-0000-00005F070000}"/>
    <cellStyle name="Standaard 4 4 4 2 4 2 2" xfId="6733" xr:uid="{8AC30034-56A9-497B-88E9-42A7B99FBED9}"/>
    <cellStyle name="Standaard 4 4 4 2 4 2 2 2" xfId="11399" xr:uid="{428CFA09-4A79-410F-9BDB-AC3B79DA9A7A}"/>
    <cellStyle name="Standaard 4 4 4 2 4 2 2 2 2" xfId="32127" xr:uid="{42497C24-FB54-4C2B-AB03-C4A64FA9AD43}"/>
    <cellStyle name="Standaard 4 4 4 2 4 2 2 3" xfId="15408" xr:uid="{85120C84-5CDD-44D7-B4C7-FFD65ECD159E}"/>
    <cellStyle name="Standaard 4 4 4 2 4 2 2 3 2" xfId="32128" xr:uid="{274B5EFB-9483-4FFF-8B3B-4F99FF4776A3}"/>
    <cellStyle name="Standaard 4 4 4 2 4 2 2 4" xfId="20076" xr:uid="{438B6F75-82B1-42F5-BE48-D69257846520}"/>
    <cellStyle name="Standaard 4 4 4 2 4 2 2 5" xfId="32126" xr:uid="{A0002666-DD9E-4170-BC2D-A16D415D01E8}"/>
    <cellStyle name="Standaard 4 4 4 2 4 2 3" xfId="9068" xr:uid="{A6E21A00-B6A2-4A87-B364-3D7076401EBC}"/>
    <cellStyle name="Standaard 4 4 4 2 4 2 3 2" xfId="32129" xr:uid="{3556791B-FEDF-4542-9706-8ADBAA98B852}"/>
    <cellStyle name="Standaard 4 4 4 2 4 2 4" xfId="15407" xr:uid="{3ED833BA-46E1-4BC6-B133-4EAFEB20B63A}"/>
    <cellStyle name="Standaard 4 4 4 2 4 2 4 2" xfId="32130" xr:uid="{642A1204-AF1E-41BD-8BE1-A0CB5EF7F2E8}"/>
    <cellStyle name="Standaard 4 4 4 2 4 2 5" xfId="20075" xr:uid="{823F0634-143A-4A91-BB19-08AD1E52404D}"/>
    <cellStyle name="Standaard 4 4 4 2 4 2 6" xfId="32125" xr:uid="{6FD5EF61-3860-49E8-8B2E-313B20BC525B}"/>
    <cellStyle name="Standaard 4 4 4 2 4 2 7" xfId="4402" xr:uid="{DB5E9EA4-5EAB-43D3-ACAD-86F5DE1BC490}"/>
    <cellStyle name="Standaard 4 4 4 2 4 3" xfId="2227" xr:uid="{00000000-0005-0000-0000-000060070000}"/>
    <cellStyle name="Standaard 4 4 4 2 4 3 2" xfId="5956" xr:uid="{02964D67-4AA3-4804-8D8E-1CFC6DEC45AE}"/>
    <cellStyle name="Standaard 4 4 4 2 4 3 2 2" xfId="10622" xr:uid="{FB76FA3F-4F6E-4EE9-BF57-8CA5B89F9B29}"/>
    <cellStyle name="Standaard 4 4 4 2 4 3 2 2 2" xfId="32133" xr:uid="{1A34BFF9-E969-429C-BB4C-E06891126AD2}"/>
    <cellStyle name="Standaard 4 4 4 2 4 3 2 3" xfId="15410" xr:uid="{4FB3A56E-F2CA-4715-A3DF-9CF43D6D695D}"/>
    <cellStyle name="Standaard 4 4 4 2 4 3 2 3 2" xfId="32134" xr:uid="{5C2C1474-6EAC-4F03-B8D3-2271871FAAAF}"/>
    <cellStyle name="Standaard 4 4 4 2 4 3 2 4" xfId="20078" xr:uid="{BCD00B60-ABFF-4B51-B329-38500329E3FF}"/>
    <cellStyle name="Standaard 4 4 4 2 4 3 2 5" xfId="32132" xr:uid="{01505961-5E80-4712-AA48-6146C7D115E5}"/>
    <cellStyle name="Standaard 4 4 4 2 4 3 3" xfId="8291" xr:uid="{3955BAC4-0702-4AE3-A3DE-990B9ECC9AA1}"/>
    <cellStyle name="Standaard 4 4 4 2 4 3 3 2" xfId="32135" xr:uid="{E0D03EBD-582E-4A09-B85F-069CEBEDAE32}"/>
    <cellStyle name="Standaard 4 4 4 2 4 3 4" xfId="15409" xr:uid="{E5801C34-FEC0-4B00-A0AA-406076D933FA}"/>
    <cellStyle name="Standaard 4 4 4 2 4 3 4 2" xfId="32136" xr:uid="{6F35DF38-DFD2-473A-98C8-4AA4C631BA8A}"/>
    <cellStyle name="Standaard 4 4 4 2 4 3 5" xfId="20077" xr:uid="{74C80723-F96A-4C5A-A687-5F8D78A0BAF4}"/>
    <cellStyle name="Standaard 4 4 4 2 4 3 6" xfId="32131" xr:uid="{AD2FA2E7-C907-4875-AECA-8261E7228782}"/>
    <cellStyle name="Standaard 4 4 4 2 4 3 7" xfId="3625" xr:uid="{BD47566B-B5FC-47AD-8508-AC0764F64EF1}"/>
    <cellStyle name="Standaard 4 4 4 2 4 4" xfId="5179" xr:uid="{FE6AE20B-657D-46D2-8520-62F068A05A4C}"/>
    <cellStyle name="Standaard 4 4 4 2 4 4 2" xfId="9845" xr:uid="{D9ADF8AF-6F01-46C3-AEE5-4B17B97886A8}"/>
    <cellStyle name="Standaard 4 4 4 2 4 4 2 2" xfId="32138" xr:uid="{292EE96E-016E-473B-887E-E3BFF64952E1}"/>
    <cellStyle name="Standaard 4 4 4 2 4 4 3" xfId="15411" xr:uid="{160E13FD-B5BB-4C27-AE12-7DB8A44EDBDC}"/>
    <cellStyle name="Standaard 4 4 4 2 4 4 3 2" xfId="32139" xr:uid="{447B848C-2B14-4BA7-B3BA-F631B5166DB8}"/>
    <cellStyle name="Standaard 4 4 4 2 4 4 4" xfId="20079" xr:uid="{4B07462A-2C06-4B76-A5E4-2A07671535E0}"/>
    <cellStyle name="Standaard 4 4 4 2 4 4 5" xfId="32137" xr:uid="{6DC12B2E-0EE9-4467-B38E-F38DE02F553C}"/>
    <cellStyle name="Standaard 4 4 4 2 4 5" xfId="7514" xr:uid="{68D8621C-2173-4549-97DE-8350C863E16C}"/>
    <cellStyle name="Standaard 4 4 4 2 4 5 2" xfId="32140" xr:uid="{D332DBEB-1D4E-4265-A4AE-AC71CC7DE83B}"/>
    <cellStyle name="Standaard 4 4 4 2 4 6" xfId="15406" xr:uid="{FD56E732-A41D-4026-9D76-AAE062CBC953}"/>
    <cellStyle name="Standaard 4 4 4 2 4 6 2" xfId="32141" xr:uid="{EA131E35-2A16-4551-B5DE-2D05FCF8858F}"/>
    <cellStyle name="Standaard 4 4 4 2 4 7" xfId="20074" xr:uid="{67348649-7BE1-4F97-99A3-C05073E609B8}"/>
    <cellStyle name="Standaard 4 4 4 2 4 8" xfId="32124" xr:uid="{095AA8BD-2649-4A1D-A3B5-39612C9BF5DD}"/>
    <cellStyle name="Standaard 4 4 4 2 4 9" xfId="2845" xr:uid="{E27EDF02-7CC0-492B-9BD9-9206A63193ED}"/>
    <cellStyle name="Standaard 4 4 4 2 5" xfId="880" xr:uid="{00000000-0005-0000-0000-000061070000}"/>
    <cellStyle name="Standaard 4 4 4 2 5 2" xfId="6345" xr:uid="{223AB518-8A43-47A5-A4B3-63FF9A0CB311}"/>
    <cellStyle name="Standaard 4 4 4 2 5 2 2" xfId="11011" xr:uid="{18AAAFB5-F8C8-4286-B852-A588CADDBC3C}"/>
    <cellStyle name="Standaard 4 4 4 2 5 2 2 2" xfId="32144" xr:uid="{B4089FB1-8C32-434B-8B75-FF6E97B94727}"/>
    <cellStyle name="Standaard 4 4 4 2 5 2 3" xfId="15413" xr:uid="{4139ACF0-5D56-4F25-BD1E-80BF6CF764CE}"/>
    <cellStyle name="Standaard 4 4 4 2 5 2 3 2" xfId="32145" xr:uid="{9B93B3D4-206F-48A7-8EE6-A284AB99D73D}"/>
    <cellStyle name="Standaard 4 4 4 2 5 2 4" xfId="20081" xr:uid="{CFEC25BB-A138-48BA-971E-B3E10C100B31}"/>
    <cellStyle name="Standaard 4 4 4 2 5 2 5" xfId="32143" xr:uid="{D552606F-A2CB-4403-9005-E8E16C22D98E}"/>
    <cellStyle name="Standaard 4 4 4 2 5 3" xfId="8680" xr:uid="{378CEDEA-3E26-4865-BC9E-BDF266F0D92C}"/>
    <cellStyle name="Standaard 4 4 4 2 5 3 2" xfId="32146" xr:uid="{718ABD59-2312-4E38-94F6-5E32EDD8E468}"/>
    <cellStyle name="Standaard 4 4 4 2 5 4" xfId="15412" xr:uid="{F5BED19D-F304-4591-A4B2-D8DE40D135B0}"/>
    <cellStyle name="Standaard 4 4 4 2 5 4 2" xfId="32147" xr:uid="{CFCBF01F-7623-4737-9B77-40F8D0DF75FF}"/>
    <cellStyle name="Standaard 4 4 4 2 5 5" xfId="20080" xr:uid="{75765D86-A027-4A69-B159-6519CBD2253F}"/>
    <cellStyle name="Standaard 4 4 4 2 5 6" xfId="32142" xr:uid="{0697E84A-8A3F-43E0-90E3-0BD223172871}"/>
    <cellStyle name="Standaard 4 4 4 2 5 7" xfId="4014" xr:uid="{9D5F0943-9156-4FD2-A236-8B58C8154661}"/>
    <cellStyle name="Standaard 4 4 4 2 6" xfId="1664" xr:uid="{00000000-0005-0000-0000-000062070000}"/>
    <cellStyle name="Standaard 4 4 4 2 6 2" xfId="5568" xr:uid="{2833ACBF-CA03-4A92-A614-54A32DAFD25E}"/>
    <cellStyle name="Standaard 4 4 4 2 6 2 2" xfId="10234" xr:uid="{C9382594-50D5-402E-BF88-84002C593838}"/>
    <cellStyle name="Standaard 4 4 4 2 6 2 2 2" xfId="32150" xr:uid="{1BCD5EE6-9B92-4BC7-A766-79FC8498324B}"/>
    <cellStyle name="Standaard 4 4 4 2 6 2 3" xfId="15415" xr:uid="{AC7815CD-0ADB-4999-84FC-56BDCCC4C40A}"/>
    <cellStyle name="Standaard 4 4 4 2 6 2 3 2" xfId="32151" xr:uid="{0E6F7541-607C-458C-B7A7-EA970A2F6407}"/>
    <cellStyle name="Standaard 4 4 4 2 6 2 4" xfId="20083" xr:uid="{71B69FD7-E2DC-421D-974E-CC16BCC94E60}"/>
    <cellStyle name="Standaard 4 4 4 2 6 2 5" xfId="32149" xr:uid="{A9496064-4DFC-4CCA-82B6-0F4DAF07631D}"/>
    <cellStyle name="Standaard 4 4 4 2 6 3" xfId="7903" xr:uid="{01740F9D-EBDD-41F4-8D95-AC1C067EA4F8}"/>
    <cellStyle name="Standaard 4 4 4 2 6 3 2" xfId="32152" xr:uid="{E050E917-6C94-4ACD-B0FB-8FF152DF8CD3}"/>
    <cellStyle name="Standaard 4 4 4 2 6 4" xfId="15414" xr:uid="{E0368252-5153-4220-BB86-EE7697C2797A}"/>
    <cellStyle name="Standaard 4 4 4 2 6 4 2" xfId="32153" xr:uid="{9E8D2EBF-98B8-4CD0-95FC-0C190210600B}"/>
    <cellStyle name="Standaard 4 4 4 2 6 5" xfId="20082" xr:uid="{C3F795B9-A52B-4BCB-A57D-38ACF2A7FD2D}"/>
    <cellStyle name="Standaard 4 4 4 2 6 6" xfId="32148" xr:uid="{D1008751-EDD5-412B-BF20-6239C579F51B}"/>
    <cellStyle name="Standaard 4 4 4 2 6 7" xfId="3237" xr:uid="{F522D9AF-9FC3-45DF-A31F-C51A9EC17B99}"/>
    <cellStyle name="Standaard 4 4 4 2 7" xfId="4791" xr:uid="{001CE672-6B2C-4800-9E04-CCF623944D49}"/>
    <cellStyle name="Standaard 4 4 4 2 7 2" xfId="9457" xr:uid="{E22765F8-8FB4-4A7A-B85A-20453B180396}"/>
    <cellStyle name="Standaard 4 4 4 2 7 2 2" xfId="32155" xr:uid="{46610EBF-31A0-4DAB-8C96-D4039ECF8A30}"/>
    <cellStyle name="Standaard 4 4 4 2 7 3" xfId="15416" xr:uid="{5D875CC4-87B0-4490-AD18-C04BE4DCBC81}"/>
    <cellStyle name="Standaard 4 4 4 2 7 3 2" xfId="32156" xr:uid="{471F9001-00E0-4F77-9195-1A998D6279C4}"/>
    <cellStyle name="Standaard 4 4 4 2 7 4" xfId="20084" xr:uid="{74B60C6F-AFA1-47AD-8EC9-A16471E4E46D}"/>
    <cellStyle name="Standaard 4 4 4 2 7 5" xfId="32154" xr:uid="{32E8AEB9-3E1E-493C-AFBE-320568648031}"/>
    <cellStyle name="Standaard 4 4 4 2 8" xfId="7113" xr:uid="{53D5660D-93D8-43BF-A691-8F86CCFFB8F1}"/>
    <cellStyle name="Standaard 4 4 4 2 8 2" xfId="32157" xr:uid="{406E9EFE-559B-453D-8979-4078C3DE0A00}"/>
    <cellStyle name="Standaard 4 4 4 2 9" xfId="15369" xr:uid="{B03DFFDB-5A37-4662-8BE8-BB8EFAE70ACD}"/>
    <cellStyle name="Standaard 4 4 4 2 9 2" xfId="32158" xr:uid="{95036FD0-7423-4E2A-8517-CC17B00FECBA}"/>
    <cellStyle name="Standaard 4 4 4 3" xfId="88" xr:uid="{00000000-0005-0000-0000-000063070000}"/>
    <cellStyle name="Standaard 4 4 4 3 10" xfId="20085" xr:uid="{0E8D8888-750F-4C68-BA80-E50098AE925C}"/>
    <cellStyle name="Standaard 4 4 4 3 11" xfId="32159" xr:uid="{03CE70B7-3F05-46E1-AD2D-5C03022C0B6B}"/>
    <cellStyle name="Standaard 4 4 4 3 12" xfId="2458" xr:uid="{9B0EA68F-0AD4-4508-9D75-D160D4AE5FAE}"/>
    <cellStyle name="Standaard 4 4 4 3 2" xfId="656" xr:uid="{00000000-0005-0000-0000-000064070000}"/>
    <cellStyle name="Standaard 4 4 4 3 2 10" xfId="32160" xr:uid="{E4EB9BE5-E607-4124-9374-C8B32AD9E4FC}"/>
    <cellStyle name="Standaard 4 4 4 3 2 11" xfId="2566" xr:uid="{F97365E8-67E4-4A8F-A13C-7414694E327E}"/>
    <cellStyle name="Standaard 4 4 4 3 2 2" xfId="657" xr:uid="{00000000-0005-0000-0000-000065070000}"/>
    <cellStyle name="Standaard 4 4 4 3 2 2 10" xfId="2760" xr:uid="{185DB93D-10A7-47BF-86B2-46AFFFAC7A13}"/>
    <cellStyle name="Standaard 4 4 4 3 2 2 2" xfId="658" xr:uid="{00000000-0005-0000-0000-000066070000}"/>
    <cellStyle name="Standaard 4 4 4 3 2 2 2 2" xfId="1446" xr:uid="{00000000-0005-0000-0000-000067070000}"/>
    <cellStyle name="Standaard 4 4 4 3 2 2 2 2 2" xfId="7036" xr:uid="{9B3B99D7-7F9A-4AD9-AEC5-843DE2414814}"/>
    <cellStyle name="Standaard 4 4 4 3 2 2 2 2 2 2" xfId="11702" xr:uid="{55DDF38B-F985-4B87-ACC9-EEC064B50B1F}"/>
    <cellStyle name="Standaard 4 4 4 3 2 2 2 2 2 2 2" xfId="32165" xr:uid="{24528730-9E4B-4B2C-A96A-7B2BEADE851F}"/>
    <cellStyle name="Standaard 4 4 4 3 2 2 2 2 2 3" xfId="15422" xr:uid="{C1E01734-C8A9-4829-A211-6DCE147DABC7}"/>
    <cellStyle name="Standaard 4 4 4 3 2 2 2 2 2 3 2" xfId="32166" xr:uid="{0BDC432A-E286-4199-BB3B-A0024FE0D9AB}"/>
    <cellStyle name="Standaard 4 4 4 3 2 2 2 2 2 4" xfId="20090" xr:uid="{670859DB-4E88-4C1C-81F0-A19C17413880}"/>
    <cellStyle name="Standaard 4 4 4 3 2 2 2 2 2 5" xfId="32164" xr:uid="{C9F60FF8-8727-4304-B447-51B0CBA60C0F}"/>
    <cellStyle name="Standaard 4 4 4 3 2 2 2 2 3" xfId="9371" xr:uid="{9954225F-3D7B-4F6B-837B-E174B945A5B6}"/>
    <cellStyle name="Standaard 4 4 4 3 2 2 2 2 3 2" xfId="32167" xr:uid="{E0F6BAF2-3EF5-4071-9089-BD10B17A69DF}"/>
    <cellStyle name="Standaard 4 4 4 3 2 2 2 2 4" xfId="15421" xr:uid="{5D3F67CC-856A-4A48-931E-37863758D70F}"/>
    <cellStyle name="Standaard 4 4 4 3 2 2 2 2 4 2" xfId="32168" xr:uid="{69E08427-CB21-4F13-A8DA-2576B9D1E33B}"/>
    <cellStyle name="Standaard 4 4 4 3 2 2 2 2 5" xfId="20089" xr:uid="{A6D88ED8-6C63-4992-BF7E-3E41FB7F2BA9}"/>
    <cellStyle name="Standaard 4 4 4 3 2 2 2 2 6" xfId="32163" xr:uid="{330817FD-61A4-486F-90AE-0DF765448564}"/>
    <cellStyle name="Standaard 4 4 4 3 2 2 2 2 7" xfId="4705" xr:uid="{42060ADD-591D-47D7-8ADD-B52AC6F2B968}"/>
    <cellStyle name="Standaard 4 4 4 3 2 2 2 3" xfId="2230" xr:uid="{00000000-0005-0000-0000-000068070000}"/>
    <cellStyle name="Standaard 4 4 4 3 2 2 2 3 2" xfId="6259" xr:uid="{46FEED78-38A7-4789-9FD1-47C76ACD07E2}"/>
    <cellStyle name="Standaard 4 4 4 3 2 2 2 3 2 2" xfId="10925" xr:uid="{BF73251B-F5E5-45FE-A798-B8C785A3668A}"/>
    <cellStyle name="Standaard 4 4 4 3 2 2 2 3 2 2 2" xfId="32171" xr:uid="{3D11E111-4A55-4FA2-B709-E1363E83B85B}"/>
    <cellStyle name="Standaard 4 4 4 3 2 2 2 3 2 3" xfId="15424" xr:uid="{3FCB84A9-089D-4010-99A7-41B137767CAA}"/>
    <cellStyle name="Standaard 4 4 4 3 2 2 2 3 2 3 2" xfId="32172" xr:uid="{F5167431-7AAA-48A1-A55F-8CAD0C50EE03}"/>
    <cellStyle name="Standaard 4 4 4 3 2 2 2 3 2 4" xfId="20092" xr:uid="{7E0F86A0-7475-4C75-BB40-E8CD26CDD04C}"/>
    <cellStyle name="Standaard 4 4 4 3 2 2 2 3 2 5" xfId="32170" xr:uid="{239A579F-59DE-4807-98F7-59B5BBEF1155}"/>
    <cellStyle name="Standaard 4 4 4 3 2 2 2 3 3" xfId="8594" xr:uid="{ABC1EEC6-169F-4C21-B7E7-98F196E690CB}"/>
    <cellStyle name="Standaard 4 4 4 3 2 2 2 3 3 2" xfId="32173" xr:uid="{AAE5706A-E0C8-474B-B745-8C14652C5010}"/>
    <cellStyle name="Standaard 4 4 4 3 2 2 2 3 4" xfId="15423" xr:uid="{EA447B6C-EBE9-4770-B1CE-CB0952A0A970}"/>
    <cellStyle name="Standaard 4 4 4 3 2 2 2 3 4 2" xfId="32174" xr:uid="{86E36221-67FC-4558-B805-918FAE6203E3}"/>
    <cellStyle name="Standaard 4 4 4 3 2 2 2 3 5" xfId="20091" xr:uid="{4D4118DD-C853-423C-B1FF-A36B47E127AD}"/>
    <cellStyle name="Standaard 4 4 4 3 2 2 2 3 6" xfId="32169" xr:uid="{2724DE6F-CA8F-4568-8DF7-6AA589B7FD00}"/>
    <cellStyle name="Standaard 4 4 4 3 2 2 2 3 7" xfId="3928" xr:uid="{99DA0F29-3F8C-4C5D-810F-64C19692F689}"/>
    <cellStyle name="Standaard 4 4 4 3 2 2 2 4" xfId="5482" xr:uid="{4247EE1F-4B9C-46C0-81D4-45BE75391718}"/>
    <cellStyle name="Standaard 4 4 4 3 2 2 2 4 2" xfId="10148" xr:uid="{D0F9D015-7268-4245-853C-E4E59F405454}"/>
    <cellStyle name="Standaard 4 4 4 3 2 2 2 4 2 2" xfId="32176" xr:uid="{CAB8B8EF-B25E-4D88-8FEF-9FA44ECB3CCE}"/>
    <cellStyle name="Standaard 4 4 4 3 2 2 2 4 3" xfId="15425" xr:uid="{604AD498-A09C-41E5-9D86-E9A3ABE59A5A}"/>
    <cellStyle name="Standaard 4 4 4 3 2 2 2 4 3 2" xfId="32177" xr:uid="{E47B0E7D-654C-4865-8CEF-4D0ACB36F32C}"/>
    <cellStyle name="Standaard 4 4 4 3 2 2 2 4 4" xfId="20093" xr:uid="{82F2CBC8-ED1A-479C-B7A6-2429D10622C9}"/>
    <cellStyle name="Standaard 4 4 4 3 2 2 2 4 5" xfId="32175" xr:uid="{185465E2-1578-4B69-B244-E7A908F67C00}"/>
    <cellStyle name="Standaard 4 4 4 3 2 2 2 5" xfId="7817" xr:uid="{E61AD547-A3F4-4703-9373-CF3678138E4C}"/>
    <cellStyle name="Standaard 4 4 4 3 2 2 2 5 2" xfId="32178" xr:uid="{2800D4E1-4F93-4DFB-9D77-A7EC63A3CBAE}"/>
    <cellStyle name="Standaard 4 4 4 3 2 2 2 6" xfId="15420" xr:uid="{76BEAF81-4471-4AF9-BE0F-CAD7DDEF56CD}"/>
    <cellStyle name="Standaard 4 4 4 3 2 2 2 6 2" xfId="32179" xr:uid="{4CD31E97-26D6-4E75-950B-533F5234B85B}"/>
    <cellStyle name="Standaard 4 4 4 3 2 2 2 7" xfId="20088" xr:uid="{44B24F01-2D68-4006-A26D-EEA5F2F1CBB7}"/>
    <cellStyle name="Standaard 4 4 4 3 2 2 2 8" xfId="32162" xr:uid="{687A6B27-577F-42D3-B9F5-FFE8333BB46B}"/>
    <cellStyle name="Standaard 4 4 4 3 2 2 2 9" xfId="3148" xr:uid="{0F094870-8703-4DC4-8B24-CFD8D2D01B40}"/>
    <cellStyle name="Standaard 4 4 4 3 2 2 3" xfId="1445" xr:uid="{00000000-0005-0000-0000-000069070000}"/>
    <cellStyle name="Standaard 4 4 4 3 2 2 3 2" xfId="6648" xr:uid="{5580B506-8563-4247-B58E-EB870A017F8E}"/>
    <cellStyle name="Standaard 4 4 4 3 2 2 3 2 2" xfId="11314" xr:uid="{4E88D9E8-0A86-4A50-A49C-C9842260E492}"/>
    <cellStyle name="Standaard 4 4 4 3 2 2 3 2 2 2" xfId="32182" xr:uid="{48BC3E23-3890-420D-9546-5706F6EBC690}"/>
    <cellStyle name="Standaard 4 4 4 3 2 2 3 2 3" xfId="15427" xr:uid="{086AB33D-548C-4D65-BB0E-595FD321562B}"/>
    <cellStyle name="Standaard 4 4 4 3 2 2 3 2 3 2" xfId="32183" xr:uid="{D4B3DB99-812C-45B0-A4E7-940EEFF6CC70}"/>
    <cellStyle name="Standaard 4 4 4 3 2 2 3 2 4" xfId="20095" xr:uid="{E7A9658D-F3D7-4755-90FB-3CB06E6F60BB}"/>
    <cellStyle name="Standaard 4 4 4 3 2 2 3 2 5" xfId="32181" xr:uid="{59E3DD22-5ADD-4DCD-A387-24173D1C567C}"/>
    <cellStyle name="Standaard 4 4 4 3 2 2 3 3" xfId="8983" xr:uid="{84790CC6-CBF3-4A2B-BAA9-B6D3646D4002}"/>
    <cellStyle name="Standaard 4 4 4 3 2 2 3 3 2" xfId="32184" xr:uid="{2AADFBC9-8128-4590-BA08-2C6C5770E746}"/>
    <cellStyle name="Standaard 4 4 4 3 2 2 3 4" xfId="15426" xr:uid="{08A512D7-7116-4D1E-80B2-4BA2E32B1508}"/>
    <cellStyle name="Standaard 4 4 4 3 2 2 3 4 2" xfId="32185" xr:uid="{907F4959-AD39-4AB0-B6A3-5EC1D8C29E95}"/>
    <cellStyle name="Standaard 4 4 4 3 2 2 3 5" xfId="20094" xr:uid="{20C4238C-1FA6-4124-9005-D20681B8846B}"/>
    <cellStyle name="Standaard 4 4 4 3 2 2 3 6" xfId="32180" xr:uid="{5F863270-0097-45AC-8779-E1F96DCCCF10}"/>
    <cellStyle name="Standaard 4 4 4 3 2 2 3 7" xfId="4317" xr:uid="{E35AB0E6-3630-4A79-BD42-439C3C6F6568}"/>
    <cellStyle name="Standaard 4 4 4 3 2 2 4" xfId="2229" xr:uid="{00000000-0005-0000-0000-00006A070000}"/>
    <cellStyle name="Standaard 4 4 4 3 2 2 4 2" xfId="5871" xr:uid="{2FCE7586-1A48-4A6A-B19C-A9A63878FF73}"/>
    <cellStyle name="Standaard 4 4 4 3 2 2 4 2 2" xfId="10537" xr:uid="{C6F09189-10AB-4B46-8974-A5E02FA30E92}"/>
    <cellStyle name="Standaard 4 4 4 3 2 2 4 2 2 2" xfId="32188" xr:uid="{B4DF28B3-C57D-4ABD-8E14-8C8CB872093C}"/>
    <cellStyle name="Standaard 4 4 4 3 2 2 4 2 3" xfId="15429" xr:uid="{904B04BF-5FEA-40D4-9F77-E758FC66A2C8}"/>
    <cellStyle name="Standaard 4 4 4 3 2 2 4 2 3 2" xfId="32189" xr:uid="{1549AA90-1AA8-4E5F-96A4-BB4D5FE42877}"/>
    <cellStyle name="Standaard 4 4 4 3 2 2 4 2 4" xfId="20097" xr:uid="{6648A351-6D49-4A61-B66C-505680EBAC52}"/>
    <cellStyle name="Standaard 4 4 4 3 2 2 4 2 5" xfId="32187" xr:uid="{9ADAB870-50D3-4C69-874E-93919C356E09}"/>
    <cellStyle name="Standaard 4 4 4 3 2 2 4 3" xfId="8206" xr:uid="{A6AAE305-CB89-497A-9200-61B1B0E81DC4}"/>
    <cellStyle name="Standaard 4 4 4 3 2 2 4 3 2" xfId="32190" xr:uid="{1AD1B26D-7823-4755-8457-CB2B21ECF4DC}"/>
    <cellStyle name="Standaard 4 4 4 3 2 2 4 4" xfId="15428" xr:uid="{43175486-AF45-4A3C-8757-5B0F326F246A}"/>
    <cellStyle name="Standaard 4 4 4 3 2 2 4 4 2" xfId="32191" xr:uid="{7278BD82-EB26-4905-BB8E-2C22EF073C29}"/>
    <cellStyle name="Standaard 4 4 4 3 2 2 4 5" xfId="20096" xr:uid="{DD0AB221-D6FC-4F64-A3F4-AFBA9AF81B4C}"/>
    <cellStyle name="Standaard 4 4 4 3 2 2 4 6" xfId="32186" xr:uid="{D88FAA6D-7853-4EBC-9A95-593B258858BB}"/>
    <cellStyle name="Standaard 4 4 4 3 2 2 4 7" xfId="3540" xr:uid="{F395F626-CCF0-48A8-B2A6-E9EBA611C732}"/>
    <cellStyle name="Standaard 4 4 4 3 2 2 5" xfId="5094" xr:uid="{191718CB-58B0-460F-85E8-0EEDE1F1C521}"/>
    <cellStyle name="Standaard 4 4 4 3 2 2 5 2" xfId="9760" xr:uid="{F447CEB4-2160-44B6-A88B-208E6B316920}"/>
    <cellStyle name="Standaard 4 4 4 3 2 2 5 2 2" xfId="32193" xr:uid="{116E0AEB-7B6C-418A-9929-269C16B7FB94}"/>
    <cellStyle name="Standaard 4 4 4 3 2 2 5 3" xfId="15430" xr:uid="{56D29D57-3C36-4459-B8D2-1BE24F79AB84}"/>
    <cellStyle name="Standaard 4 4 4 3 2 2 5 3 2" xfId="32194" xr:uid="{971C6D49-BFFA-480C-8252-B222EF0A8CEB}"/>
    <cellStyle name="Standaard 4 4 4 3 2 2 5 4" xfId="20098" xr:uid="{B86C3A3D-96C1-4718-BDFB-A95905905317}"/>
    <cellStyle name="Standaard 4 4 4 3 2 2 5 5" xfId="32192" xr:uid="{E66890B7-2E55-4C63-BA88-466C6F768B70}"/>
    <cellStyle name="Standaard 4 4 4 3 2 2 6" xfId="7429" xr:uid="{A3C3E642-3279-4C1C-A639-85F8B30DCA34}"/>
    <cellStyle name="Standaard 4 4 4 3 2 2 6 2" xfId="32195" xr:uid="{C9F43A95-CCDE-4867-9A52-3631D496E4D5}"/>
    <cellStyle name="Standaard 4 4 4 3 2 2 7" xfId="15419" xr:uid="{77E06351-F5D3-482C-AAF3-5A68DA08FA55}"/>
    <cellStyle name="Standaard 4 4 4 3 2 2 7 2" xfId="32196" xr:uid="{FFF12F89-8B13-4F70-B1A9-49A081F894D8}"/>
    <cellStyle name="Standaard 4 4 4 3 2 2 8" xfId="20087" xr:uid="{8CEECFB0-4207-417C-BCC7-D9DEE7B0CAC5}"/>
    <cellStyle name="Standaard 4 4 4 3 2 2 9" xfId="32161" xr:uid="{FC2260DD-4C37-49A2-BC3C-1E67587C5BD6}"/>
    <cellStyle name="Standaard 4 4 4 3 2 3" xfId="659" xr:uid="{00000000-0005-0000-0000-00006B070000}"/>
    <cellStyle name="Standaard 4 4 4 3 2 3 2" xfId="1447" xr:uid="{00000000-0005-0000-0000-00006C070000}"/>
    <cellStyle name="Standaard 4 4 4 3 2 3 2 2" xfId="6842" xr:uid="{97B4AA5B-144B-4AF8-9FB6-8103D19E2B58}"/>
    <cellStyle name="Standaard 4 4 4 3 2 3 2 2 2" xfId="11508" xr:uid="{44FC00CE-4AE7-496C-AF50-AFB654560BC4}"/>
    <cellStyle name="Standaard 4 4 4 3 2 3 2 2 2 2" xfId="32200" xr:uid="{535FB388-0893-4649-AB9D-67982864B7FB}"/>
    <cellStyle name="Standaard 4 4 4 3 2 3 2 2 3" xfId="15433" xr:uid="{36DDB1CC-9AE7-4061-9B4B-3CA266269D50}"/>
    <cellStyle name="Standaard 4 4 4 3 2 3 2 2 3 2" xfId="32201" xr:uid="{EBD4953F-8334-44D9-A957-8902008E2A47}"/>
    <cellStyle name="Standaard 4 4 4 3 2 3 2 2 4" xfId="20101" xr:uid="{A9354F97-B48F-424E-AEE9-C8EE2C1B6DCD}"/>
    <cellStyle name="Standaard 4 4 4 3 2 3 2 2 5" xfId="32199" xr:uid="{C54B2914-C848-421D-9DE9-A5793C0F1D6E}"/>
    <cellStyle name="Standaard 4 4 4 3 2 3 2 3" xfId="9177" xr:uid="{316CA918-0577-415A-B51F-40A9AE3C9DB3}"/>
    <cellStyle name="Standaard 4 4 4 3 2 3 2 3 2" xfId="32202" xr:uid="{07A86CF9-F8CF-46F9-A9C6-85D688D76527}"/>
    <cellStyle name="Standaard 4 4 4 3 2 3 2 4" xfId="15432" xr:uid="{AA958217-C0C1-40A3-B3EC-0E5434127EBA}"/>
    <cellStyle name="Standaard 4 4 4 3 2 3 2 4 2" xfId="32203" xr:uid="{11F8F05C-8679-464E-B7CF-D3D9BB227345}"/>
    <cellStyle name="Standaard 4 4 4 3 2 3 2 5" xfId="20100" xr:uid="{B28E7A67-605E-49EF-A993-8C524D6FBE63}"/>
    <cellStyle name="Standaard 4 4 4 3 2 3 2 6" xfId="32198" xr:uid="{3D5CCD27-1803-4C6E-A74C-85AE39D2D69F}"/>
    <cellStyle name="Standaard 4 4 4 3 2 3 2 7" xfId="4511" xr:uid="{EC4A4463-492B-456E-B587-0B456529A7BB}"/>
    <cellStyle name="Standaard 4 4 4 3 2 3 3" xfId="2231" xr:uid="{00000000-0005-0000-0000-00006D070000}"/>
    <cellStyle name="Standaard 4 4 4 3 2 3 3 2" xfId="6065" xr:uid="{083EE8CA-C5C6-43FC-8EA0-DFA446603CEF}"/>
    <cellStyle name="Standaard 4 4 4 3 2 3 3 2 2" xfId="10731" xr:uid="{FC496D6B-ADD3-41B0-A89C-57BD638E4510}"/>
    <cellStyle name="Standaard 4 4 4 3 2 3 3 2 2 2" xfId="32206" xr:uid="{44262EB7-050E-41E3-A6D1-A99A6BA7D4B5}"/>
    <cellStyle name="Standaard 4 4 4 3 2 3 3 2 3" xfId="15435" xr:uid="{A4E59308-3D65-4CF1-A631-6EA797D933D8}"/>
    <cellStyle name="Standaard 4 4 4 3 2 3 3 2 3 2" xfId="32207" xr:uid="{F4624C0C-07AE-41AF-95C6-8FD4487AD636}"/>
    <cellStyle name="Standaard 4 4 4 3 2 3 3 2 4" xfId="20103" xr:uid="{12D63AD2-FC41-4714-A927-F57A47070E81}"/>
    <cellStyle name="Standaard 4 4 4 3 2 3 3 2 5" xfId="32205" xr:uid="{B85C7191-6405-4277-B942-D35E19055328}"/>
    <cellStyle name="Standaard 4 4 4 3 2 3 3 3" xfId="8400" xr:uid="{619D1C68-CA48-4A7E-93ED-48E01A97C32C}"/>
    <cellStyle name="Standaard 4 4 4 3 2 3 3 3 2" xfId="32208" xr:uid="{4FB003E7-A81A-4A43-8573-59CB34BE86EE}"/>
    <cellStyle name="Standaard 4 4 4 3 2 3 3 4" xfId="15434" xr:uid="{3885B8B5-27C5-425E-99C6-F9EA5E3297DE}"/>
    <cellStyle name="Standaard 4 4 4 3 2 3 3 4 2" xfId="32209" xr:uid="{EB7D34A4-E813-48ED-BE5F-8ED2CE730AEA}"/>
    <cellStyle name="Standaard 4 4 4 3 2 3 3 5" xfId="20102" xr:uid="{49603C02-277C-4708-B532-B48BE993C7C5}"/>
    <cellStyle name="Standaard 4 4 4 3 2 3 3 6" xfId="32204" xr:uid="{514E1E4A-AD44-4846-900D-6BB221D8E112}"/>
    <cellStyle name="Standaard 4 4 4 3 2 3 3 7" xfId="3734" xr:uid="{D261D888-240F-4574-9EDE-51C8558DAB01}"/>
    <cellStyle name="Standaard 4 4 4 3 2 3 4" xfId="5288" xr:uid="{07B38E01-C71B-4E25-828E-4ADED7AA0A92}"/>
    <cellStyle name="Standaard 4 4 4 3 2 3 4 2" xfId="9954" xr:uid="{4979FDCD-7E10-458E-BEBB-8CC0FEAA8D31}"/>
    <cellStyle name="Standaard 4 4 4 3 2 3 4 2 2" xfId="32211" xr:uid="{E3A8EE2D-A2C0-455B-AC83-738B071EECF0}"/>
    <cellStyle name="Standaard 4 4 4 3 2 3 4 3" xfId="15436" xr:uid="{6C244C7B-1AA8-4F7A-B2B4-277574FF005F}"/>
    <cellStyle name="Standaard 4 4 4 3 2 3 4 3 2" xfId="32212" xr:uid="{805B0F92-A105-4EF3-B271-3A2141471A21}"/>
    <cellStyle name="Standaard 4 4 4 3 2 3 4 4" xfId="20104" xr:uid="{ECA07EC9-F277-4222-AA8E-43B523DE4A27}"/>
    <cellStyle name="Standaard 4 4 4 3 2 3 4 5" xfId="32210" xr:uid="{096D2BFB-8E9A-405C-9E77-BB1CD17EA913}"/>
    <cellStyle name="Standaard 4 4 4 3 2 3 5" xfId="7623" xr:uid="{16BEBEF2-8B14-4592-8912-AE0C237BEB36}"/>
    <cellStyle name="Standaard 4 4 4 3 2 3 5 2" xfId="32213" xr:uid="{63129661-76A7-497B-B037-670B93FA3202}"/>
    <cellStyle name="Standaard 4 4 4 3 2 3 6" xfId="15431" xr:uid="{63D2ED6B-CD89-4381-9FA9-E379756A817B}"/>
    <cellStyle name="Standaard 4 4 4 3 2 3 6 2" xfId="32214" xr:uid="{2A91CFA7-7624-4DB9-AE1F-766791E2804A}"/>
    <cellStyle name="Standaard 4 4 4 3 2 3 7" xfId="20099" xr:uid="{0E371837-90D3-4F9E-9E5A-D25CCE9D785E}"/>
    <cellStyle name="Standaard 4 4 4 3 2 3 8" xfId="32197" xr:uid="{AE865F2B-9657-43DC-9EC9-D2750497CEBA}"/>
    <cellStyle name="Standaard 4 4 4 3 2 3 9" xfId="2954" xr:uid="{03FF0575-6EEB-483D-AFB2-843E6B1B8394}"/>
    <cellStyle name="Standaard 4 4 4 3 2 4" xfId="1444" xr:uid="{00000000-0005-0000-0000-00006E070000}"/>
    <cellStyle name="Standaard 4 4 4 3 2 4 2" xfId="6454" xr:uid="{B5B49FB5-74BC-4DC1-A0CD-565AC56409F2}"/>
    <cellStyle name="Standaard 4 4 4 3 2 4 2 2" xfId="11120" xr:uid="{748EE9AA-AC60-48F3-B2F9-7BF9CE70A1B4}"/>
    <cellStyle name="Standaard 4 4 4 3 2 4 2 2 2" xfId="32217" xr:uid="{1DC688DC-5A4A-491E-900C-4E31CD70349A}"/>
    <cellStyle name="Standaard 4 4 4 3 2 4 2 3" xfId="15438" xr:uid="{6087AD7E-9711-4D7B-A5DA-13BA355C3760}"/>
    <cellStyle name="Standaard 4 4 4 3 2 4 2 3 2" xfId="32218" xr:uid="{F140F4E9-7A62-4E0D-B133-9B84089C8D99}"/>
    <cellStyle name="Standaard 4 4 4 3 2 4 2 4" xfId="20106" xr:uid="{34D808B9-BE86-4BD6-8A1B-98C0DE88AF2D}"/>
    <cellStyle name="Standaard 4 4 4 3 2 4 2 5" xfId="32216" xr:uid="{24AA5B04-1840-4F31-9736-B95C973E0026}"/>
    <cellStyle name="Standaard 4 4 4 3 2 4 3" xfId="8789" xr:uid="{974C56CF-7F9E-4D53-9EC6-903B5B01B1FA}"/>
    <cellStyle name="Standaard 4 4 4 3 2 4 3 2" xfId="32219" xr:uid="{77EA8575-D46D-44FA-8FC6-01FC255CB16C}"/>
    <cellStyle name="Standaard 4 4 4 3 2 4 4" xfId="15437" xr:uid="{DE25838B-08D2-48CA-93D0-9AFC8F76CAE1}"/>
    <cellStyle name="Standaard 4 4 4 3 2 4 4 2" xfId="32220" xr:uid="{C4B9A68B-A6DF-4D18-8D1E-995E1AB7C1AF}"/>
    <cellStyle name="Standaard 4 4 4 3 2 4 5" xfId="20105" xr:uid="{245C9058-AA60-4CBD-9965-6203716B3F17}"/>
    <cellStyle name="Standaard 4 4 4 3 2 4 6" xfId="32215" xr:uid="{86706AFF-23A5-429E-ABEE-997C69E00F8C}"/>
    <cellStyle name="Standaard 4 4 4 3 2 4 7" xfId="4123" xr:uid="{C7982C42-775B-4F43-9675-E381F5159591}"/>
    <cellStyle name="Standaard 4 4 4 3 2 5" xfId="2228" xr:uid="{00000000-0005-0000-0000-00006F070000}"/>
    <cellStyle name="Standaard 4 4 4 3 2 5 2" xfId="5677" xr:uid="{5FFB8220-9036-4068-91AD-50F2E218CE36}"/>
    <cellStyle name="Standaard 4 4 4 3 2 5 2 2" xfId="10343" xr:uid="{4B64A874-B2E1-4598-A1CD-9A3A470C315E}"/>
    <cellStyle name="Standaard 4 4 4 3 2 5 2 2 2" xfId="32223" xr:uid="{7EA7732A-A78C-4312-A7AE-9CB4CC9E6F87}"/>
    <cellStyle name="Standaard 4 4 4 3 2 5 2 3" xfId="15440" xr:uid="{95C87734-A699-4DD7-A3CD-A8428B338AA3}"/>
    <cellStyle name="Standaard 4 4 4 3 2 5 2 3 2" xfId="32224" xr:uid="{32E3E3F7-1EFD-478C-9656-95213DC819E6}"/>
    <cellStyle name="Standaard 4 4 4 3 2 5 2 4" xfId="20108" xr:uid="{22C9885D-838C-4B59-ABC2-8F79C3B077FE}"/>
    <cellStyle name="Standaard 4 4 4 3 2 5 2 5" xfId="32222" xr:uid="{609C9986-A174-4489-BE15-1328B982CF7D}"/>
    <cellStyle name="Standaard 4 4 4 3 2 5 3" xfId="8012" xr:uid="{1AC28412-41D1-4919-8A65-221FED07EE7D}"/>
    <cellStyle name="Standaard 4 4 4 3 2 5 3 2" xfId="32225" xr:uid="{71A27517-2A0D-485A-8D26-02377A32C0AB}"/>
    <cellStyle name="Standaard 4 4 4 3 2 5 4" xfId="15439" xr:uid="{EBB67D63-9B66-4766-96B2-E23FC320F427}"/>
    <cellStyle name="Standaard 4 4 4 3 2 5 4 2" xfId="32226" xr:uid="{C1CDE479-9E88-476B-92C8-C9303C4EF9C2}"/>
    <cellStyle name="Standaard 4 4 4 3 2 5 5" xfId="20107" xr:uid="{724BE231-B464-41F9-A4EE-5431E13746EC}"/>
    <cellStyle name="Standaard 4 4 4 3 2 5 6" xfId="32221" xr:uid="{E46F6325-70F1-4704-99B0-B2DB4DCDA0DB}"/>
    <cellStyle name="Standaard 4 4 4 3 2 5 7" xfId="3346" xr:uid="{5EE70085-D087-4338-B70E-2F60E1F85C65}"/>
    <cellStyle name="Standaard 4 4 4 3 2 6" xfId="4900" xr:uid="{C73F0CCE-8ADD-4FFD-915A-1BEC88BE895E}"/>
    <cellStyle name="Standaard 4 4 4 3 2 6 2" xfId="9566" xr:uid="{7EA8005F-F49E-44B7-B988-A6AC38AEEDB2}"/>
    <cellStyle name="Standaard 4 4 4 3 2 6 2 2" xfId="32228" xr:uid="{A7675301-9C39-4F99-A48B-BEED33893FBB}"/>
    <cellStyle name="Standaard 4 4 4 3 2 6 3" xfId="15441" xr:uid="{2E08C1E7-98BA-46EF-9E34-A47D682ADABA}"/>
    <cellStyle name="Standaard 4 4 4 3 2 6 3 2" xfId="32229" xr:uid="{321C392D-6D53-461D-8E92-9633C70ED87A}"/>
    <cellStyle name="Standaard 4 4 4 3 2 6 4" xfId="20109" xr:uid="{920728C8-F708-4F79-AEB4-F59ABC157AEE}"/>
    <cellStyle name="Standaard 4 4 4 3 2 6 5" xfId="32227" xr:uid="{DDE2E28A-E7FD-45D3-A346-2A9FDF26684B}"/>
    <cellStyle name="Standaard 4 4 4 3 2 7" xfId="7235" xr:uid="{69BFD7A9-BF50-4415-A166-2A1E0003A408}"/>
    <cellStyle name="Standaard 4 4 4 3 2 7 2" xfId="32230" xr:uid="{3F6AFA7C-F4C6-4721-9B6C-6DF52B505C0F}"/>
    <cellStyle name="Standaard 4 4 4 3 2 8" xfId="15418" xr:uid="{FCF66FE7-E946-4567-B344-BEC524462BEC}"/>
    <cellStyle name="Standaard 4 4 4 3 2 8 2" xfId="32231" xr:uid="{EAD23B19-0E0F-465F-8EF0-F52210453C13}"/>
    <cellStyle name="Standaard 4 4 4 3 2 9" xfId="20086" xr:uid="{01DC57C1-EC9B-4F71-A010-3890AF25ED0D}"/>
    <cellStyle name="Standaard 4 4 4 3 3" xfId="660" xr:uid="{00000000-0005-0000-0000-000070070000}"/>
    <cellStyle name="Standaard 4 4 4 3 3 10" xfId="2652" xr:uid="{44C70D36-6C86-49EC-8E94-E13C03315F75}"/>
    <cellStyle name="Standaard 4 4 4 3 3 2" xfId="661" xr:uid="{00000000-0005-0000-0000-000071070000}"/>
    <cellStyle name="Standaard 4 4 4 3 3 2 2" xfId="1449" xr:uid="{00000000-0005-0000-0000-000072070000}"/>
    <cellStyle name="Standaard 4 4 4 3 3 2 2 2" xfId="6928" xr:uid="{1CCFB381-53DF-401F-9336-205C2F392998}"/>
    <cellStyle name="Standaard 4 4 4 3 3 2 2 2 2" xfId="11594" xr:uid="{2F05FC90-6DB8-43BE-9202-C38FDE171FC1}"/>
    <cellStyle name="Standaard 4 4 4 3 3 2 2 2 2 2" xfId="32236" xr:uid="{ECAC3B9B-50F0-48E3-A7BF-8C4533EA8C10}"/>
    <cellStyle name="Standaard 4 4 4 3 3 2 2 2 3" xfId="15445" xr:uid="{43DDD9D3-65BA-4A70-9C11-9ECCF267B058}"/>
    <cellStyle name="Standaard 4 4 4 3 3 2 2 2 3 2" xfId="32237" xr:uid="{FC1C2EF6-ADA4-45F4-ADEE-AE578E8CDD64}"/>
    <cellStyle name="Standaard 4 4 4 3 3 2 2 2 4" xfId="20113" xr:uid="{D5B4C700-FF01-4244-928C-D90DBC27DC67}"/>
    <cellStyle name="Standaard 4 4 4 3 3 2 2 2 5" xfId="32235" xr:uid="{35858FF5-A61F-43C4-A807-494A53529980}"/>
    <cellStyle name="Standaard 4 4 4 3 3 2 2 3" xfId="9263" xr:uid="{E2D75F6C-43DD-4C50-80F8-C3A07C16547B}"/>
    <cellStyle name="Standaard 4 4 4 3 3 2 2 3 2" xfId="32238" xr:uid="{56E52FA8-6C6A-4239-AB42-39F41C97D451}"/>
    <cellStyle name="Standaard 4 4 4 3 3 2 2 4" xfId="15444" xr:uid="{33336054-48B3-4053-872F-DC10F1AED4EB}"/>
    <cellStyle name="Standaard 4 4 4 3 3 2 2 4 2" xfId="32239" xr:uid="{643EBE6F-E955-4935-B740-1F9F16B8901E}"/>
    <cellStyle name="Standaard 4 4 4 3 3 2 2 5" xfId="20112" xr:uid="{5F237D0F-6AF2-426A-8F39-9DA37939DBD1}"/>
    <cellStyle name="Standaard 4 4 4 3 3 2 2 6" xfId="32234" xr:uid="{8BFA3160-5289-4C1A-B964-ED926B159F64}"/>
    <cellStyle name="Standaard 4 4 4 3 3 2 2 7" xfId="4597" xr:uid="{2F355A49-D2B8-4269-B2A6-F1A8A005FE20}"/>
    <cellStyle name="Standaard 4 4 4 3 3 2 3" xfId="2233" xr:uid="{00000000-0005-0000-0000-000073070000}"/>
    <cellStyle name="Standaard 4 4 4 3 3 2 3 2" xfId="6151" xr:uid="{08FDC78D-8953-46C0-B68F-5D33E817A2DE}"/>
    <cellStyle name="Standaard 4 4 4 3 3 2 3 2 2" xfId="10817" xr:uid="{98DA73F0-0C8E-47ED-9A91-A4CE1C2B1D75}"/>
    <cellStyle name="Standaard 4 4 4 3 3 2 3 2 2 2" xfId="32242" xr:uid="{DC610102-3CA3-408D-A2BE-2E44C0329770}"/>
    <cellStyle name="Standaard 4 4 4 3 3 2 3 2 3" xfId="15447" xr:uid="{DD3E600E-85F1-4F82-90A1-F0E92D0B0BF9}"/>
    <cellStyle name="Standaard 4 4 4 3 3 2 3 2 3 2" xfId="32243" xr:uid="{55BC9176-F64B-4411-8CC6-ACBC354FF056}"/>
    <cellStyle name="Standaard 4 4 4 3 3 2 3 2 4" xfId="20115" xr:uid="{90DBC566-5977-472F-A84B-F3EF193A06D4}"/>
    <cellStyle name="Standaard 4 4 4 3 3 2 3 2 5" xfId="32241" xr:uid="{B7D5D3DB-595C-40CA-B977-FBFFD6C33307}"/>
    <cellStyle name="Standaard 4 4 4 3 3 2 3 3" xfId="8486" xr:uid="{38CDF23D-C27F-485E-8A0A-2F2C4AD136FA}"/>
    <cellStyle name="Standaard 4 4 4 3 3 2 3 3 2" xfId="32244" xr:uid="{7B72FB82-E611-45B4-9A60-A7AD2348ADD5}"/>
    <cellStyle name="Standaard 4 4 4 3 3 2 3 4" xfId="15446" xr:uid="{4E908D3C-F05C-43BD-900E-387B2A11D43F}"/>
    <cellStyle name="Standaard 4 4 4 3 3 2 3 4 2" xfId="32245" xr:uid="{F7758578-E2B2-47E0-B033-F574A0B97E5D}"/>
    <cellStyle name="Standaard 4 4 4 3 3 2 3 5" xfId="20114" xr:uid="{864EA099-E997-43BA-A480-74DDD6ACBA02}"/>
    <cellStyle name="Standaard 4 4 4 3 3 2 3 6" xfId="32240" xr:uid="{CCBD49BC-CEA1-4B3D-81F7-BF3DAD6335BA}"/>
    <cellStyle name="Standaard 4 4 4 3 3 2 3 7" xfId="3820" xr:uid="{FF6D9ADD-6E1D-464A-9F3C-E959286ABEE5}"/>
    <cellStyle name="Standaard 4 4 4 3 3 2 4" xfId="5374" xr:uid="{C0A03107-2D57-41B9-BB4D-18BE599D44D8}"/>
    <cellStyle name="Standaard 4 4 4 3 3 2 4 2" xfId="10040" xr:uid="{93FC9666-02A9-4184-A868-D17C88B4983B}"/>
    <cellStyle name="Standaard 4 4 4 3 3 2 4 2 2" xfId="32247" xr:uid="{DD83D9D8-8676-482B-9AAA-D01665D5EA3F}"/>
    <cellStyle name="Standaard 4 4 4 3 3 2 4 3" xfId="15448" xr:uid="{FD5F664D-A340-4D03-A134-04CDA6E5E43D}"/>
    <cellStyle name="Standaard 4 4 4 3 3 2 4 3 2" xfId="32248" xr:uid="{47FD8B34-5EE2-4120-8F97-496CFCEA46F5}"/>
    <cellStyle name="Standaard 4 4 4 3 3 2 4 4" xfId="20116" xr:uid="{2829DE6E-D69C-45BC-84EF-AB65B8C3DA73}"/>
    <cellStyle name="Standaard 4 4 4 3 3 2 4 5" xfId="32246" xr:uid="{6EC4BB4E-1637-4A4D-A51F-301A306F4829}"/>
    <cellStyle name="Standaard 4 4 4 3 3 2 5" xfId="7709" xr:uid="{52178131-06C8-462E-A24C-A9AC0CE6A392}"/>
    <cellStyle name="Standaard 4 4 4 3 3 2 5 2" xfId="32249" xr:uid="{F0BDBA1F-E036-4C0E-B0C6-208919620440}"/>
    <cellStyle name="Standaard 4 4 4 3 3 2 6" xfId="15443" xr:uid="{DC1E40BA-51E2-4D8C-8356-D677A26E9245}"/>
    <cellStyle name="Standaard 4 4 4 3 3 2 6 2" xfId="32250" xr:uid="{D80A1DF0-2C98-4ED0-9A09-53AA573229A2}"/>
    <cellStyle name="Standaard 4 4 4 3 3 2 7" xfId="20111" xr:uid="{1DD5DF53-E8D6-4121-B3EC-15416AC6D2FE}"/>
    <cellStyle name="Standaard 4 4 4 3 3 2 8" xfId="32233" xr:uid="{F946EC89-ECD8-4943-8F2B-CBDA3FE60DAA}"/>
    <cellStyle name="Standaard 4 4 4 3 3 2 9" xfId="3040" xr:uid="{65589C34-E62F-4897-B5EC-4AC66CB8DBE8}"/>
    <cellStyle name="Standaard 4 4 4 3 3 3" xfId="1448" xr:uid="{00000000-0005-0000-0000-000074070000}"/>
    <cellStyle name="Standaard 4 4 4 3 3 3 2" xfId="6540" xr:uid="{A06D115C-543B-48E2-9A92-E543C5B8D43B}"/>
    <cellStyle name="Standaard 4 4 4 3 3 3 2 2" xfId="11206" xr:uid="{1210BF67-F556-4DE9-AA83-4F4AEFE4FA56}"/>
    <cellStyle name="Standaard 4 4 4 3 3 3 2 2 2" xfId="32253" xr:uid="{8D50D709-FEBA-4049-82EC-01054D1752CC}"/>
    <cellStyle name="Standaard 4 4 4 3 3 3 2 3" xfId="15450" xr:uid="{F64B4E0A-5377-4321-9CE2-4EDD0E681F55}"/>
    <cellStyle name="Standaard 4 4 4 3 3 3 2 3 2" xfId="32254" xr:uid="{F343F2E4-2440-432C-A88A-CED2B9631055}"/>
    <cellStyle name="Standaard 4 4 4 3 3 3 2 4" xfId="20118" xr:uid="{FED676C1-6957-446D-B261-E544D2509D57}"/>
    <cellStyle name="Standaard 4 4 4 3 3 3 2 5" xfId="32252" xr:uid="{B55E7A84-7E7E-4A07-9B58-A355907B22AD}"/>
    <cellStyle name="Standaard 4 4 4 3 3 3 3" xfId="8875" xr:uid="{C1CAFC93-1E29-436B-9739-3DAD673D7A97}"/>
    <cellStyle name="Standaard 4 4 4 3 3 3 3 2" xfId="32255" xr:uid="{E671125A-AFE3-4FC6-A115-4659348D1879}"/>
    <cellStyle name="Standaard 4 4 4 3 3 3 4" xfId="15449" xr:uid="{7D1BA401-84F8-4EF9-8C83-43EE3AF9B103}"/>
    <cellStyle name="Standaard 4 4 4 3 3 3 4 2" xfId="32256" xr:uid="{581CCE0A-85F9-4F58-B098-313A34FE7E82}"/>
    <cellStyle name="Standaard 4 4 4 3 3 3 5" xfId="20117" xr:uid="{4C407211-5ED6-4064-AFFB-CE77A7B3F9DD}"/>
    <cellStyle name="Standaard 4 4 4 3 3 3 6" xfId="32251" xr:uid="{70112178-B3D5-41C6-8537-06819BAA8672}"/>
    <cellStyle name="Standaard 4 4 4 3 3 3 7" xfId="4209" xr:uid="{ABBA392C-468A-421A-A873-57054B65553A}"/>
    <cellStyle name="Standaard 4 4 4 3 3 4" xfId="2232" xr:uid="{00000000-0005-0000-0000-000075070000}"/>
    <cellStyle name="Standaard 4 4 4 3 3 4 2" xfId="5763" xr:uid="{0E0235FB-8305-46F9-A24F-63D5D54F716E}"/>
    <cellStyle name="Standaard 4 4 4 3 3 4 2 2" xfId="10429" xr:uid="{A0C415C3-D14D-4B44-BBA6-C1FBC8F1497A}"/>
    <cellStyle name="Standaard 4 4 4 3 3 4 2 2 2" xfId="32259" xr:uid="{62B775B8-8736-45F3-89B3-EFBACA79FBDE}"/>
    <cellStyle name="Standaard 4 4 4 3 3 4 2 3" xfId="15452" xr:uid="{961D30AF-AA70-4D65-BCF0-B3678FFFA6BD}"/>
    <cellStyle name="Standaard 4 4 4 3 3 4 2 3 2" xfId="32260" xr:uid="{30E87455-6CD9-43C7-A2C9-85FE1F257EB5}"/>
    <cellStyle name="Standaard 4 4 4 3 3 4 2 4" xfId="20120" xr:uid="{D7ED3123-186A-4961-B8EA-688BA360A9FA}"/>
    <cellStyle name="Standaard 4 4 4 3 3 4 2 5" xfId="32258" xr:uid="{33782DB1-495E-44B7-8227-7C845490B2CA}"/>
    <cellStyle name="Standaard 4 4 4 3 3 4 3" xfId="8098" xr:uid="{30532A5D-513D-4D42-939A-ED6360BE29F7}"/>
    <cellStyle name="Standaard 4 4 4 3 3 4 3 2" xfId="32261" xr:uid="{D71C5072-E562-40F0-A370-CD89FB6C660B}"/>
    <cellStyle name="Standaard 4 4 4 3 3 4 4" xfId="15451" xr:uid="{268F6DCB-116B-4946-9AEE-8370564383D2}"/>
    <cellStyle name="Standaard 4 4 4 3 3 4 4 2" xfId="32262" xr:uid="{0A59B532-CF87-4401-9C6A-10E741A63C37}"/>
    <cellStyle name="Standaard 4 4 4 3 3 4 5" xfId="20119" xr:uid="{A5DF9AE3-238B-42C8-ACEC-34845E03ED3F}"/>
    <cellStyle name="Standaard 4 4 4 3 3 4 6" xfId="32257" xr:uid="{9DDD09E0-3A69-4438-91CB-9409F53ED24C}"/>
    <cellStyle name="Standaard 4 4 4 3 3 4 7" xfId="3432" xr:uid="{21EEA6E5-26F4-46E2-B004-4FEC98D51118}"/>
    <cellStyle name="Standaard 4 4 4 3 3 5" xfId="4986" xr:uid="{20E0D4FD-00C6-4180-8316-D612DD92FB3E}"/>
    <cellStyle name="Standaard 4 4 4 3 3 5 2" xfId="9652" xr:uid="{AC6B140D-60A6-4ACF-9376-E569A0E406AB}"/>
    <cellStyle name="Standaard 4 4 4 3 3 5 2 2" xfId="32264" xr:uid="{1AF99548-428C-475A-8D22-FDD22020ED05}"/>
    <cellStyle name="Standaard 4 4 4 3 3 5 3" xfId="15453" xr:uid="{02333F8F-4207-493F-A348-7EBCF43F929B}"/>
    <cellStyle name="Standaard 4 4 4 3 3 5 3 2" xfId="32265" xr:uid="{E9AB7F59-C5F8-4184-930F-D48F1A5CDA0A}"/>
    <cellStyle name="Standaard 4 4 4 3 3 5 4" xfId="20121" xr:uid="{747DC0D0-6E20-4369-8B88-88C86C5167C8}"/>
    <cellStyle name="Standaard 4 4 4 3 3 5 5" xfId="32263" xr:uid="{F8D27814-52AB-471F-A352-148CA72F0584}"/>
    <cellStyle name="Standaard 4 4 4 3 3 6" xfId="7321" xr:uid="{F1F34F6B-4A92-42FF-9591-6E5F89F1F9CE}"/>
    <cellStyle name="Standaard 4 4 4 3 3 6 2" xfId="32266" xr:uid="{06B91B2C-5C25-4ED6-B4D3-723A158DDE06}"/>
    <cellStyle name="Standaard 4 4 4 3 3 7" xfId="15442" xr:uid="{04295C04-6D7B-42CA-B6C7-F784485F36E9}"/>
    <cellStyle name="Standaard 4 4 4 3 3 7 2" xfId="32267" xr:uid="{3D66A46D-3FF5-412D-A5DC-D4FB4988C056}"/>
    <cellStyle name="Standaard 4 4 4 3 3 8" xfId="20110" xr:uid="{A8E09DC0-B2B8-4EE7-A066-DC308A21408C}"/>
    <cellStyle name="Standaard 4 4 4 3 3 9" xfId="32232" xr:uid="{8347223D-959C-40B9-8623-AAD1556A27D0}"/>
    <cellStyle name="Standaard 4 4 4 3 4" xfId="662" xr:uid="{00000000-0005-0000-0000-000076070000}"/>
    <cellStyle name="Standaard 4 4 4 3 4 2" xfId="1450" xr:uid="{00000000-0005-0000-0000-000077070000}"/>
    <cellStyle name="Standaard 4 4 4 3 4 2 2" xfId="6734" xr:uid="{87D759EF-BB79-4F25-A8B7-333D9E012346}"/>
    <cellStyle name="Standaard 4 4 4 3 4 2 2 2" xfId="11400" xr:uid="{1AA838BF-F4AF-4AF3-824E-FD6D3D2EDFB5}"/>
    <cellStyle name="Standaard 4 4 4 3 4 2 2 2 2" xfId="32271" xr:uid="{EC90348B-D26B-4940-BBF0-1E6F07129E57}"/>
    <cellStyle name="Standaard 4 4 4 3 4 2 2 3" xfId="15456" xr:uid="{8450F340-01F9-4B72-A65F-C551AE547CCD}"/>
    <cellStyle name="Standaard 4 4 4 3 4 2 2 3 2" xfId="32272" xr:uid="{CA61020F-4701-422C-AC36-AF0DA981DD3B}"/>
    <cellStyle name="Standaard 4 4 4 3 4 2 2 4" xfId="20124" xr:uid="{E0970400-33C6-4694-81FD-6ED7E4274B70}"/>
    <cellStyle name="Standaard 4 4 4 3 4 2 2 5" xfId="32270" xr:uid="{E0952FD9-21EF-420E-AB47-4F8531135383}"/>
    <cellStyle name="Standaard 4 4 4 3 4 2 3" xfId="9069" xr:uid="{8015C17A-230B-420A-90A0-93676B89B95D}"/>
    <cellStyle name="Standaard 4 4 4 3 4 2 3 2" xfId="32273" xr:uid="{481C3818-ED38-47FF-86E1-93B725F26ECF}"/>
    <cellStyle name="Standaard 4 4 4 3 4 2 4" xfId="15455" xr:uid="{1863DDD2-C6B7-4562-9CA7-113660267F9B}"/>
    <cellStyle name="Standaard 4 4 4 3 4 2 4 2" xfId="32274" xr:uid="{ECE35734-27F2-4F96-BE13-A55CC70CCB37}"/>
    <cellStyle name="Standaard 4 4 4 3 4 2 5" xfId="20123" xr:uid="{244A5F8C-1480-4289-9F2F-FF86AAC56C16}"/>
    <cellStyle name="Standaard 4 4 4 3 4 2 6" xfId="32269" xr:uid="{7682A358-D257-4381-ACA0-C14790B58396}"/>
    <cellStyle name="Standaard 4 4 4 3 4 2 7" xfId="4403" xr:uid="{6CEDCD20-C455-4317-841C-187345F66BCF}"/>
    <cellStyle name="Standaard 4 4 4 3 4 3" xfId="2234" xr:uid="{00000000-0005-0000-0000-000078070000}"/>
    <cellStyle name="Standaard 4 4 4 3 4 3 2" xfId="5957" xr:uid="{F6121E8B-C36F-461C-85B9-0EF0F62E598A}"/>
    <cellStyle name="Standaard 4 4 4 3 4 3 2 2" xfId="10623" xr:uid="{B5193ABA-6D1B-441A-A609-F25B9591A7DE}"/>
    <cellStyle name="Standaard 4 4 4 3 4 3 2 2 2" xfId="32277" xr:uid="{7F6A12F9-4C56-4B89-A5D8-0E890BDA7C82}"/>
    <cellStyle name="Standaard 4 4 4 3 4 3 2 3" xfId="15458" xr:uid="{0E64643F-D774-44E3-8654-0869F2DAB8AD}"/>
    <cellStyle name="Standaard 4 4 4 3 4 3 2 3 2" xfId="32278" xr:uid="{DFC5280B-BE8B-4F24-8280-59AA341AF49F}"/>
    <cellStyle name="Standaard 4 4 4 3 4 3 2 4" xfId="20126" xr:uid="{7AF6434F-9781-4CC2-9CDC-01E80EC6CF26}"/>
    <cellStyle name="Standaard 4 4 4 3 4 3 2 5" xfId="32276" xr:uid="{153F5DC1-5DE9-4A1C-86F0-34B19D932B17}"/>
    <cellStyle name="Standaard 4 4 4 3 4 3 3" xfId="8292" xr:uid="{2FE071A8-9896-4C6C-BFCD-CA9BBD63DACE}"/>
    <cellStyle name="Standaard 4 4 4 3 4 3 3 2" xfId="32279" xr:uid="{1856ACAA-B1ED-4182-BE9E-6F15B4FB5FD3}"/>
    <cellStyle name="Standaard 4 4 4 3 4 3 4" xfId="15457" xr:uid="{3AA47440-E873-4534-AA21-689BAF3B0D4A}"/>
    <cellStyle name="Standaard 4 4 4 3 4 3 4 2" xfId="32280" xr:uid="{A60826D4-CE53-4192-9A5C-C9BC80FE6996}"/>
    <cellStyle name="Standaard 4 4 4 3 4 3 5" xfId="20125" xr:uid="{FBA27DF2-41BD-459D-B48A-FCF10145F1D6}"/>
    <cellStyle name="Standaard 4 4 4 3 4 3 6" xfId="32275" xr:uid="{7E6353C1-4DDC-4FC5-A6C7-6901FE72AEBF}"/>
    <cellStyle name="Standaard 4 4 4 3 4 3 7" xfId="3626" xr:uid="{4C9681C9-8C8E-45FA-AE00-7AF8B787C409}"/>
    <cellStyle name="Standaard 4 4 4 3 4 4" xfId="5180" xr:uid="{23F7137B-A027-488D-B5E1-567873F6794B}"/>
    <cellStyle name="Standaard 4 4 4 3 4 4 2" xfId="9846" xr:uid="{C67C361B-C054-4261-B8A1-E2E8A5AB32FB}"/>
    <cellStyle name="Standaard 4 4 4 3 4 4 2 2" xfId="32282" xr:uid="{7DF4EC62-79B1-4011-83B7-EC29DF35C910}"/>
    <cellStyle name="Standaard 4 4 4 3 4 4 3" xfId="15459" xr:uid="{91F25FAE-FB46-426E-AFED-8A378AC3ED1B}"/>
    <cellStyle name="Standaard 4 4 4 3 4 4 3 2" xfId="32283" xr:uid="{6CE70087-1E00-4362-AC80-7438C5945295}"/>
    <cellStyle name="Standaard 4 4 4 3 4 4 4" xfId="20127" xr:uid="{BBF6095B-2A65-4C59-AF55-23265CCB1987}"/>
    <cellStyle name="Standaard 4 4 4 3 4 4 5" xfId="32281" xr:uid="{37A5C40A-CBAC-4559-B6F8-2B16C5357FE6}"/>
    <cellStyle name="Standaard 4 4 4 3 4 5" xfId="7515" xr:uid="{EC73DF2F-DDF2-4158-9E03-0EEF566C4E51}"/>
    <cellStyle name="Standaard 4 4 4 3 4 5 2" xfId="32284" xr:uid="{A3AF14BA-AD2D-47CF-A563-55F6A99F35BD}"/>
    <cellStyle name="Standaard 4 4 4 3 4 6" xfId="15454" xr:uid="{F2D206DD-46F3-4419-97C3-BA2EFBC20EBD}"/>
    <cellStyle name="Standaard 4 4 4 3 4 6 2" xfId="32285" xr:uid="{30A35947-856F-404A-98DB-1D125754836A}"/>
    <cellStyle name="Standaard 4 4 4 3 4 7" xfId="20122" xr:uid="{EEAA0DE1-021B-42C9-93FD-CB12AADBC491}"/>
    <cellStyle name="Standaard 4 4 4 3 4 8" xfId="32268" xr:uid="{2A1E3F12-1C81-4375-9BCF-CD4901D44227}"/>
    <cellStyle name="Standaard 4 4 4 3 4 9" xfId="2846" xr:uid="{1BEDDA26-AF9C-4045-B15B-60BD6CB9E060}"/>
    <cellStyle name="Standaard 4 4 4 3 5" xfId="881" xr:uid="{00000000-0005-0000-0000-000079070000}"/>
    <cellStyle name="Standaard 4 4 4 3 5 2" xfId="6346" xr:uid="{C3E02A7B-97FA-4726-878E-023F525ACF30}"/>
    <cellStyle name="Standaard 4 4 4 3 5 2 2" xfId="11012" xr:uid="{16EBE72A-6E37-4C51-8F62-6B0277501C3C}"/>
    <cellStyle name="Standaard 4 4 4 3 5 2 2 2" xfId="32288" xr:uid="{2BC4F194-A17B-417A-A4E3-A685F1633B3E}"/>
    <cellStyle name="Standaard 4 4 4 3 5 2 3" xfId="15461" xr:uid="{94AEB5C0-5EC4-4A58-AEFE-7342D6B2DF49}"/>
    <cellStyle name="Standaard 4 4 4 3 5 2 3 2" xfId="32289" xr:uid="{DF88DBCF-893E-470F-8240-F1985E324AD1}"/>
    <cellStyle name="Standaard 4 4 4 3 5 2 4" xfId="20129" xr:uid="{0A7FB565-1B34-42CE-87A1-2A6839831B7D}"/>
    <cellStyle name="Standaard 4 4 4 3 5 2 5" xfId="32287" xr:uid="{A42AAFFE-9FE7-4352-A677-0F54945DD08E}"/>
    <cellStyle name="Standaard 4 4 4 3 5 3" xfId="8681" xr:uid="{9159FF7E-8543-49B7-918A-488AA0DC1357}"/>
    <cellStyle name="Standaard 4 4 4 3 5 3 2" xfId="32290" xr:uid="{3AB80FF4-A66D-469B-881D-AB6123BB3735}"/>
    <cellStyle name="Standaard 4 4 4 3 5 4" xfId="15460" xr:uid="{0DA0FF26-EBFF-4EE3-A2C1-2563A959456E}"/>
    <cellStyle name="Standaard 4 4 4 3 5 4 2" xfId="32291" xr:uid="{2CA20A36-0F7E-4269-8D60-A86F1C3A0A02}"/>
    <cellStyle name="Standaard 4 4 4 3 5 5" xfId="20128" xr:uid="{4D67595B-5123-45A9-9B8D-131741CFF51E}"/>
    <cellStyle name="Standaard 4 4 4 3 5 6" xfId="32286" xr:uid="{8017BAA1-FFF2-4087-899F-8FB7C7E91119}"/>
    <cellStyle name="Standaard 4 4 4 3 5 7" xfId="4015" xr:uid="{25E36F0C-35C3-49E7-8DDB-567CC5A4AD01}"/>
    <cellStyle name="Standaard 4 4 4 3 6" xfId="1665" xr:uid="{00000000-0005-0000-0000-00007A070000}"/>
    <cellStyle name="Standaard 4 4 4 3 6 2" xfId="5569" xr:uid="{53BAE3EB-19D7-4C88-AAC6-05B3BC1DDE85}"/>
    <cellStyle name="Standaard 4 4 4 3 6 2 2" xfId="10235" xr:uid="{31EFFCC6-F695-4A35-BF6E-60D37CD072A8}"/>
    <cellStyle name="Standaard 4 4 4 3 6 2 2 2" xfId="32294" xr:uid="{2251A18D-9C26-4F40-AA3D-1BDE7E5C4CDF}"/>
    <cellStyle name="Standaard 4 4 4 3 6 2 3" xfId="15463" xr:uid="{DC331A90-4715-45DE-B80B-E6626A004381}"/>
    <cellStyle name="Standaard 4 4 4 3 6 2 3 2" xfId="32295" xr:uid="{9C565912-B568-4CD1-91A5-28A2A0721769}"/>
    <cellStyle name="Standaard 4 4 4 3 6 2 4" xfId="20131" xr:uid="{978642AD-C0FD-4FC1-B472-FCF0CF0ED6CF}"/>
    <cellStyle name="Standaard 4 4 4 3 6 2 5" xfId="32293" xr:uid="{B0A62A73-E33C-46B5-9D1F-AFD58B70AA4B}"/>
    <cellStyle name="Standaard 4 4 4 3 6 3" xfId="7904" xr:uid="{47589C4B-F1CE-4BAF-B1F8-1C84425B0803}"/>
    <cellStyle name="Standaard 4 4 4 3 6 3 2" xfId="32296" xr:uid="{0C0C1EDA-08D0-427F-AEDE-4C33C0F3EAC0}"/>
    <cellStyle name="Standaard 4 4 4 3 6 4" xfId="15462" xr:uid="{111AE1A7-AC82-4918-809F-FF5F8CD08880}"/>
    <cellStyle name="Standaard 4 4 4 3 6 4 2" xfId="32297" xr:uid="{1AFEE623-0007-4EF6-A71C-01D53EF2C562}"/>
    <cellStyle name="Standaard 4 4 4 3 6 5" xfId="20130" xr:uid="{4889B93C-B4F5-4DEC-8A29-A26AB8ECF98A}"/>
    <cellStyle name="Standaard 4 4 4 3 6 6" xfId="32292" xr:uid="{2453958D-29FA-4ED6-BCD0-26E1F2F0528B}"/>
    <cellStyle name="Standaard 4 4 4 3 6 7" xfId="3238" xr:uid="{DC89FE5B-2DD7-431F-A895-58E23ACEBEF5}"/>
    <cellStyle name="Standaard 4 4 4 3 7" xfId="4792" xr:uid="{A20BDBB4-9C84-4B6E-9F2A-1B4C49B8E873}"/>
    <cellStyle name="Standaard 4 4 4 3 7 2" xfId="9458" xr:uid="{A763EE79-D1DC-449A-963F-30E8155110B9}"/>
    <cellStyle name="Standaard 4 4 4 3 7 2 2" xfId="32299" xr:uid="{55AB4722-A1EC-4892-942B-06B137CE3DF0}"/>
    <cellStyle name="Standaard 4 4 4 3 7 3" xfId="15464" xr:uid="{95087133-752D-4A74-9C73-DBADAE9A9E61}"/>
    <cellStyle name="Standaard 4 4 4 3 7 3 2" xfId="32300" xr:uid="{7D39BB92-696D-4B09-AA88-19E41B8C865E}"/>
    <cellStyle name="Standaard 4 4 4 3 7 4" xfId="20132" xr:uid="{E84D9F01-0E81-48C1-9991-0A29C4DBA334}"/>
    <cellStyle name="Standaard 4 4 4 3 7 5" xfId="32298" xr:uid="{33EE83F6-ECCB-40FA-85C3-8FF2B3654329}"/>
    <cellStyle name="Standaard 4 4 4 3 8" xfId="7137" xr:uid="{2E9724DE-9E1E-42BD-971A-2320DB8FCC26}"/>
    <cellStyle name="Standaard 4 4 4 3 8 2" xfId="32301" xr:uid="{7132C8FF-FBB9-4AC0-ACAC-932A5212164C}"/>
    <cellStyle name="Standaard 4 4 4 3 9" xfId="15417" xr:uid="{36D54158-892D-4670-BABA-B3496CA043BC}"/>
    <cellStyle name="Standaard 4 4 4 3 9 2" xfId="32302" xr:uid="{3AEC02DC-FBC4-40E9-AB88-82EB7B29B386}"/>
    <cellStyle name="Standaard 4 4 4 4" xfId="663" xr:uid="{00000000-0005-0000-0000-00007B070000}"/>
    <cellStyle name="Standaard 4 4 4 4 10" xfId="32303" xr:uid="{F981DD62-B221-4027-A394-6047728E655D}"/>
    <cellStyle name="Standaard 4 4 4 4 11" xfId="2518" xr:uid="{3CC5F2C0-937F-495F-8C3E-FC9A74C72B95}"/>
    <cellStyle name="Standaard 4 4 4 4 2" xfId="664" xr:uid="{00000000-0005-0000-0000-00007C070000}"/>
    <cellStyle name="Standaard 4 4 4 4 2 10" xfId="2712" xr:uid="{24457D63-8157-42B6-B119-094E996E49E3}"/>
    <cellStyle name="Standaard 4 4 4 4 2 2" xfId="665" xr:uid="{00000000-0005-0000-0000-00007D070000}"/>
    <cellStyle name="Standaard 4 4 4 4 2 2 2" xfId="1453" xr:uid="{00000000-0005-0000-0000-00007E070000}"/>
    <cellStyle name="Standaard 4 4 4 4 2 2 2 2" xfId="6988" xr:uid="{9594E500-AC9F-4EA9-989F-30083156E436}"/>
    <cellStyle name="Standaard 4 4 4 4 2 2 2 2 2" xfId="11654" xr:uid="{4123BBE6-E43A-48AB-8FD2-2D9DD7D2D46B}"/>
    <cellStyle name="Standaard 4 4 4 4 2 2 2 2 2 2" xfId="32308" xr:uid="{6D9773F5-ED7B-468E-AEC1-821171089417}"/>
    <cellStyle name="Standaard 4 4 4 4 2 2 2 2 3" xfId="15469" xr:uid="{979D920F-F6E7-4DC2-925A-1E7758EEB69E}"/>
    <cellStyle name="Standaard 4 4 4 4 2 2 2 2 3 2" xfId="32309" xr:uid="{C6C2D3FA-A406-40EF-8D36-102FCC6B7F81}"/>
    <cellStyle name="Standaard 4 4 4 4 2 2 2 2 4" xfId="20137" xr:uid="{6F90C808-4276-4F63-8D87-CA4DB5B1AEF0}"/>
    <cellStyle name="Standaard 4 4 4 4 2 2 2 2 5" xfId="32307" xr:uid="{95E6ED9A-D9D3-44E1-BA81-64B7F1292682}"/>
    <cellStyle name="Standaard 4 4 4 4 2 2 2 3" xfId="9323" xr:uid="{D475D225-9049-490D-A7BA-B4846D67E2C7}"/>
    <cellStyle name="Standaard 4 4 4 4 2 2 2 3 2" xfId="32310" xr:uid="{AEDBC1B9-4A1E-4AA7-B226-04DAED77E213}"/>
    <cellStyle name="Standaard 4 4 4 4 2 2 2 4" xfId="15468" xr:uid="{992F3947-3930-4583-9F6B-EE8DABBCB6B8}"/>
    <cellStyle name="Standaard 4 4 4 4 2 2 2 4 2" xfId="32311" xr:uid="{62389376-527D-4A9D-B959-371A78CCA6C4}"/>
    <cellStyle name="Standaard 4 4 4 4 2 2 2 5" xfId="20136" xr:uid="{AC727953-B496-4EF4-9505-D31545922767}"/>
    <cellStyle name="Standaard 4 4 4 4 2 2 2 6" xfId="32306" xr:uid="{5826AAE7-D644-4A25-ADCD-C1D3E1A07B4D}"/>
    <cellStyle name="Standaard 4 4 4 4 2 2 2 7" xfId="4657" xr:uid="{AE301ED4-76E6-489D-9BAB-019D22068331}"/>
    <cellStyle name="Standaard 4 4 4 4 2 2 3" xfId="2237" xr:uid="{00000000-0005-0000-0000-00007F070000}"/>
    <cellStyle name="Standaard 4 4 4 4 2 2 3 2" xfId="6211" xr:uid="{0BBE12A4-F24A-49ED-BAC9-1A6EAC318635}"/>
    <cellStyle name="Standaard 4 4 4 4 2 2 3 2 2" xfId="10877" xr:uid="{36C3CFB6-76AE-4D87-A6F1-D8E903DCBB50}"/>
    <cellStyle name="Standaard 4 4 4 4 2 2 3 2 2 2" xfId="32314" xr:uid="{02C32F8E-3007-4EF7-9E66-5598747AD995}"/>
    <cellStyle name="Standaard 4 4 4 4 2 2 3 2 3" xfId="15471" xr:uid="{3D2020AF-81D8-4C5F-B6A0-9F6AEFACD523}"/>
    <cellStyle name="Standaard 4 4 4 4 2 2 3 2 3 2" xfId="32315" xr:uid="{D3C691D6-6F59-4216-A54B-0DB8F9D30575}"/>
    <cellStyle name="Standaard 4 4 4 4 2 2 3 2 4" xfId="20139" xr:uid="{A4D61CF6-5743-4C92-B642-411E06018347}"/>
    <cellStyle name="Standaard 4 4 4 4 2 2 3 2 5" xfId="32313" xr:uid="{B8A0E2A8-535C-4FD9-B7FF-B746AB59C880}"/>
    <cellStyle name="Standaard 4 4 4 4 2 2 3 3" xfId="8546" xr:uid="{582D9E01-F81F-4DC1-920B-27D684EA7213}"/>
    <cellStyle name="Standaard 4 4 4 4 2 2 3 3 2" xfId="32316" xr:uid="{B0FE9EFF-5B99-4E71-ADF9-829A6D63B852}"/>
    <cellStyle name="Standaard 4 4 4 4 2 2 3 4" xfId="15470" xr:uid="{FF71925E-E2AC-4CE1-ABD9-4B30496B9B25}"/>
    <cellStyle name="Standaard 4 4 4 4 2 2 3 4 2" xfId="32317" xr:uid="{9A7756FD-8017-4C09-B9B6-2B8D7501D476}"/>
    <cellStyle name="Standaard 4 4 4 4 2 2 3 5" xfId="20138" xr:uid="{4D2A1D0D-0737-4F51-A674-5CDDE377D97F}"/>
    <cellStyle name="Standaard 4 4 4 4 2 2 3 6" xfId="32312" xr:uid="{92F581A5-2458-421C-8070-133684FDC2F3}"/>
    <cellStyle name="Standaard 4 4 4 4 2 2 3 7" xfId="3880" xr:uid="{7805E151-E053-4AD0-AAC1-4A3ABA005B21}"/>
    <cellStyle name="Standaard 4 4 4 4 2 2 4" xfId="5434" xr:uid="{EB0901ED-3326-4D05-8108-9675BD6E89CB}"/>
    <cellStyle name="Standaard 4 4 4 4 2 2 4 2" xfId="10100" xr:uid="{031DB025-ADAA-4B7D-943E-A49393BAC814}"/>
    <cellStyle name="Standaard 4 4 4 4 2 2 4 2 2" xfId="32319" xr:uid="{64533451-61CA-4821-951D-B4CE4AA417DF}"/>
    <cellStyle name="Standaard 4 4 4 4 2 2 4 3" xfId="15472" xr:uid="{76750907-D515-45A5-A51E-0D6114EA2712}"/>
    <cellStyle name="Standaard 4 4 4 4 2 2 4 3 2" xfId="32320" xr:uid="{B33FBB96-B1EB-4065-8CA6-BE3CEEB5A080}"/>
    <cellStyle name="Standaard 4 4 4 4 2 2 4 4" xfId="20140" xr:uid="{A30A4D0F-9585-41FE-9363-8F5DDC9B690C}"/>
    <cellStyle name="Standaard 4 4 4 4 2 2 4 5" xfId="32318" xr:uid="{6920FBB9-3D82-479F-B650-292142169B4D}"/>
    <cellStyle name="Standaard 4 4 4 4 2 2 5" xfId="7769" xr:uid="{CC1D9EF3-17F5-4201-810D-9486E8B26D21}"/>
    <cellStyle name="Standaard 4 4 4 4 2 2 5 2" xfId="32321" xr:uid="{E7779A67-2A47-4EC4-8512-ED4059C07A90}"/>
    <cellStyle name="Standaard 4 4 4 4 2 2 6" xfId="15467" xr:uid="{30F2A108-29D1-4466-BF91-EA3D281CDBD1}"/>
    <cellStyle name="Standaard 4 4 4 4 2 2 6 2" xfId="32322" xr:uid="{CB01BDD6-3F41-4229-8FAE-0A7CAC3AC26A}"/>
    <cellStyle name="Standaard 4 4 4 4 2 2 7" xfId="20135" xr:uid="{7A41D1BF-8BAA-4F2B-9F37-E878CC450CB1}"/>
    <cellStyle name="Standaard 4 4 4 4 2 2 8" xfId="32305" xr:uid="{7ABB6F79-0448-48AD-8724-BA2BDBC20590}"/>
    <cellStyle name="Standaard 4 4 4 4 2 2 9" xfId="3100" xr:uid="{6C792AAF-34CA-4106-BA5E-DC243BE40127}"/>
    <cellStyle name="Standaard 4 4 4 4 2 3" xfId="1452" xr:uid="{00000000-0005-0000-0000-000080070000}"/>
    <cellStyle name="Standaard 4 4 4 4 2 3 2" xfId="6600" xr:uid="{383985CB-21D3-44C6-ABFC-DF02AAD7CD4D}"/>
    <cellStyle name="Standaard 4 4 4 4 2 3 2 2" xfId="11266" xr:uid="{2CED2171-D7D2-4A4A-8B98-8363ADC83CE2}"/>
    <cellStyle name="Standaard 4 4 4 4 2 3 2 2 2" xfId="32325" xr:uid="{C19696BF-2E87-46F0-84ED-6740F096FF85}"/>
    <cellStyle name="Standaard 4 4 4 4 2 3 2 3" xfId="15474" xr:uid="{F27CAF89-4EDC-469C-BB0D-06353A365E14}"/>
    <cellStyle name="Standaard 4 4 4 4 2 3 2 3 2" xfId="32326" xr:uid="{C7F6D660-E2D2-49D0-BCD5-A882701E678B}"/>
    <cellStyle name="Standaard 4 4 4 4 2 3 2 4" xfId="20142" xr:uid="{9BF2A77D-DA14-4126-B3B3-12FEC6E1ACA7}"/>
    <cellStyle name="Standaard 4 4 4 4 2 3 2 5" xfId="32324" xr:uid="{47D467BD-BDFC-4ED7-B801-2FE1E21583D5}"/>
    <cellStyle name="Standaard 4 4 4 4 2 3 3" xfId="8935" xr:uid="{37A44991-C48F-4CFF-B734-3F5DB6146281}"/>
    <cellStyle name="Standaard 4 4 4 4 2 3 3 2" xfId="32327" xr:uid="{0414E94A-ABCD-4CA0-BA72-E947565007E6}"/>
    <cellStyle name="Standaard 4 4 4 4 2 3 4" xfId="15473" xr:uid="{A5196E23-D516-472B-86A6-9E9756B3C678}"/>
    <cellStyle name="Standaard 4 4 4 4 2 3 4 2" xfId="32328" xr:uid="{673F76F7-A9C6-41F4-911C-DA8386269423}"/>
    <cellStyle name="Standaard 4 4 4 4 2 3 5" xfId="20141" xr:uid="{4DF0F020-E757-4E1F-9F71-4F8B7A50185A}"/>
    <cellStyle name="Standaard 4 4 4 4 2 3 6" xfId="32323" xr:uid="{E9D66EDD-18AC-49AE-B981-F5AC33E99315}"/>
    <cellStyle name="Standaard 4 4 4 4 2 3 7" xfId="4269" xr:uid="{91DFBCD5-FBA1-4A8A-A18B-2EB5037E0DC2}"/>
    <cellStyle name="Standaard 4 4 4 4 2 4" xfId="2236" xr:uid="{00000000-0005-0000-0000-000081070000}"/>
    <cellStyle name="Standaard 4 4 4 4 2 4 2" xfId="5823" xr:uid="{20F46420-AE4A-4846-A27E-41128A7FBE3D}"/>
    <cellStyle name="Standaard 4 4 4 4 2 4 2 2" xfId="10489" xr:uid="{CBCB9711-526C-462B-A3B0-5901EBE7214F}"/>
    <cellStyle name="Standaard 4 4 4 4 2 4 2 2 2" xfId="32331" xr:uid="{9CF415A6-7C83-4C69-B43B-FEAE0F8536B5}"/>
    <cellStyle name="Standaard 4 4 4 4 2 4 2 3" xfId="15476" xr:uid="{33AE558F-FBA0-4386-8803-185F5B23D031}"/>
    <cellStyle name="Standaard 4 4 4 4 2 4 2 3 2" xfId="32332" xr:uid="{6D7565D1-C3FE-40C9-AB02-B1624C36B93A}"/>
    <cellStyle name="Standaard 4 4 4 4 2 4 2 4" xfId="20144" xr:uid="{6A0680E2-F6A0-462B-8443-AB501A6EC898}"/>
    <cellStyle name="Standaard 4 4 4 4 2 4 2 5" xfId="32330" xr:uid="{80CB5E30-127C-4C72-B3E5-92A8C4C6BEF0}"/>
    <cellStyle name="Standaard 4 4 4 4 2 4 3" xfId="8158" xr:uid="{2C9F5F8D-84D9-467F-A751-F72B1774C26A}"/>
    <cellStyle name="Standaard 4 4 4 4 2 4 3 2" xfId="32333" xr:uid="{58B87484-24FA-4D16-8BDC-32CC17FE4ADC}"/>
    <cellStyle name="Standaard 4 4 4 4 2 4 4" xfId="15475" xr:uid="{A61D60D8-7D3F-4C93-9275-DDA4FA61E5E3}"/>
    <cellStyle name="Standaard 4 4 4 4 2 4 4 2" xfId="32334" xr:uid="{2703EB6E-DA21-442E-AFC0-1A08DD9E7BFB}"/>
    <cellStyle name="Standaard 4 4 4 4 2 4 5" xfId="20143" xr:uid="{DF32AC6F-34CB-47F5-9A8B-D817AC5E5415}"/>
    <cellStyle name="Standaard 4 4 4 4 2 4 6" xfId="32329" xr:uid="{6DB35184-DE31-4C66-AFEC-03BAB1E8A194}"/>
    <cellStyle name="Standaard 4 4 4 4 2 4 7" xfId="3492" xr:uid="{8F037203-507C-433B-9D65-A2C33F1981F3}"/>
    <cellStyle name="Standaard 4 4 4 4 2 5" xfId="5046" xr:uid="{C120874C-EADA-4FFE-AE13-8A92A0B378A9}"/>
    <cellStyle name="Standaard 4 4 4 4 2 5 2" xfId="9712" xr:uid="{3EE5286F-92F3-4058-9EC8-1BA5428CB02A}"/>
    <cellStyle name="Standaard 4 4 4 4 2 5 2 2" xfId="32336" xr:uid="{CFB14899-B436-45B7-8791-A824DA154C96}"/>
    <cellStyle name="Standaard 4 4 4 4 2 5 3" xfId="15477" xr:uid="{CC366048-D3F7-42E4-8055-A2367FD1BE0F}"/>
    <cellStyle name="Standaard 4 4 4 4 2 5 3 2" xfId="32337" xr:uid="{89E31F51-B843-44AF-953D-CC0AAD513467}"/>
    <cellStyle name="Standaard 4 4 4 4 2 5 4" xfId="20145" xr:uid="{C104550D-8D0F-433B-A755-FD2D5C44DB50}"/>
    <cellStyle name="Standaard 4 4 4 4 2 5 5" xfId="32335" xr:uid="{82BEB86C-BDE1-472B-9CE8-7606292C1FD0}"/>
    <cellStyle name="Standaard 4 4 4 4 2 6" xfId="7381" xr:uid="{5EF08F05-9F74-4521-A099-396005C09227}"/>
    <cellStyle name="Standaard 4 4 4 4 2 6 2" xfId="32338" xr:uid="{4305376B-B977-4380-B8FF-9D1EA7D38C33}"/>
    <cellStyle name="Standaard 4 4 4 4 2 7" xfId="15466" xr:uid="{7C91189A-A5F9-401D-98CC-A9DA3858DB00}"/>
    <cellStyle name="Standaard 4 4 4 4 2 7 2" xfId="32339" xr:uid="{53595033-7199-4954-B6D0-5743B138F8B7}"/>
    <cellStyle name="Standaard 4 4 4 4 2 8" xfId="20134" xr:uid="{514AC8D4-F910-4E27-8A4E-97674FEFF892}"/>
    <cellStyle name="Standaard 4 4 4 4 2 9" xfId="32304" xr:uid="{A2031DF5-04B7-4A22-8A27-255E0B820D03}"/>
    <cellStyle name="Standaard 4 4 4 4 3" xfId="666" xr:uid="{00000000-0005-0000-0000-000082070000}"/>
    <cellStyle name="Standaard 4 4 4 4 3 2" xfId="1454" xr:uid="{00000000-0005-0000-0000-000083070000}"/>
    <cellStyle name="Standaard 4 4 4 4 3 2 2" xfId="6794" xr:uid="{B5C11C18-5885-46FB-8ADE-F8A77339B58A}"/>
    <cellStyle name="Standaard 4 4 4 4 3 2 2 2" xfId="11460" xr:uid="{ED91342E-43B1-4095-9178-8D688ADDFBB1}"/>
    <cellStyle name="Standaard 4 4 4 4 3 2 2 2 2" xfId="32343" xr:uid="{14896A1D-281B-4DAD-A4F6-7527A040CEED}"/>
    <cellStyle name="Standaard 4 4 4 4 3 2 2 3" xfId="15480" xr:uid="{2EA44C97-9AAB-4240-9277-9127E79555DD}"/>
    <cellStyle name="Standaard 4 4 4 4 3 2 2 3 2" xfId="32344" xr:uid="{42818768-1C0A-43D0-878B-BE8C4D4FF582}"/>
    <cellStyle name="Standaard 4 4 4 4 3 2 2 4" xfId="20148" xr:uid="{0F0D2880-A17D-49A1-946A-E1B16F5C4DBD}"/>
    <cellStyle name="Standaard 4 4 4 4 3 2 2 5" xfId="32342" xr:uid="{E3349CAA-9175-4CB5-8CBF-9C1010621ABC}"/>
    <cellStyle name="Standaard 4 4 4 4 3 2 3" xfId="9129" xr:uid="{473AAC70-2E97-47CF-93CE-829FBB00585B}"/>
    <cellStyle name="Standaard 4 4 4 4 3 2 3 2" xfId="32345" xr:uid="{0E75980A-A814-4802-B6F0-48491A5E787B}"/>
    <cellStyle name="Standaard 4 4 4 4 3 2 4" xfId="15479" xr:uid="{2F1A0E58-5BEC-4789-A386-D9BA6DA27957}"/>
    <cellStyle name="Standaard 4 4 4 4 3 2 4 2" xfId="32346" xr:uid="{87B73018-8660-4693-A6AF-A74C1FB48071}"/>
    <cellStyle name="Standaard 4 4 4 4 3 2 5" xfId="20147" xr:uid="{CB935591-34EE-4F92-B488-208CDC5AD641}"/>
    <cellStyle name="Standaard 4 4 4 4 3 2 6" xfId="32341" xr:uid="{398AC9CA-EB3B-4B65-A293-E22ECBF225EE}"/>
    <cellStyle name="Standaard 4 4 4 4 3 2 7" xfId="4463" xr:uid="{F8A5A654-A85A-497C-A262-E783D5FB53F9}"/>
    <cellStyle name="Standaard 4 4 4 4 3 3" xfId="2238" xr:uid="{00000000-0005-0000-0000-000084070000}"/>
    <cellStyle name="Standaard 4 4 4 4 3 3 2" xfId="6017" xr:uid="{5E40A4D6-3B47-480A-9D8A-7691D6F0EE89}"/>
    <cellStyle name="Standaard 4 4 4 4 3 3 2 2" xfId="10683" xr:uid="{2AF6D60B-4114-4273-A565-BC7337F26537}"/>
    <cellStyle name="Standaard 4 4 4 4 3 3 2 2 2" xfId="32349" xr:uid="{98601B9A-2347-4568-9801-F3D562330450}"/>
    <cellStyle name="Standaard 4 4 4 4 3 3 2 3" xfId="15482" xr:uid="{0EBC01B7-E6F6-414B-97CB-C2BF534E1E85}"/>
    <cellStyle name="Standaard 4 4 4 4 3 3 2 3 2" xfId="32350" xr:uid="{11C587D1-E70B-4B12-A24E-B986E550AFA9}"/>
    <cellStyle name="Standaard 4 4 4 4 3 3 2 4" xfId="20150" xr:uid="{3AF5BB9B-BA88-4787-AD11-3C5E5F72BDDA}"/>
    <cellStyle name="Standaard 4 4 4 4 3 3 2 5" xfId="32348" xr:uid="{07DD2B5F-0CBF-4B99-80F5-FFA1C7489964}"/>
    <cellStyle name="Standaard 4 4 4 4 3 3 3" xfId="8352" xr:uid="{57A1FB03-A185-42A6-9217-F8840371F89A}"/>
    <cellStyle name="Standaard 4 4 4 4 3 3 3 2" xfId="32351" xr:uid="{FDAED198-2116-40AD-8826-FDB9A1AF470C}"/>
    <cellStyle name="Standaard 4 4 4 4 3 3 4" xfId="15481" xr:uid="{94B45C98-E698-4015-B5A9-853E3CE705AC}"/>
    <cellStyle name="Standaard 4 4 4 4 3 3 4 2" xfId="32352" xr:uid="{9A8DC2C6-B551-4DD1-B5F1-D8ECD2BAA2E3}"/>
    <cellStyle name="Standaard 4 4 4 4 3 3 5" xfId="20149" xr:uid="{725D71DB-614C-4993-8380-8EF7B955D434}"/>
    <cellStyle name="Standaard 4 4 4 4 3 3 6" xfId="32347" xr:uid="{ABA7F8FA-7493-4BC7-A724-EAE554E7E533}"/>
    <cellStyle name="Standaard 4 4 4 4 3 3 7" xfId="3686" xr:uid="{4852BC38-609F-4E78-805C-38958B748B4B}"/>
    <cellStyle name="Standaard 4 4 4 4 3 4" xfId="5240" xr:uid="{2E218197-A136-4F6A-ADEA-4C2BCD9DA914}"/>
    <cellStyle name="Standaard 4 4 4 4 3 4 2" xfId="9906" xr:uid="{85B58B8B-C1AC-4D5F-8740-B20C73828156}"/>
    <cellStyle name="Standaard 4 4 4 4 3 4 2 2" xfId="32354" xr:uid="{C132C4B8-402D-443A-8F02-13BB2A61E642}"/>
    <cellStyle name="Standaard 4 4 4 4 3 4 3" xfId="15483" xr:uid="{310473FD-CE75-4FA1-A9EB-8E6A97E4CF9E}"/>
    <cellStyle name="Standaard 4 4 4 4 3 4 3 2" xfId="32355" xr:uid="{054263C0-9D09-48FF-8C15-094E063FE4B1}"/>
    <cellStyle name="Standaard 4 4 4 4 3 4 4" xfId="20151" xr:uid="{B1BF04E8-87EF-4469-8875-06C08410B2BC}"/>
    <cellStyle name="Standaard 4 4 4 4 3 4 5" xfId="32353" xr:uid="{5D198D31-B365-4BE2-9BE2-944D58D13572}"/>
    <cellStyle name="Standaard 4 4 4 4 3 5" xfId="7575" xr:uid="{72487225-5EF6-428B-A28F-0F1D5C95EC34}"/>
    <cellStyle name="Standaard 4 4 4 4 3 5 2" xfId="32356" xr:uid="{AEC7C2E5-0798-4F7D-89DA-63ADE7F9C664}"/>
    <cellStyle name="Standaard 4 4 4 4 3 6" xfId="15478" xr:uid="{A8B93B2A-037E-460D-BCA4-32389A11A54E}"/>
    <cellStyle name="Standaard 4 4 4 4 3 6 2" xfId="32357" xr:uid="{47B50F97-2A41-4CD2-8DD1-F9935DF14813}"/>
    <cellStyle name="Standaard 4 4 4 4 3 7" xfId="20146" xr:uid="{689BA7C3-6645-478F-834A-6F742735E87D}"/>
    <cellStyle name="Standaard 4 4 4 4 3 8" xfId="32340" xr:uid="{807DE359-881C-4174-A45E-D8825126C042}"/>
    <cellStyle name="Standaard 4 4 4 4 3 9" xfId="2906" xr:uid="{4FABC328-4D48-4E70-B527-732064424ED9}"/>
    <cellStyle name="Standaard 4 4 4 4 4" xfId="1451" xr:uid="{00000000-0005-0000-0000-000085070000}"/>
    <cellStyle name="Standaard 4 4 4 4 4 2" xfId="6406" xr:uid="{489E266C-C6F3-4AA8-B2FA-2043E5DDD702}"/>
    <cellStyle name="Standaard 4 4 4 4 4 2 2" xfId="11072" xr:uid="{D7E90D1F-9884-4046-A61D-DCDBA7604AC5}"/>
    <cellStyle name="Standaard 4 4 4 4 4 2 2 2" xfId="32360" xr:uid="{237F0342-0915-4573-BE6E-513727C9C7D8}"/>
    <cellStyle name="Standaard 4 4 4 4 4 2 3" xfId="15485" xr:uid="{CD690EAA-F5DD-4E7D-8ED9-4577B1F72E9B}"/>
    <cellStyle name="Standaard 4 4 4 4 4 2 3 2" xfId="32361" xr:uid="{C4631483-C164-401F-BBE5-7A38516479F2}"/>
    <cellStyle name="Standaard 4 4 4 4 4 2 4" xfId="20153" xr:uid="{35A14808-2F59-49D9-A4F6-5298E15AB016}"/>
    <cellStyle name="Standaard 4 4 4 4 4 2 5" xfId="32359" xr:uid="{1AD996A0-4736-4473-88F6-0A74D2426B2D}"/>
    <cellStyle name="Standaard 4 4 4 4 4 3" xfId="8741" xr:uid="{2E5D2F84-0141-46A0-BA84-692391CE45FA}"/>
    <cellStyle name="Standaard 4 4 4 4 4 3 2" xfId="32362" xr:uid="{ACE2CE3D-606F-44BF-9D54-87E94A495956}"/>
    <cellStyle name="Standaard 4 4 4 4 4 4" xfId="15484" xr:uid="{274554FC-B25C-4D52-A610-E3D9DABF5C8C}"/>
    <cellStyle name="Standaard 4 4 4 4 4 4 2" xfId="32363" xr:uid="{9B407C17-3FB5-4B02-A6CD-03444BDA04C6}"/>
    <cellStyle name="Standaard 4 4 4 4 4 5" xfId="20152" xr:uid="{CDF70CB8-D1DD-4FD5-8338-463D666FA36A}"/>
    <cellStyle name="Standaard 4 4 4 4 4 6" xfId="32358" xr:uid="{25489202-E76F-40D2-9E7B-49C1E7287913}"/>
    <cellStyle name="Standaard 4 4 4 4 4 7" xfId="4075" xr:uid="{A0CAAA57-A4A1-4D8D-950D-3B1050A321C4}"/>
    <cellStyle name="Standaard 4 4 4 4 5" xfId="2235" xr:uid="{00000000-0005-0000-0000-000086070000}"/>
    <cellStyle name="Standaard 4 4 4 4 5 2" xfId="5629" xr:uid="{75A44739-7798-4117-8A0E-082EBD1053BE}"/>
    <cellStyle name="Standaard 4 4 4 4 5 2 2" xfId="10295" xr:uid="{81624A5B-5CC7-4F4C-8CF0-1048C625DDF1}"/>
    <cellStyle name="Standaard 4 4 4 4 5 2 2 2" xfId="32366" xr:uid="{B694C3BF-4F3A-481D-8BEF-48FF4991F719}"/>
    <cellStyle name="Standaard 4 4 4 4 5 2 3" xfId="15487" xr:uid="{7B6EA96A-CB25-4D26-BB02-1B940EC56FDC}"/>
    <cellStyle name="Standaard 4 4 4 4 5 2 3 2" xfId="32367" xr:uid="{EB061934-0126-4206-B74E-4BA6D4ACB3A4}"/>
    <cellStyle name="Standaard 4 4 4 4 5 2 4" xfId="20155" xr:uid="{F706C748-F658-47D7-B909-3C1912A5B6A3}"/>
    <cellStyle name="Standaard 4 4 4 4 5 2 5" xfId="32365" xr:uid="{8809311F-63B2-4EEB-A07F-211DCF85CB9B}"/>
    <cellStyle name="Standaard 4 4 4 4 5 3" xfId="7964" xr:uid="{C637A657-7B64-4638-8C15-A17C2BBCC101}"/>
    <cellStyle name="Standaard 4 4 4 4 5 3 2" xfId="32368" xr:uid="{E3359CD0-D8E9-4973-986E-69E8E55D2E9C}"/>
    <cellStyle name="Standaard 4 4 4 4 5 4" xfId="15486" xr:uid="{5EA31399-DDCA-473F-9315-988C7E53C168}"/>
    <cellStyle name="Standaard 4 4 4 4 5 4 2" xfId="32369" xr:uid="{E2876B42-3FDD-4285-81A5-2BDD82D8F4C2}"/>
    <cellStyle name="Standaard 4 4 4 4 5 5" xfId="20154" xr:uid="{6449C8FE-8B06-4DB5-861C-2865154402E5}"/>
    <cellStyle name="Standaard 4 4 4 4 5 6" xfId="32364" xr:uid="{94FAB1C5-0648-4426-974B-FEDFFD478971}"/>
    <cellStyle name="Standaard 4 4 4 4 5 7" xfId="3298" xr:uid="{F2260B69-C444-4229-8903-C4A9E25D7841}"/>
    <cellStyle name="Standaard 4 4 4 4 6" xfId="4852" xr:uid="{82A79FED-E202-433F-A04E-39B1E46CF77D}"/>
    <cellStyle name="Standaard 4 4 4 4 6 2" xfId="9518" xr:uid="{3E365165-4B17-4530-9BD2-85A460371ECF}"/>
    <cellStyle name="Standaard 4 4 4 4 6 2 2" xfId="32371" xr:uid="{0A137F2F-F229-4A9C-90D9-E640ADD0968C}"/>
    <cellStyle name="Standaard 4 4 4 4 6 3" xfId="15488" xr:uid="{AFC04B38-D0B3-43FE-9175-CBD5144C6375}"/>
    <cellStyle name="Standaard 4 4 4 4 6 3 2" xfId="32372" xr:uid="{8735E95C-B2F7-425C-8D01-371AA0255DCF}"/>
    <cellStyle name="Standaard 4 4 4 4 6 4" xfId="20156" xr:uid="{4EBCE955-15B1-46F9-8497-337751C35EC7}"/>
    <cellStyle name="Standaard 4 4 4 4 6 5" xfId="32370" xr:uid="{C78B9545-A540-41E1-8F0A-0EA21800F24B}"/>
    <cellStyle name="Standaard 4 4 4 4 7" xfId="7187" xr:uid="{A6C0251A-EF3C-4F2D-B00B-0F7C70A4A6BB}"/>
    <cellStyle name="Standaard 4 4 4 4 7 2" xfId="32373" xr:uid="{B1445234-735C-4D98-8EAC-40F8A19C10B9}"/>
    <cellStyle name="Standaard 4 4 4 4 8" xfId="15465" xr:uid="{ECFE8264-5421-4C63-877A-5918F853A17E}"/>
    <cellStyle name="Standaard 4 4 4 4 8 2" xfId="32374" xr:uid="{BD049FDA-2416-4F87-8065-7DF2236A6C07}"/>
    <cellStyle name="Standaard 4 4 4 4 9" xfId="20133" xr:uid="{4A30930B-0F2F-4730-B1A7-33C9CF531401}"/>
    <cellStyle name="Standaard 4 4 4 5" xfId="667" xr:uid="{00000000-0005-0000-0000-000087070000}"/>
    <cellStyle name="Standaard 4 4 4 5 10" xfId="2650" xr:uid="{574BA77F-2553-4764-BC40-BF89973EE95F}"/>
    <cellStyle name="Standaard 4 4 4 5 2" xfId="668" xr:uid="{00000000-0005-0000-0000-000088070000}"/>
    <cellStyle name="Standaard 4 4 4 5 2 2" xfId="1456" xr:uid="{00000000-0005-0000-0000-000089070000}"/>
    <cellStyle name="Standaard 4 4 4 5 2 2 2" xfId="6926" xr:uid="{5740A296-5F50-426C-A50B-2F3D4F725BC6}"/>
    <cellStyle name="Standaard 4 4 4 5 2 2 2 2" xfId="11592" xr:uid="{2E3BD28F-FA9D-422A-8873-BC21178A76E0}"/>
    <cellStyle name="Standaard 4 4 4 5 2 2 2 2 2" xfId="32379" xr:uid="{60D55351-F2CC-4E56-87EE-351279D141DB}"/>
    <cellStyle name="Standaard 4 4 4 5 2 2 2 3" xfId="15492" xr:uid="{51CA28AD-7129-4987-AC3B-24596A926708}"/>
    <cellStyle name="Standaard 4 4 4 5 2 2 2 3 2" xfId="32380" xr:uid="{5C7E3AD0-8A11-44F9-A499-CF67C66F672A}"/>
    <cellStyle name="Standaard 4 4 4 5 2 2 2 4" xfId="20160" xr:uid="{4EA1647A-895B-42E1-A98E-63F83537CE93}"/>
    <cellStyle name="Standaard 4 4 4 5 2 2 2 5" xfId="32378" xr:uid="{6CA15349-B4C1-4557-A23F-6672C2C8C258}"/>
    <cellStyle name="Standaard 4 4 4 5 2 2 3" xfId="9261" xr:uid="{7F39C8ED-B263-4672-98DD-B72080EF7377}"/>
    <cellStyle name="Standaard 4 4 4 5 2 2 3 2" xfId="32381" xr:uid="{581150AA-2CCF-494F-B77F-DC5542A5C771}"/>
    <cellStyle name="Standaard 4 4 4 5 2 2 4" xfId="15491" xr:uid="{4F78F431-4463-4C86-995D-2BF006673A9C}"/>
    <cellStyle name="Standaard 4 4 4 5 2 2 4 2" xfId="32382" xr:uid="{FB5E401C-AFD9-4EAE-A0E8-A389F283F77E}"/>
    <cellStyle name="Standaard 4 4 4 5 2 2 5" xfId="20159" xr:uid="{218CA55A-FC2E-4C8F-8DD8-B01BEF2D430B}"/>
    <cellStyle name="Standaard 4 4 4 5 2 2 6" xfId="32377" xr:uid="{0B96D154-76FC-4A7C-8A38-7720CA5C0743}"/>
    <cellStyle name="Standaard 4 4 4 5 2 2 7" xfId="4595" xr:uid="{CA23070A-05F9-441F-9D3D-47AD44D63CE6}"/>
    <cellStyle name="Standaard 4 4 4 5 2 3" xfId="2240" xr:uid="{00000000-0005-0000-0000-00008A070000}"/>
    <cellStyle name="Standaard 4 4 4 5 2 3 2" xfId="6149" xr:uid="{EB1250B4-ABFC-4FFD-9DE7-48258D7E977D}"/>
    <cellStyle name="Standaard 4 4 4 5 2 3 2 2" xfId="10815" xr:uid="{99F9679A-417F-4699-B9F7-BD3B84F37523}"/>
    <cellStyle name="Standaard 4 4 4 5 2 3 2 2 2" xfId="32385" xr:uid="{B4FBE253-9034-4256-BDE9-F94FF567C73F}"/>
    <cellStyle name="Standaard 4 4 4 5 2 3 2 3" xfId="15494" xr:uid="{885D1333-2344-4176-91A4-76189843F07C}"/>
    <cellStyle name="Standaard 4 4 4 5 2 3 2 3 2" xfId="32386" xr:uid="{6B824C73-1CE1-494B-8256-2926CEFA59C2}"/>
    <cellStyle name="Standaard 4 4 4 5 2 3 2 4" xfId="20162" xr:uid="{9F7D5767-52B8-4EC1-A548-9D0F477644E4}"/>
    <cellStyle name="Standaard 4 4 4 5 2 3 2 5" xfId="32384" xr:uid="{C2002C0F-93E3-4A75-AD24-B78F4548E100}"/>
    <cellStyle name="Standaard 4 4 4 5 2 3 3" xfId="8484" xr:uid="{B60BBED0-59DE-409B-9A48-7CFDFD69E053}"/>
    <cellStyle name="Standaard 4 4 4 5 2 3 3 2" xfId="32387" xr:uid="{F818F8F8-C546-4A74-B78D-C22F3469F482}"/>
    <cellStyle name="Standaard 4 4 4 5 2 3 4" xfId="15493" xr:uid="{18F78D82-2125-476F-8852-40DA5901F0FF}"/>
    <cellStyle name="Standaard 4 4 4 5 2 3 4 2" xfId="32388" xr:uid="{9113E5F2-84FC-41B2-9FC2-CD1164997CD7}"/>
    <cellStyle name="Standaard 4 4 4 5 2 3 5" xfId="20161" xr:uid="{4C5AFE36-AE54-4C73-9B72-2ECE60A3DB46}"/>
    <cellStyle name="Standaard 4 4 4 5 2 3 6" xfId="32383" xr:uid="{BD08B553-AF24-4F13-ACD5-95FF700F6F14}"/>
    <cellStyle name="Standaard 4 4 4 5 2 3 7" xfId="3818" xr:uid="{DE2F70F9-5E18-4AC9-A7C5-E51319CACD41}"/>
    <cellStyle name="Standaard 4 4 4 5 2 4" xfId="5372" xr:uid="{F87E26DF-3568-4407-BC8C-E99329611167}"/>
    <cellStyle name="Standaard 4 4 4 5 2 4 2" xfId="10038" xr:uid="{F9D3DED1-4FAA-472D-A58D-3FA3EB24C0A2}"/>
    <cellStyle name="Standaard 4 4 4 5 2 4 2 2" xfId="32390" xr:uid="{20068842-CAF7-42B1-8AC6-20FAD1501C13}"/>
    <cellStyle name="Standaard 4 4 4 5 2 4 3" xfId="15495" xr:uid="{C2C28CCD-7031-4609-9DB7-59CCDF200B0C}"/>
    <cellStyle name="Standaard 4 4 4 5 2 4 3 2" xfId="32391" xr:uid="{DFD16F87-8847-46E4-A286-69F3BBAD3578}"/>
    <cellStyle name="Standaard 4 4 4 5 2 4 4" xfId="20163" xr:uid="{9D16E24E-2E37-4F17-9083-610405F4D313}"/>
    <cellStyle name="Standaard 4 4 4 5 2 4 5" xfId="32389" xr:uid="{E40CEE75-9A4D-4FA0-B35F-EE210015B2BD}"/>
    <cellStyle name="Standaard 4 4 4 5 2 5" xfId="7707" xr:uid="{03F4403A-0350-49A9-B1AF-7737C9C05706}"/>
    <cellStyle name="Standaard 4 4 4 5 2 5 2" xfId="32392" xr:uid="{983389CE-9921-45F8-BC9B-126D7AEF0B57}"/>
    <cellStyle name="Standaard 4 4 4 5 2 6" xfId="15490" xr:uid="{365F8314-5C31-4766-9636-CA4695A18974}"/>
    <cellStyle name="Standaard 4 4 4 5 2 6 2" xfId="32393" xr:uid="{D823F42A-C9AD-44F7-9864-7CB15D284C45}"/>
    <cellStyle name="Standaard 4 4 4 5 2 7" xfId="20158" xr:uid="{1B51A5BB-588D-4535-9BA0-40FF910CDED6}"/>
    <cellStyle name="Standaard 4 4 4 5 2 8" xfId="32376" xr:uid="{18B4B618-AA48-49C1-8AEA-D13A679CE6CB}"/>
    <cellStyle name="Standaard 4 4 4 5 2 9" xfId="3038" xr:uid="{5BE64394-131B-460F-B970-04F2D5BF9933}"/>
    <cellStyle name="Standaard 4 4 4 5 3" xfId="1455" xr:uid="{00000000-0005-0000-0000-00008B070000}"/>
    <cellStyle name="Standaard 4 4 4 5 3 2" xfId="6538" xr:uid="{9C1B4838-6FEB-4A58-B981-2D7E78C4ED0F}"/>
    <cellStyle name="Standaard 4 4 4 5 3 2 2" xfId="11204" xr:uid="{EB43AD2E-07D0-4CAD-B6E2-F872A951E535}"/>
    <cellStyle name="Standaard 4 4 4 5 3 2 2 2" xfId="32396" xr:uid="{22AAD6BE-54F1-4718-B419-E3B1F1C7EF15}"/>
    <cellStyle name="Standaard 4 4 4 5 3 2 3" xfId="15497" xr:uid="{CF19AA3B-4AF7-4053-A497-14946EB5914B}"/>
    <cellStyle name="Standaard 4 4 4 5 3 2 3 2" xfId="32397" xr:uid="{53347FEE-7EC8-46C8-BEB3-357D654B47C9}"/>
    <cellStyle name="Standaard 4 4 4 5 3 2 4" xfId="20165" xr:uid="{9E5DC0DB-7235-4984-9CF0-011D03029ED1}"/>
    <cellStyle name="Standaard 4 4 4 5 3 2 5" xfId="32395" xr:uid="{C3160EE8-A45E-4F48-93EC-F5765DECED5E}"/>
    <cellStyle name="Standaard 4 4 4 5 3 3" xfId="8873" xr:uid="{EB5759F4-8D68-4C66-B630-BD10EA64BEA4}"/>
    <cellStyle name="Standaard 4 4 4 5 3 3 2" xfId="32398" xr:uid="{04EDC0C2-57D7-4EDA-9647-79B7E2FAD4A9}"/>
    <cellStyle name="Standaard 4 4 4 5 3 4" xfId="15496" xr:uid="{DA79358F-2675-4E4D-8B95-F761F8171F67}"/>
    <cellStyle name="Standaard 4 4 4 5 3 4 2" xfId="32399" xr:uid="{0D3895C4-E606-4092-86AD-1C80F576ED3E}"/>
    <cellStyle name="Standaard 4 4 4 5 3 5" xfId="20164" xr:uid="{559142DF-03CE-492F-A799-AFFDD50FE3EF}"/>
    <cellStyle name="Standaard 4 4 4 5 3 6" xfId="32394" xr:uid="{29F35B77-FCBB-4AD0-867B-C6ECBE84F930}"/>
    <cellStyle name="Standaard 4 4 4 5 3 7" xfId="4207" xr:uid="{C6ADFCB1-8DD9-4527-B24A-919D28A48C85}"/>
    <cellStyle name="Standaard 4 4 4 5 4" xfId="2239" xr:uid="{00000000-0005-0000-0000-00008C070000}"/>
    <cellStyle name="Standaard 4 4 4 5 4 2" xfId="5761" xr:uid="{7B1CF290-039E-4027-B0E1-C5CD3797CBC4}"/>
    <cellStyle name="Standaard 4 4 4 5 4 2 2" xfId="10427" xr:uid="{FF3E4D54-C49A-4248-B190-09257A921FA9}"/>
    <cellStyle name="Standaard 4 4 4 5 4 2 2 2" xfId="32402" xr:uid="{25729C09-8A3A-4282-872F-CCE2A4B14B91}"/>
    <cellStyle name="Standaard 4 4 4 5 4 2 3" xfId="15499" xr:uid="{1937041A-4CDE-4B09-9DC9-05DA42702B32}"/>
    <cellStyle name="Standaard 4 4 4 5 4 2 3 2" xfId="32403" xr:uid="{08220186-7010-456F-AA14-ED11659E0F96}"/>
    <cellStyle name="Standaard 4 4 4 5 4 2 4" xfId="20167" xr:uid="{4A292405-A0C3-4B55-B470-A7CDFCCFC868}"/>
    <cellStyle name="Standaard 4 4 4 5 4 2 5" xfId="32401" xr:uid="{463BA3B4-3736-4F54-8581-C675A16917D7}"/>
    <cellStyle name="Standaard 4 4 4 5 4 3" xfId="8096" xr:uid="{D5F96A97-7675-4E1C-9A33-CD134162AA66}"/>
    <cellStyle name="Standaard 4 4 4 5 4 3 2" xfId="32404" xr:uid="{E2FAB6EB-DF4B-40A9-A434-A860543A505A}"/>
    <cellStyle name="Standaard 4 4 4 5 4 4" xfId="15498" xr:uid="{E4F5A493-0256-4048-8F6E-A52EDDABA349}"/>
    <cellStyle name="Standaard 4 4 4 5 4 4 2" xfId="32405" xr:uid="{6F5D57B2-0A57-42D8-9BC0-8910FC3FBBFE}"/>
    <cellStyle name="Standaard 4 4 4 5 4 5" xfId="20166" xr:uid="{C9943B89-7CC8-4FEA-9EF1-60C705941FA8}"/>
    <cellStyle name="Standaard 4 4 4 5 4 6" xfId="32400" xr:uid="{8128EC13-DE82-431E-B397-C67A5D06F255}"/>
    <cellStyle name="Standaard 4 4 4 5 4 7" xfId="3430" xr:uid="{C0636DA1-99CE-42E0-BFA0-19A10E13ADBA}"/>
    <cellStyle name="Standaard 4 4 4 5 5" xfId="4984" xr:uid="{1EEE10FA-486D-4634-8BFD-426F3F505023}"/>
    <cellStyle name="Standaard 4 4 4 5 5 2" xfId="9650" xr:uid="{1ED3B275-061F-4FC0-8435-BE4558F25CA2}"/>
    <cellStyle name="Standaard 4 4 4 5 5 2 2" xfId="32407" xr:uid="{4E618E40-7E30-4A9D-A3B4-7D8D640CFD24}"/>
    <cellStyle name="Standaard 4 4 4 5 5 3" xfId="15500" xr:uid="{E6F82699-6CA9-4ABB-B41A-25B2F8D1BA81}"/>
    <cellStyle name="Standaard 4 4 4 5 5 3 2" xfId="32408" xr:uid="{14439D1A-AA93-49AB-B0CD-8239831504E9}"/>
    <cellStyle name="Standaard 4 4 4 5 5 4" xfId="20168" xr:uid="{EAB4F873-D6A9-4A10-AEAC-8B0077A24718}"/>
    <cellStyle name="Standaard 4 4 4 5 5 5" xfId="32406" xr:uid="{CB66BEAB-2134-48B3-9BAF-381131AECF5B}"/>
    <cellStyle name="Standaard 4 4 4 5 6" xfId="7319" xr:uid="{CE32024D-1020-4327-80C5-F17C5673C268}"/>
    <cellStyle name="Standaard 4 4 4 5 6 2" xfId="32409" xr:uid="{0B468643-03DA-41CB-85DA-C381CFF013CD}"/>
    <cellStyle name="Standaard 4 4 4 5 7" xfId="15489" xr:uid="{0F66DB70-2702-418D-B7D0-064713E779E7}"/>
    <cellStyle name="Standaard 4 4 4 5 7 2" xfId="32410" xr:uid="{A08B1099-8032-4D93-ACEC-F86861033C51}"/>
    <cellStyle name="Standaard 4 4 4 5 8" xfId="20157" xr:uid="{05EE4583-F6D7-4C5D-A643-6B74CBDB48C7}"/>
    <cellStyle name="Standaard 4 4 4 5 9" xfId="32375" xr:uid="{B3C81EB3-A676-4634-98D7-31E0E42FB87B}"/>
    <cellStyle name="Standaard 4 4 4 6" xfId="669" xr:uid="{00000000-0005-0000-0000-00008D070000}"/>
    <cellStyle name="Standaard 4 4 4 6 2" xfId="1457" xr:uid="{00000000-0005-0000-0000-00008E070000}"/>
    <cellStyle name="Standaard 4 4 4 6 2 2" xfId="6732" xr:uid="{0D9BF116-9ABE-47BC-8540-FDA55EB95267}"/>
    <cellStyle name="Standaard 4 4 4 6 2 2 2" xfId="11398" xr:uid="{46249C16-FB0B-4283-86EA-556BE5C958AF}"/>
    <cellStyle name="Standaard 4 4 4 6 2 2 2 2" xfId="32414" xr:uid="{D20F6DF3-E19E-4F1C-92D3-FC30AFB0B720}"/>
    <cellStyle name="Standaard 4 4 4 6 2 2 3" xfId="15503" xr:uid="{E75A01C8-836E-4D85-BB61-92BDBDEB9DF3}"/>
    <cellStyle name="Standaard 4 4 4 6 2 2 3 2" xfId="32415" xr:uid="{88A53439-B7A6-49AC-9E99-B3F0ACBD2A12}"/>
    <cellStyle name="Standaard 4 4 4 6 2 2 4" xfId="20171" xr:uid="{195B60BF-E687-4E89-84B4-BABAA172F858}"/>
    <cellStyle name="Standaard 4 4 4 6 2 2 5" xfId="32413" xr:uid="{FC454CC7-A8C1-4085-BC43-6E2B4E39F5C0}"/>
    <cellStyle name="Standaard 4 4 4 6 2 3" xfId="9067" xr:uid="{0C5FFF50-B106-47A3-A91B-D7769CD96839}"/>
    <cellStyle name="Standaard 4 4 4 6 2 3 2" xfId="32416" xr:uid="{1A05E17D-3DA5-463E-9AA8-BE385A5E9157}"/>
    <cellStyle name="Standaard 4 4 4 6 2 4" xfId="15502" xr:uid="{6EA7D312-9B79-47AA-B9CF-532F22D22D20}"/>
    <cellStyle name="Standaard 4 4 4 6 2 4 2" xfId="32417" xr:uid="{AD4E027D-A194-48C3-81DC-F65BC4E2F787}"/>
    <cellStyle name="Standaard 4 4 4 6 2 5" xfId="20170" xr:uid="{6EA156D1-C284-4AAC-886E-BD74CB5E66AE}"/>
    <cellStyle name="Standaard 4 4 4 6 2 6" xfId="32412" xr:uid="{FE0A6C91-8D33-4AA8-B5F5-D9D042BFA417}"/>
    <cellStyle name="Standaard 4 4 4 6 2 7" xfId="4401" xr:uid="{F5D8CCE2-30F6-489D-ACF1-B49DECEDC170}"/>
    <cellStyle name="Standaard 4 4 4 6 3" xfId="2241" xr:uid="{00000000-0005-0000-0000-00008F070000}"/>
    <cellStyle name="Standaard 4 4 4 6 3 2" xfId="5955" xr:uid="{D38D9877-A84F-40FC-B350-3EFB11CF233C}"/>
    <cellStyle name="Standaard 4 4 4 6 3 2 2" xfId="10621" xr:uid="{51DD3C55-0ED7-4CF3-A89F-862EB677E3E4}"/>
    <cellStyle name="Standaard 4 4 4 6 3 2 2 2" xfId="32420" xr:uid="{6DED9B23-F9E9-43DA-B954-62B94F3EEA7C}"/>
    <cellStyle name="Standaard 4 4 4 6 3 2 3" xfId="15505" xr:uid="{0FDAD1D4-1EC7-4097-B0C0-4812E761FDD6}"/>
    <cellStyle name="Standaard 4 4 4 6 3 2 3 2" xfId="32421" xr:uid="{B1568A9C-45A3-4331-A80A-853B8AC0AE57}"/>
    <cellStyle name="Standaard 4 4 4 6 3 2 4" xfId="20173" xr:uid="{8175798B-3FE7-42B8-B9E6-4C04ACA55124}"/>
    <cellStyle name="Standaard 4 4 4 6 3 2 5" xfId="32419" xr:uid="{9A931252-E2BA-4621-9053-C422C8D4BF6A}"/>
    <cellStyle name="Standaard 4 4 4 6 3 3" xfId="8290" xr:uid="{49B09186-D0B9-4C2B-A791-D68B5E88429E}"/>
    <cellStyle name="Standaard 4 4 4 6 3 3 2" xfId="32422" xr:uid="{DCBB2E4D-B8BF-4BE7-9845-4FBA21B63368}"/>
    <cellStyle name="Standaard 4 4 4 6 3 4" xfId="15504" xr:uid="{775A145E-C3CB-4BE8-91BA-4F5D97E9C10A}"/>
    <cellStyle name="Standaard 4 4 4 6 3 4 2" xfId="32423" xr:uid="{5102D00B-330F-4E70-8E33-F4341162008C}"/>
    <cellStyle name="Standaard 4 4 4 6 3 5" xfId="20172" xr:uid="{3824FAA9-2369-4E3C-9699-093D2C020A74}"/>
    <cellStyle name="Standaard 4 4 4 6 3 6" xfId="32418" xr:uid="{8D9B1B18-46CF-46B8-A1B5-447F077367E6}"/>
    <cellStyle name="Standaard 4 4 4 6 3 7" xfId="3624" xr:uid="{231522EA-5F17-448F-B9D3-B259F40E117B}"/>
    <cellStyle name="Standaard 4 4 4 6 4" xfId="5178" xr:uid="{ECDD73A7-D8EF-4E49-9C9E-2BBA724DB857}"/>
    <cellStyle name="Standaard 4 4 4 6 4 2" xfId="9844" xr:uid="{50224DE1-E920-42DA-ACB6-D02F0A5EAD16}"/>
    <cellStyle name="Standaard 4 4 4 6 4 2 2" xfId="32425" xr:uid="{109EF9DD-7BA8-4F39-BA73-162CEDAF5512}"/>
    <cellStyle name="Standaard 4 4 4 6 4 3" xfId="15506" xr:uid="{56F104AD-201C-4290-A58F-E46F3F29A446}"/>
    <cellStyle name="Standaard 4 4 4 6 4 3 2" xfId="32426" xr:uid="{F9AF3300-873F-4D3A-BE45-3CD968C7DA62}"/>
    <cellStyle name="Standaard 4 4 4 6 4 4" xfId="20174" xr:uid="{D31BCEF8-69F8-4DA1-9221-982B609933AA}"/>
    <cellStyle name="Standaard 4 4 4 6 4 5" xfId="32424" xr:uid="{2AA95CEC-BCAA-4B54-BCFC-9F18234297C9}"/>
    <cellStyle name="Standaard 4 4 4 6 5" xfId="7513" xr:uid="{E471F857-8748-4A0B-BB07-0A6342A21C5A}"/>
    <cellStyle name="Standaard 4 4 4 6 5 2" xfId="32427" xr:uid="{7E97D18C-4AED-4348-A142-02681D148238}"/>
    <cellStyle name="Standaard 4 4 4 6 6" xfId="15501" xr:uid="{9C0E8328-C9D8-4AF8-A87B-C8633C99ECEE}"/>
    <cellStyle name="Standaard 4 4 4 6 6 2" xfId="32428" xr:uid="{B9A48D86-2D7C-4412-B3ED-0804CFE73B19}"/>
    <cellStyle name="Standaard 4 4 4 6 7" xfId="20169" xr:uid="{6AC7A007-038C-46F1-A167-585573124714}"/>
    <cellStyle name="Standaard 4 4 4 6 8" xfId="32411" xr:uid="{93DEBD63-DCB1-4769-99F1-723343F3820E}"/>
    <cellStyle name="Standaard 4 4 4 6 9" xfId="2844" xr:uid="{1F9A8735-5655-417F-870E-90AEBA07E686}"/>
    <cellStyle name="Standaard 4 4 4 7" xfId="879" xr:uid="{00000000-0005-0000-0000-000090070000}"/>
    <cellStyle name="Standaard 4 4 4 7 2" xfId="6344" xr:uid="{39DF20BA-EF9E-4481-A6FB-44A8786A4EB7}"/>
    <cellStyle name="Standaard 4 4 4 7 2 2" xfId="11010" xr:uid="{B8C744D6-FC70-42BF-8F6F-C29ABAD385B1}"/>
    <cellStyle name="Standaard 4 4 4 7 2 2 2" xfId="32431" xr:uid="{863A1846-6CB4-4681-9691-B012C9C38A11}"/>
    <cellStyle name="Standaard 4 4 4 7 2 3" xfId="15508" xr:uid="{470920F4-31AE-4F23-9989-8A6E587B2900}"/>
    <cellStyle name="Standaard 4 4 4 7 2 3 2" xfId="32432" xr:uid="{C2BEFB99-FC01-4C0B-8FE1-83F7E5AB764D}"/>
    <cellStyle name="Standaard 4 4 4 7 2 4" xfId="20176" xr:uid="{D028F9D8-5F2B-4113-B14D-F70D132B9C88}"/>
    <cellStyle name="Standaard 4 4 4 7 2 5" xfId="32430" xr:uid="{0EF2EB8D-373E-4BBE-A4F0-7AE9F8913F29}"/>
    <cellStyle name="Standaard 4 4 4 7 3" xfId="8679" xr:uid="{8EBCE4EA-3A2E-4F24-BF3D-9AEFA3F27834}"/>
    <cellStyle name="Standaard 4 4 4 7 3 2" xfId="32433" xr:uid="{5186E6DF-CCAA-4A3A-BA75-38046F9B58D6}"/>
    <cellStyle name="Standaard 4 4 4 7 4" xfId="15507" xr:uid="{D87B0D02-177D-4FE4-968F-D07EE483285A}"/>
    <cellStyle name="Standaard 4 4 4 7 4 2" xfId="32434" xr:uid="{D43324C6-A1D2-48F5-B05F-16A7A7982ED8}"/>
    <cellStyle name="Standaard 4 4 4 7 5" xfId="20175" xr:uid="{51830762-0225-43D4-AF2C-6F0437C14D89}"/>
    <cellStyle name="Standaard 4 4 4 7 6" xfId="32429" xr:uid="{6268C88F-5F5E-4474-9745-459965BACA29}"/>
    <cellStyle name="Standaard 4 4 4 7 7" xfId="4013" xr:uid="{1DCF3677-5F15-433C-B94B-ACA5DD188E67}"/>
    <cellStyle name="Standaard 4 4 4 8" xfId="1663" xr:uid="{00000000-0005-0000-0000-000091070000}"/>
    <cellStyle name="Standaard 4 4 4 8 2" xfId="5567" xr:uid="{46577BAC-690B-4A59-AB5C-CBA408A42E99}"/>
    <cellStyle name="Standaard 4 4 4 8 2 2" xfId="10233" xr:uid="{96EA9DDB-D3AB-4A92-953B-AB2D144EFBBD}"/>
    <cellStyle name="Standaard 4 4 4 8 2 2 2" xfId="32437" xr:uid="{2C3CEB22-3E9F-4849-A1A6-C4CFBE22996A}"/>
    <cellStyle name="Standaard 4 4 4 8 2 3" xfId="15510" xr:uid="{2E71D8E8-AE8E-446A-8EF3-44B5EF2FE8C5}"/>
    <cellStyle name="Standaard 4 4 4 8 2 3 2" xfId="32438" xr:uid="{51945C99-D29A-4F82-B27D-87F2C500FD83}"/>
    <cellStyle name="Standaard 4 4 4 8 2 4" xfId="20178" xr:uid="{70455F6A-A724-4F63-9633-FCC81C1C34E3}"/>
    <cellStyle name="Standaard 4 4 4 8 2 5" xfId="32436" xr:uid="{D18B69CC-0C51-4D2F-A825-4C420973BE92}"/>
    <cellStyle name="Standaard 4 4 4 8 3" xfId="7902" xr:uid="{7C3B6B0E-41D8-4450-8D67-4B714284690A}"/>
    <cellStyle name="Standaard 4 4 4 8 3 2" xfId="32439" xr:uid="{B545ADAB-6003-4547-9C69-B80785FB32E6}"/>
    <cellStyle name="Standaard 4 4 4 8 4" xfId="15509" xr:uid="{EAF84C8E-D0BF-42AA-AF1F-3E51B52D4BD0}"/>
    <cellStyle name="Standaard 4 4 4 8 4 2" xfId="32440" xr:uid="{50A94D48-1091-46C8-B64B-2B76E5E9B01C}"/>
    <cellStyle name="Standaard 4 4 4 8 5" xfId="20177" xr:uid="{EF0C1DD0-25DB-4995-823D-5A3F30EA42AF}"/>
    <cellStyle name="Standaard 4 4 4 8 6" xfId="32435" xr:uid="{B59ED38A-7115-4491-BCCB-79EEC7638DD5}"/>
    <cellStyle name="Standaard 4 4 4 8 7" xfId="3236" xr:uid="{E2211237-A83B-462E-A3DE-4A4217A24062}"/>
    <cellStyle name="Standaard 4 4 4 9" xfId="4790" xr:uid="{E6548391-3656-4022-932B-871D254C7F46}"/>
    <cellStyle name="Standaard 4 4 4 9 2" xfId="9456" xr:uid="{711332FA-D1DD-487E-BF4C-EBC895707E9E}"/>
    <cellStyle name="Standaard 4 4 4 9 2 2" xfId="32442" xr:uid="{05AA254E-1B07-4F40-BD50-6B697416D2A0}"/>
    <cellStyle name="Standaard 4 4 4 9 3" xfId="15511" xr:uid="{BAF78CE3-CFE4-42F5-A318-9A9C66A293ED}"/>
    <cellStyle name="Standaard 4 4 4 9 3 2" xfId="32443" xr:uid="{50EEEA47-F37A-42AB-8B49-7306478ACFD3}"/>
    <cellStyle name="Standaard 4 4 4 9 4" xfId="20179" xr:uid="{227C1D17-6C3B-436C-8A9B-33BC5EBD93FB}"/>
    <cellStyle name="Standaard 4 4 4 9 5" xfId="32441" xr:uid="{9716F74B-6579-42CB-B4CB-9505622B0F96}"/>
    <cellStyle name="Standaard 4 4 5" xfId="89" xr:uid="{00000000-0005-0000-0000-000092070000}"/>
    <cellStyle name="Standaard 4 4 5 10" xfId="20180" xr:uid="{E6029356-FBA4-407A-9C7F-44F2001496B9}"/>
    <cellStyle name="Standaard 4 4 5 11" xfId="32444" xr:uid="{7FBC3E86-66DA-404B-84A1-C212F79410A8}"/>
    <cellStyle name="Standaard 4 4 5 12" xfId="2459" xr:uid="{FD80529D-EDC5-43CF-A305-B9EE76708997}"/>
    <cellStyle name="Standaard 4 4 5 2" xfId="670" xr:uid="{00000000-0005-0000-0000-000093070000}"/>
    <cellStyle name="Standaard 4 4 5 2 10" xfId="32445" xr:uid="{D0F83916-1402-4ECC-90B1-EB3148576567}"/>
    <cellStyle name="Standaard 4 4 5 2 11" xfId="2524" xr:uid="{10DEB9B8-0E13-4FF9-AE84-63B65C2FA60B}"/>
    <cellStyle name="Standaard 4 4 5 2 2" xfId="671" xr:uid="{00000000-0005-0000-0000-000094070000}"/>
    <cellStyle name="Standaard 4 4 5 2 2 10" xfId="2718" xr:uid="{B218F227-E316-40C0-B60D-03273809A37A}"/>
    <cellStyle name="Standaard 4 4 5 2 2 2" xfId="672" xr:uid="{00000000-0005-0000-0000-000095070000}"/>
    <cellStyle name="Standaard 4 4 5 2 2 2 2" xfId="1460" xr:uid="{00000000-0005-0000-0000-000096070000}"/>
    <cellStyle name="Standaard 4 4 5 2 2 2 2 2" xfId="6994" xr:uid="{E3C134BC-D371-4CCC-838D-DD5A3FE3C60D}"/>
    <cellStyle name="Standaard 4 4 5 2 2 2 2 2 2" xfId="11660" xr:uid="{5AFB250F-71DE-4598-B8FF-A8A9EAD2F1C1}"/>
    <cellStyle name="Standaard 4 4 5 2 2 2 2 2 2 2" xfId="32450" xr:uid="{D93A3A32-54EB-47F3-85B7-105EE994138A}"/>
    <cellStyle name="Standaard 4 4 5 2 2 2 2 2 3" xfId="15517" xr:uid="{DE812927-B4D7-414D-84C2-C36E6395FD10}"/>
    <cellStyle name="Standaard 4 4 5 2 2 2 2 2 3 2" xfId="32451" xr:uid="{87F2EA2F-C41C-4D7F-995E-A1C99E5F555B}"/>
    <cellStyle name="Standaard 4 4 5 2 2 2 2 2 4" xfId="20185" xr:uid="{62E7A112-F846-418E-8EC8-0FF1919BCBD8}"/>
    <cellStyle name="Standaard 4 4 5 2 2 2 2 2 5" xfId="32449" xr:uid="{FA507DE1-C05F-4342-9FDD-CAD03A1AE82B}"/>
    <cellStyle name="Standaard 4 4 5 2 2 2 2 3" xfId="9329" xr:uid="{1311A567-D7D8-4486-BF07-555BF55E8FC5}"/>
    <cellStyle name="Standaard 4 4 5 2 2 2 2 3 2" xfId="32452" xr:uid="{885F93D3-1557-4916-9EBC-2E794ED01EF6}"/>
    <cellStyle name="Standaard 4 4 5 2 2 2 2 4" xfId="15516" xr:uid="{F29587BA-0E30-4FB0-B012-BDE3D0480764}"/>
    <cellStyle name="Standaard 4 4 5 2 2 2 2 4 2" xfId="32453" xr:uid="{56C1A30F-38A1-43C3-9C1A-37AF7D77DF76}"/>
    <cellStyle name="Standaard 4 4 5 2 2 2 2 5" xfId="20184" xr:uid="{5F823E7C-0646-4C72-B8B9-22B86BD78AAF}"/>
    <cellStyle name="Standaard 4 4 5 2 2 2 2 6" xfId="32448" xr:uid="{53B4E92F-FFA3-409F-A519-2556B32A0A03}"/>
    <cellStyle name="Standaard 4 4 5 2 2 2 2 7" xfId="4663" xr:uid="{2BFD56C1-5878-44AB-8057-91B46FE00EA4}"/>
    <cellStyle name="Standaard 4 4 5 2 2 2 3" xfId="2244" xr:uid="{00000000-0005-0000-0000-000097070000}"/>
    <cellStyle name="Standaard 4 4 5 2 2 2 3 2" xfId="6217" xr:uid="{7BD0DC8E-3120-4CD2-A3A1-B9BB6414C929}"/>
    <cellStyle name="Standaard 4 4 5 2 2 2 3 2 2" xfId="10883" xr:uid="{0651CF58-C98F-497E-9EBD-673456261FE4}"/>
    <cellStyle name="Standaard 4 4 5 2 2 2 3 2 2 2" xfId="32456" xr:uid="{48D98169-3DC1-4EC6-BD23-7DEFF77A50D0}"/>
    <cellStyle name="Standaard 4 4 5 2 2 2 3 2 3" xfId="15519" xr:uid="{456A8480-056C-4380-B1D2-6B0B77880A0E}"/>
    <cellStyle name="Standaard 4 4 5 2 2 2 3 2 3 2" xfId="32457" xr:uid="{4FD253F2-6914-46A2-91A6-FA0AE4DB3276}"/>
    <cellStyle name="Standaard 4 4 5 2 2 2 3 2 4" xfId="20187" xr:uid="{E04D8021-976E-4B68-AF29-555C9FBFE9D5}"/>
    <cellStyle name="Standaard 4 4 5 2 2 2 3 2 5" xfId="32455" xr:uid="{D0533D69-E795-4834-88B7-8BAEDD69375D}"/>
    <cellStyle name="Standaard 4 4 5 2 2 2 3 3" xfId="8552" xr:uid="{8A029603-3173-4EB4-8D5A-61A96DFF2FC2}"/>
    <cellStyle name="Standaard 4 4 5 2 2 2 3 3 2" xfId="32458" xr:uid="{5E7A1141-14E0-4FAE-A8E6-917B588237E2}"/>
    <cellStyle name="Standaard 4 4 5 2 2 2 3 4" xfId="15518" xr:uid="{D7EDCD5F-9F6F-4FB6-A225-C1682866EAF0}"/>
    <cellStyle name="Standaard 4 4 5 2 2 2 3 4 2" xfId="32459" xr:uid="{D0597AA8-8026-4301-BF35-A0678D82CDE9}"/>
    <cellStyle name="Standaard 4 4 5 2 2 2 3 5" xfId="20186" xr:uid="{3E93CC36-2731-4B4F-9223-37539AE0C360}"/>
    <cellStyle name="Standaard 4 4 5 2 2 2 3 6" xfId="32454" xr:uid="{EB68CE02-9AE6-46A8-AD37-1DFAEA0B01B8}"/>
    <cellStyle name="Standaard 4 4 5 2 2 2 3 7" xfId="3886" xr:uid="{789BA811-0F6C-43BA-964D-AE9A46D3C9B1}"/>
    <cellStyle name="Standaard 4 4 5 2 2 2 4" xfId="5440" xr:uid="{4802DA23-C480-456E-9CF5-A8A41E6819B7}"/>
    <cellStyle name="Standaard 4 4 5 2 2 2 4 2" xfId="10106" xr:uid="{55531810-4249-48BF-8DF3-195D34753C69}"/>
    <cellStyle name="Standaard 4 4 5 2 2 2 4 2 2" xfId="32461" xr:uid="{122079F2-4677-4369-BD94-7985D5DBD250}"/>
    <cellStyle name="Standaard 4 4 5 2 2 2 4 3" xfId="15520" xr:uid="{94EEE640-F876-447C-88A7-4F166725892C}"/>
    <cellStyle name="Standaard 4 4 5 2 2 2 4 3 2" xfId="32462" xr:uid="{BB6C4082-91AD-45A1-AF12-F0D9F9699918}"/>
    <cellStyle name="Standaard 4 4 5 2 2 2 4 4" xfId="20188" xr:uid="{A66E4C86-2FAD-41AD-8A1E-E9E62C7C914D}"/>
    <cellStyle name="Standaard 4 4 5 2 2 2 4 5" xfId="32460" xr:uid="{694A51B8-36A9-417B-BDED-3F32CE240AD4}"/>
    <cellStyle name="Standaard 4 4 5 2 2 2 5" xfId="7775" xr:uid="{2CF9E577-AF4D-4061-AD55-4B769083E2AD}"/>
    <cellStyle name="Standaard 4 4 5 2 2 2 5 2" xfId="32463" xr:uid="{624B487C-43FC-4F55-B4CA-B3F4B5C78CB8}"/>
    <cellStyle name="Standaard 4 4 5 2 2 2 6" xfId="15515" xr:uid="{7E0EE3D8-044A-4F87-8D8F-579B20B3FFFE}"/>
    <cellStyle name="Standaard 4 4 5 2 2 2 6 2" xfId="32464" xr:uid="{59EC8793-D4F4-4505-ACD5-872E423253D1}"/>
    <cellStyle name="Standaard 4 4 5 2 2 2 7" xfId="20183" xr:uid="{9F26E2E6-0CCB-468A-BF4C-FC34C101D0B8}"/>
    <cellStyle name="Standaard 4 4 5 2 2 2 8" xfId="32447" xr:uid="{21F4F54D-B338-4564-89BC-23E89EF6E85E}"/>
    <cellStyle name="Standaard 4 4 5 2 2 2 9" xfId="3106" xr:uid="{9AFA60C2-326C-45AA-8BC8-122571561584}"/>
    <cellStyle name="Standaard 4 4 5 2 2 3" xfId="1459" xr:uid="{00000000-0005-0000-0000-000098070000}"/>
    <cellStyle name="Standaard 4 4 5 2 2 3 2" xfId="6606" xr:uid="{9EDEBE66-0546-40BD-9A17-16B723EA6B3F}"/>
    <cellStyle name="Standaard 4 4 5 2 2 3 2 2" xfId="11272" xr:uid="{18694CFF-ED44-480A-AE67-E7B914D277C8}"/>
    <cellStyle name="Standaard 4 4 5 2 2 3 2 2 2" xfId="32467" xr:uid="{575C5BB8-F138-43B4-8975-B8D81BA2CE8D}"/>
    <cellStyle name="Standaard 4 4 5 2 2 3 2 3" xfId="15522" xr:uid="{B0340F11-B85F-4B05-BB64-402F9D46EC65}"/>
    <cellStyle name="Standaard 4 4 5 2 2 3 2 3 2" xfId="32468" xr:uid="{12205A2E-AF08-489B-8999-11AA82AFF5F4}"/>
    <cellStyle name="Standaard 4 4 5 2 2 3 2 4" xfId="20190" xr:uid="{C0640EDA-45F4-4413-A4C3-45B0C41E12AA}"/>
    <cellStyle name="Standaard 4 4 5 2 2 3 2 5" xfId="32466" xr:uid="{94C8EC38-636B-4F09-872A-FACA8B074F66}"/>
    <cellStyle name="Standaard 4 4 5 2 2 3 3" xfId="8941" xr:uid="{638A99B5-B7C3-4D27-8D17-56A198C5B619}"/>
    <cellStyle name="Standaard 4 4 5 2 2 3 3 2" xfId="32469" xr:uid="{C34A345D-8001-4503-8B2F-D19F8E48E0EC}"/>
    <cellStyle name="Standaard 4 4 5 2 2 3 4" xfId="15521" xr:uid="{D4389E1A-A003-4C73-8F73-EF728221542D}"/>
    <cellStyle name="Standaard 4 4 5 2 2 3 4 2" xfId="32470" xr:uid="{4F3A09D8-85C0-4723-92F6-8A09523B074A}"/>
    <cellStyle name="Standaard 4 4 5 2 2 3 5" xfId="20189" xr:uid="{391E49AB-41E7-4B6C-B26D-AF7E363109AC}"/>
    <cellStyle name="Standaard 4 4 5 2 2 3 6" xfId="32465" xr:uid="{BC5B3AA3-0391-4427-8B1E-1CF4E970BD63}"/>
    <cellStyle name="Standaard 4 4 5 2 2 3 7" xfId="4275" xr:uid="{8918E35D-372A-4902-A533-91096BDBA222}"/>
    <cellStyle name="Standaard 4 4 5 2 2 4" xfId="2243" xr:uid="{00000000-0005-0000-0000-000099070000}"/>
    <cellStyle name="Standaard 4 4 5 2 2 4 2" xfId="5829" xr:uid="{78749653-4DFF-4DB4-BD19-3865053DD20D}"/>
    <cellStyle name="Standaard 4 4 5 2 2 4 2 2" xfId="10495" xr:uid="{E0BBA2FC-DF58-4B57-BB8E-F934D1379742}"/>
    <cellStyle name="Standaard 4 4 5 2 2 4 2 2 2" xfId="32473" xr:uid="{78DB83F5-C648-49E1-A5A2-6E17A6884D68}"/>
    <cellStyle name="Standaard 4 4 5 2 2 4 2 3" xfId="15524" xr:uid="{358BEFCC-511E-4AF4-8629-F0A2F9DB0B3A}"/>
    <cellStyle name="Standaard 4 4 5 2 2 4 2 3 2" xfId="32474" xr:uid="{7E0BC044-EFB6-4482-9A1B-F12F0451EB15}"/>
    <cellStyle name="Standaard 4 4 5 2 2 4 2 4" xfId="20192" xr:uid="{FE098F38-00B7-4571-85E9-42BF91CC6C2C}"/>
    <cellStyle name="Standaard 4 4 5 2 2 4 2 5" xfId="32472" xr:uid="{8DB6403C-B719-4DCC-82F2-7B4C41A42D32}"/>
    <cellStyle name="Standaard 4 4 5 2 2 4 3" xfId="8164" xr:uid="{3BEBD338-9A2C-41C8-8BBA-E58D7415D002}"/>
    <cellStyle name="Standaard 4 4 5 2 2 4 3 2" xfId="32475" xr:uid="{912F1B58-58A8-45D3-AF94-B1E2D2DFCBAE}"/>
    <cellStyle name="Standaard 4 4 5 2 2 4 4" xfId="15523" xr:uid="{2215D339-6793-474D-A93A-9B3F5BD98249}"/>
    <cellStyle name="Standaard 4 4 5 2 2 4 4 2" xfId="32476" xr:uid="{FBEBAFED-02C0-4505-B686-33DF514E3A43}"/>
    <cellStyle name="Standaard 4 4 5 2 2 4 5" xfId="20191" xr:uid="{602861D5-2E5B-40C0-8887-9B5B3D8F30D7}"/>
    <cellStyle name="Standaard 4 4 5 2 2 4 6" xfId="32471" xr:uid="{68119D1B-331E-4391-9451-3ADC0C4AA253}"/>
    <cellStyle name="Standaard 4 4 5 2 2 4 7" xfId="3498" xr:uid="{802F7D37-96C9-48B1-8A62-321F8F5E2421}"/>
    <cellStyle name="Standaard 4 4 5 2 2 5" xfId="5052" xr:uid="{5A53EB07-45F1-49CE-836F-A0F89619D97D}"/>
    <cellStyle name="Standaard 4 4 5 2 2 5 2" xfId="9718" xr:uid="{523F7A6A-D9D7-450B-9B32-1C165DD4E633}"/>
    <cellStyle name="Standaard 4 4 5 2 2 5 2 2" xfId="32478" xr:uid="{6323FDD9-E537-47B4-A791-48B1D025C639}"/>
    <cellStyle name="Standaard 4 4 5 2 2 5 3" xfId="15525" xr:uid="{38A109EE-2188-424C-BE46-FF583D58D391}"/>
    <cellStyle name="Standaard 4 4 5 2 2 5 3 2" xfId="32479" xr:uid="{18FC437E-49D8-4D26-B2BD-73F94DDC5B5B}"/>
    <cellStyle name="Standaard 4 4 5 2 2 5 4" xfId="20193" xr:uid="{019F538B-3B9C-41EB-996A-D4E239BCC41B}"/>
    <cellStyle name="Standaard 4 4 5 2 2 5 5" xfId="32477" xr:uid="{999D0F1C-C836-4622-B576-BA2A83482713}"/>
    <cellStyle name="Standaard 4 4 5 2 2 6" xfId="7387" xr:uid="{42780F73-0ABF-4F85-97F5-3B29E650CC84}"/>
    <cellStyle name="Standaard 4 4 5 2 2 6 2" xfId="32480" xr:uid="{2C18A545-BB9F-4101-87EF-BE00D85BD830}"/>
    <cellStyle name="Standaard 4 4 5 2 2 7" xfId="15514" xr:uid="{C05D5E1C-FF6C-4E05-B718-9F1338BDB3AA}"/>
    <cellStyle name="Standaard 4 4 5 2 2 7 2" xfId="32481" xr:uid="{8B2C51CB-80DC-404D-932E-AE973D064D9C}"/>
    <cellStyle name="Standaard 4 4 5 2 2 8" xfId="20182" xr:uid="{0269D34E-919F-432A-90CE-07F2F3F81B2F}"/>
    <cellStyle name="Standaard 4 4 5 2 2 9" xfId="32446" xr:uid="{CC4A2714-42E3-4B1F-92DA-6CCF9B235EA5}"/>
    <cellStyle name="Standaard 4 4 5 2 3" xfId="673" xr:uid="{00000000-0005-0000-0000-00009A070000}"/>
    <cellStyle name="Standaard 4 4 5 2 3 2" xfId="1461" xr:uid="{00000000-0005-0000-0000-00009B070000}"/>
    <cellStyle name="Standaard 4 4 5 2 3 2 2" xfId="6800" xr:uid="{DF0497B1-9A86-48FD-8A8D-6F05DFB43E29}"/>
    <cellStyle name="Standaard 4 4 5 2 3 2 2 2" xfId="11466" xr:uid="{4CE8A7ED-7BCD-4F70-9709-CAAEB7CE2107}"/>
    <cellStyle name="Standaard 4 4 5 2 3 2 2 2 2" xfId="32485" xr:uid="{40BC7076-3EA8-4C92-AD6C-D9CDCE06688E}"/>
    <cellStyle name="Standaard 4 4 5 2 3 2 2 3" xfId="15528" xr:uid="{8EE11002-1828-4047-801B-B8877C3B8ECB}"/>
    <cellStyle name="Standaard 4 4 5 2 3 2 2 3 2" xfId="32486" xr:uid="{BAC1E764-1478-4D41-8022-DCEE348A1338}"/>
    <cellStyle name="Standaard 4 4 5 2 3 2 2 4" xfId="20196" xr:uid="{EC6B087D-A74C-4724-B314-4B4F1AA0A927}"/>
    <cellStyle name="Standaard 4 4 5 2 3 2 2 5" xfId="32484" xr:uid="{B69EFE4B-2CB5-4E33-BFC7-D40C68F68CFB}"/>
    <cellStyle name="Standaard 4 4 5 2 3 2 3" xfId="9135" xr:uid="{1FC19771-1373-4FFD-A8EC-A7184AB68101}"/>
    <cellStyle name="Standaard 4 4 5 2 3 2 3 2" xfId="32487" xr:uid="{803B30E8-60D2-48D3-9B20-E55925C238C3}"/>
    <cellStyle name="Standaard 4 4 5 2 3 2 4" xfId="15527" xr:uid="{4DE42C07-AF2F-43B9-8906-8D9395BC6B61}"/>
    <cellStyle name="Standaard 4 4 5 2 3 2 4 2" xfId="32488" xr:uid="{4D3DE9F9-87EE-4F7E-B6E6-B5E839ACA312}"/>
    <cellStyle name="Standaard 4 4 5 2 3 2 5" xfId="20195" xr:uid="{F98B6AA2-68BA-4E84-8F91-C23714F451AF}"/>
    <cellStyle name="Standaard 4 4 5 2 3 2 6" xfId="32483" xr:uid="{A87655F1-0BFD-4686-9B1F-E40EFE61D3CB}"/>
    <cellStyle name="Standaard 4 4 5 2 3 2 7" xfId="4469" xr:uid="{9E3FBBE8-7D7B-4047-9E1D-BBDBA1E9BF28}"/>
    <cellStyle name="Standaard 4 4 5 2 3 3" xfId="2245" xr:uid="{00000000-0005-0000-0000-00009C070000}"/>
    <cellStyle name="Standaard 4 4 5 2 3 3 2" xfId="6023" xr:uid="{D01C8DA8-AEA9-4F67-AE69-687B5B36B24A}"/>
    <cellStyle name="Standaard 4 4 5 2 3 3 2 2" xfId="10689" xr:uid="{6C63BC2B-5E87-48D9-9FD6-1AA4F6099EC0}"/>
    <cellStyle name="Standaard 4 4 5 2 3 3 2 2 2" xfId="32491" xr:uid="{A2DEB5AA-A837-44A0-9CE2-9AA4E5C446A9}"/>
    <cellStyle name="Standaard 4 4 5 2 3 3 2 3" xfId="15530" xr:uid="{F894D5A0-17FA-457C-9452-98826643E7B1}"/>
    <cellStyle name="Standaard 4 4 5 2 3 3 2 3 2" xfId="32492" xr:uid="{78F4A5B5-9E6C-4767-B789-B395853B9216}"/>
    <cellStyle name="Standaard 4 4 5 2 3 3 2 4" xfId="20198" xr:uid="{0D358DE9-3ACA-40AB-AE8E-97B6961F5C4B}"/>
    <cellStyle name="Standaard 4 4 5 2 3 3 2 5" xfId="32490" xr:uid="{490DABDE-8829-492C-9DB7-9AF5225F1940}"/>
    <cellStyle name="Standaard 4 4 5 2 3 3 3" xfId="8358" xr:uid="{AAD5E70C-32E5-4624-A0B2-F7D4D88E962E}"/>
    <cellStyle name="Standaard 4 4 5 2 3 3 3 2" xfId="32493" xr:uid="{5E1AF9B2-CFBE-4448-B681-FAFA4872C0C6}"/>
    <cellStyle name="Standaard 4 4 5 2 3 3 4" xfId="15529" xr:uid="{70B2B961-03BC-4807-8523-E6CB36630B71}"/>
    <cellStyle name="Standaard 4 4 5 2 3 3 4 2" xfId="32494" xr:uid="{DBDB3CD7-85F9-4445-B270-7C2AA03E4034}"/>
    <cellStyle name="Standaard 4 4 5 2 3 3 5" xfId="20197" xr:uid="{42059B9E-01BE-4B6D-B10B-441D92C29A08}"/>
    <cellStyle name="Standaard 4 4 5 2 3 3 6" xfId="32489" xr:uid="{168CC601-45AE-4293-B656-B4B5A7662B74}"/>
    <cellStyle name="Standaard 4 4 5 2 3 3 7" xfId="3692" xr:uid="{9C14EB8A-D234-43A3-BF76-167BC35990F0}"/>
    <cellStyle name="Standaard 4 4 5 2 3 4" xfId="5246" xr:uid="{BD24B8A1-0362-4125-A505-768D7E99ADE2}"/>
    <cellStyle name="Standaard 4 4 5 2 3 4 2" xfId="9912" xr:uid="{A95A78B6-5BCA-4D06-B037-D41AFA073219}"/>
    <cellStyle name="Standaard 4 4 5 2 3 4 2 2" xfId="32496" xr:uid="{359238D9-299F-4EFB-8F25-93EC5E856391}"/>
    <cellStyle name="Standaard 4 4 5 2 3 4 3" xfId="15531" xr:uid="{AE68697B-8632-41EB-8A06-F427DCF3575B}"/>
    <cellStyle name="Standaard 4 4 5 2 3 4 3 2" xfId="32497" xr:uid="{28486674-A023-4978-9BFC-9D53A80FACA3}"/>
    <cellStyle name="Standaard 4 4 5 2 3 4 4" xfId="20199" xr:uid="{4AD40FA9-C704-46F1-9233-0450B6FD83C6}"/>
    <cellStyle name="Standaard 4 4 5 2 3 4 5" xfId="32495" xr:uid="{6691DEA7-0941-4E09-B0DA-33A9DB86F162}"/>
    <cellStyle name="Standaard 4 4 5 2 3 5" xfId="7581" xr:uid="{EE132731-9BDE-44C6-83FA-F1373ACD83EF}"/>
    <cellStyle name="Standaard 4 4 5 2 3 5 2" xfId="32498" xr:uid="{3DC3D03B-601E-45EC-857E-DF031238F779}"/>
    <cellStyle name="Standaard 4 4 5 2 3 6" xfId="15526" xr:uid="{1291DF14-6D1C-4C18-95C5-26EFAC1D331F}"/>
    <cellStyle name="Standaard 4 4 5 2 3 6 2" xfId="32499" xr:uid="{62E63021-DB8F-413B-88F5-B6AFB46BAF12}"/>
    <cellStyle name="Standaard 4 4 5 2 3 7" xfId="20194" xr:uid="{EA593218-EEE2-4A5E-AE03-482CAD349F7C}"/>
    <cellStyle name="Standaard 4 4 5 2 3 8" xfId="32482" xr:uid="{B10084F3-8C0A-4FC0-91E0-4105332F4D2C}"/>
    <cellStyle name="Standaard 4 4 5 2 3 9" xfId="2912" xr:uid="{B989726E-016C-4B07-ACD6-18EAF9ECA4DB}"/>
    <cellStyle name="Standaard 4 4 5 2 4" xfId="1458" xr:uid="{00000000-0005-0000-0000-00009D070000}"/>
    <cellStyle name="Standaard 4 4 5 2 4 2" xfId="6412" xr:uid="{60C2CE00-A333-461A-AB42-824979B2DDCB}"/>
    <cellStyle name="Standaard 4 4 5 2 4 2 2" xfId="11078" xr:uid="{F05AA734-4398-495E-837C-706985BAEBF1}"/>
    <cellStyle name="Standaard 4 4 5 2 4 2 2 2" xfId="32502" xr:uid="{41A37C7D-6CFD-4ECC-9198-816F4BED8649}"/>
    <cellStyle name="Standaard 4 4 5 2 4 2 3" xfId="15533" xr:uid="{87567C16-6201-4A9E-8125-8200D670CA17}"/>
    <cellStyle name="Standaard 4 4 5 2 4 2 3 2" xfId="32503" xr:uid="{27AF1D13-74E8-4274-8414-A433A4DFACE9}"/>
    <cellStyle name="Standaard 4 4 5 2 4 2 4" xfId="20201" xr:uid="{41248996-E89F-4425-AFFA-69B4387A7774}"/>
    <cellStyle name="Standaard 4 4 5 2 4 2 5" xfId="32501" xr:uid="{927A669E-3585-449F-9EC3-100C093D98C9}"/>
    <cellStyle name="Standaard 4 4 5 2 4 3" xfId="8747" xr:uid="{30CF8774-58D4-48D4-9933-60E8513FDD5B}"/>
    <cellStyle name="Standaard 4 4 5 2 4 3 2" xfId="32504" xr:uid="{09524A5B-6C81-4251-A9C9-3646DAE53F6B}"/>
    <cellStyle name="Standaard 4 4 5 2 4 4" xfId="15532" xr:uid="{5280357D-F09A-49B9-962E-50ED08582803}"/>
    <cellStyle name="Standaard 4 4 5 2 4 4 2" xfId="32505" xr:uid="{EEB7B30D-A63A-4732-96CE-FBB347F39D5E}"/>
    <cellStyle name="Standaard 4 4 5 2 4 5" xfId="20200" xr:uid="{17C02702-E2F1-4155-8278-2E4C6254D3E0}"/>
    <cellStyle name="Standaard 4 4 5 2 4 6" xfId="32500" xr:uid="{F841DEF4-6779-47BA-8F5A-8BCB7EE6A354}"/>
    <cellStyle name="Standaard 4 4 5 2 4 7" xfId="4081" xr:uid="{55EC80A1-96F0-412E-94B3-360A4B702E8E}"/>
    <cellStyle name="Standaard 4 4 5 2 5" xfId="2242" xr:uid="{00000000-0005-0000-0000-00009E070000}"/>
    <cellStyle name="Standaard 4 4 5 2 5 2" xfId="5635" xr:uid="{99FC8571-7E9B-433C-A652-627C98AE9D20}"/>
    <cellStyle name="Standaard 4 4 5 2 5 2 2" xfId="10301" xr:uid="{E8952623-9C95-4725-8A89-0F29114A4C06}"/>
    <cellStyle name="Standaard 4 4 5 2 5 2 2 2" xfId="32508" xr:uid="{427A2317-8206-4270-B1D9-F861CB49A52A}"/>
    <cellStyle name="Standaard 4 4 5 2 5 2 3" xfId="15535" xr:uid="{9C913412-7B48-41CD-8B2C-3B81601DE2E9}"/>
    <cellStyle name="Standaard 4 4 5 2 5 2 3 2" xfId="32509" xr:uid="{0A1F123E-9B79-42E2-8BB7-F0CA135A6E5E}"/>
    <cellStyle name="Standaard 4 4 5 2 5 2 4" xfId="20203" xr:uid="{19E1D68E-645F-4CEF-9E02-4E3881581C0F}"/>
    <cellStyle name="Standaard 4 4 5 2 5 2 5" xfId="32507" xr:uid="{3DBA6701-2B8F-4C3A-86A1-5BE0982EBB38}"/>
    <cellStyle name="Standaard 4 4 5 2 5 3" xfId="7970" xr:uid="{B5B07A37-D100-4E53-A64D-FF58162DA240}"/>
    <cellStyle name="Standaard 4 4 5 2 5 3 2" xfId="32510" xr:uid="{984F630B-03DA-404D-A1DF-013D42D50C2D}"/>
    <cellStyle name="Standaard 4 4 5 2 5 4" xfId="15534" xr:uid="{39553A71-5F8B-490B-A7D3-80923742646E}"/>
    <cellStyle name="Standaard 4 4 5 2 5 4 2" xfId="32511" xr:uid="{6083CEB1-A0E7-4C08-86DC-9FE62DA2E739}"/>
    <cellStyle name="Standaard 4 4 5 2 5 5" xfId="20202" xr:uid="{2DE05274-B190-4A87-ADD4-A5B2A8171615}"/>
    <cellStyle name="Standaard 4 4 5 2 5 6" xfId="32506" xr:uid="{9745F5C1-DB52-4725-8822-828228429290}"/>
    <cellStyle name="Standaard 4 4 5 2 5 7" xfId="3304" xr:uid="{C474EC7A-C5D6-484B-B254-666EF8A10645}"/>
    <cellStyle name="Standaard 4 4 5 2 6" xfId="4858" xr:uid="{465638D3-CFA5-4F26-A67F-7B9A3B85B840}"/>
    <cellStyle name="Standaard 4 4 5 2 6 2" xfId="9524" xr:uid="{649F865E-E6FD-4182-9A8F-97FBC00F140B}"/>
    <cellStyle name="Standaard 4 4 5 2 6 2 2" xfId="32513" xr:uid="{E0B2CB83-B111-4F97-9473-3387A63C2F43}"/>
    <cellStyle name="Standaard 4 4 5 2 6 3" xfId="15536" xr:uid="{05F1BED0-7E69-4F13-985F-AE204763CE48}"/>
    <cellStyle name="Standaard 4 4 5 2 6 3 2" xfId="32514" xr:uid="{A780D163-8AF3-43A7-83E3-6A2CC94B8399}"/>
    <cellStyle name="Standaard 4 4 5 2 6 4" xfId="20204" xr:uid="{8AC3A92C-755A-4A00-ABCD-45E2E41CABD5}"/>
    <cellStyle name="Standaard 4 4 5 2 6 5" xfId="32512" xr:uid="{866F0D21-1DB7-4BAB-A0A3-36A0CFE94132}"/>
    <cellStyle name="Standaard 4 4 5 2 7" xfId="7193" xr:uid="{BCE7B3CA-D121-4ECF-AC6D-CB17DC90AF52}"/>
    <cellStyle name="Standaard 4 4 5 2 7 2" xfId="32515" xr:uid="{8FD07566-8BC6-481A-98F7-9AA0A61553D4}"/>
    <cellStyle name="Standaard 4 4 5 2 8" xfId="15513" xr:uid="{63151EBC-CF99-4F69-B7F0-C87DFEB9E264}"/>
    <cellStyle name="Standaard 4 4 5 2 8 2" xfId="32516" xr:uid="{8A5979B8-20E2-4654-AD9C-D8558F662B96}"/>
    <cellStyle name="Standaard 4 4 5 2 9" xfId="20181" xr:uid="{D5D947F7-6DD9-4237-B018-1F01546F656F}"/>
    <cellStyle name="Standaard 4 4 5 3" xfId="674" xr:uid="{00000000-0005-0000-0000-00009F070000}"/>
    <cellStyle name="Standaard 4 4 5 3 10" xfId="2653" xr:uid="{A5F39FAE-18F4-4D61-B30B-7BAF100209BA}"/>
    <cellStyle name="Standaard 4 4 5 3 2" xfId="675" xr:uid="{00000000-0005-0000-0000-0000A0070000}"/>
    <cellStyle name="Standaard 4 4 5 3 2 2" xfId="1463" xr:uid="{00000000-0005-0000-0000-0000A1070000}"/>
    <cellStyle name="Standaard 4 4 5 3 2 2 2" xfId="6929" xr:uid="{3D0F34D6-E5BB-4B5D-8315-0CE7CF288BC8}"/>
    <cellStyle name="Standaard 4 4 5 3 2 2 2 2" xfId="11595" xr:uid="{76765021-AF24-4FC4-B22E-63B8CC937828}"/>
    <cellStyle name="Standaard 4 4 5 3 2 2 2 2 2" xfId="32521" xr:uid="{29874091-B26C-472B-92AA-D4DB260B12A0}"/>
    <cellStyle name="Standaard 4 4 5 3 2 2 2 3" xfId="15540" xr:uid="{023688C5-1337-4C41-B793-738917689F71}"/>
    <cellStyle name="Standaard 4 4 5 3 2 2 2 3 2" xfId="32522" xr:uid="{73AA4463-C95C-4A4D-844F-7DB9482ED159}"/>
    <cellStyle name="Standaard 4 4 5 3 2 2 2 4" xfId="20208" xr:uid="{525F8A1F-59C2-43D2-9484-8DF8331261D5}"/>
    <cellStyle name="Standaard 4 4 5 3 2 2 2 5" xfId="32520" xr:uid="{4D3E0F51-71DE-4DFF-81F6-506B736D6CAB}"/>
    <cellStyle name="Standaard 4 4 5 3 2 2 3" xfId="9264" xr:uid="{898CBC34-C185-4764-922A-468D382BEC03}"/>
    <cellStyle name="Standaard 4 4 5 3 2 2 3 2" xfId="32523" xr:uid="{A6270C60-97C9-43B3-9D48-68CD7BF885F8}"/>
    <cellStyle name="Standaard 4 4 5 3 2 2 4" xfId="15539" xr:uid="{F552A5FB-9A1D-4444-B128-A2A5EA22F865}"/>
    <cellStyle name="Standaard 4 4 5 3 2 2 4 2" xfId="32524" xr:uid="{FFA85EF3-E024-4B5F-871D-0EC05B79BA2B}"/>
    <cellStyle name="Standaard 4 4 5 3 2 2 5" xfId="20207" xr:uid="{9E93B28B-EDD2-4A15-93F2-FC56B5777622}"/>
    <cellStyle name="Standaard 4 4 5 3 2 2 6" xfId="32519" xr:uid="{946FC04F-8CE3-4556-BE13-64CE58526057}"/>
    <cellStyle name="Standaard 4 4 5 3 2 2 7" xfId="4598" xr:uid="{5F027A53-7DA8-4E5B-AFA5-9AA66BDA2C15}"/>
    <cellStyle name="Standaard 4 4 5 3 2 3" xfId="2247" xr:uid="{00000000-0005-0000-0000-0000A2070000}"/>
    <cellStyle name="Standaard 4 4 5 3 2 3 2" xfId="6152" xr:uid="{7A6FB1C8-FF08-4C1B-AAD0-0A939D2F3AEA}"/>
    <cellStyle name="Standaard 4 4 5 3 2 3 2 2" xfId="10818" xr:uid="{340BA83F-C332-41D8-8BCA-3E6806EFCA6F}"/>
    <cellStyle name="Standaard 4 4 5 3 2 3 2 2 2" xfId="32527" xr:uid="{A536E523-FE42-472F-8E27-C7C4E36A2497}"/>
    <cellStyle name="Standaard 4 4 5 3 2 3 2 3" xfId="15542" xr:uid="{9AF0FC10-C67E-4A33-9213-014A769C18F3}"/>
    <cellStyle name="Standaard 4 4 5 3 2 3 2 3 2" xfId="32528" xr:uid="{A7349349-F4A1-4088-9135-35E4B6152BBD}"/>
    <cellStyle name="Standaard 4 4 5 3 2 3 2 4" xfId="20210" xr:uid="{183940BF-0F52-45A6-B8E3-1498CC713B75}"/>
    <cellStyle name="Standaard 4 4 5 3 2 3 2 5" xfId="32526" xr:uid="{F53B255A-904E-407F-B992-49F0297B8C74}"/>
    <cellStyle name="Standaard 4 4 5 3 2 3 3" xfId="8487" xr:uid="{37B922F5-F661-4519-83B7-72196B762337}"/>
    <cellStyle name="Standaard 4 4 5 3 2 3 3 2" xfId="32529" xr:uid="{FF324002-7BB6-4746-926E-4695052E6516}"/>
    <cellStyle name="Standaard 4 4 5 3 2 3 4" xfId="15541" xr:uid="{066E407A-932D-4190-A244-5F920967AE8B}"/>
    <cellStyle name="Standaard 4 4 5 3 2 3 4 2" xfId="32530" xr:uid="{6A88CADF-E16B-4DD2-8914-2C10F423CD1D}"/>
    <cellStyle name="Standaard 4 4 5 3 2 3 5" xfId="20209" xr:uid="{A02F69AB-F1AE-454E-AACF-6CAFB84253F7}"/>
    <cellStyle name="Standaard 4 4 5 3 2 3 6" xfId="32525" xr:uid="{EC7B043D-7B2F-4C69-9BA9-8DA30820019F}"/>
    <cellStyle name="Standaard 4 4 5 3 2 3 7" xfId="3821" xr:uid="{A663AE2F-3D67-4402-AACB-3FB64A98CEF5}"/>
    <cellStyle name="Standaard 4 4 5 3 2 4" xfId="5375" xr:uid="{98CE87F9-8B72-4E16-9307-028E7176B95A}"/>
    <cellStyle name="Standaard 4 4 5 3 2 4 2" xfId="10041" xr:uid="{DF917136-5723-4A54-B245-B417AC46F610}"/>
    <cellStyle name="Standaard 4 4 5 3 2 4 2 2" xfId="32532" xr:uid="{74D0B8EA-571C-4152-8BED-50962DF3484C}"/>
    <cellStyle name="Standaard 4 4 5 3 2 4 3" xfId="15543" xr:uid="{E5A2399A-65B1-48B2-9724-96603D39A889}"/>
    <cellStyle name="Standaard 4 4 5 3 2 4 3 2" xfId="32533" xr:uid="{506D7B67-89C7-4FA7-9CA8-EA7872A3A889}"/>
    <cellStyle name="Standaard 4 4 5 3 2 4 4" xfId="20211" xr:uid="{D03B9AC6-370C-4C6C-8129-1F8743A6B9BE}"/>
    <cellStyle name="Standaard 4 4 5 3 2 4 5" xfId="32531" xr:uid="{7DB9F693-09B4-47F6-B9E7-826332C258D2}"/>
    <cellStyle name="Standaard 4 4 5 3 2 5" xfId="7710" xr:uid="{6ABAD2A6-C3CF-4118-93C1-5CED544E29E1}"/>
    <cellStyle name="Standaard 4 4 5 3 2 5 2" xfId="32534" xr:uid="{92B6BF39-99DA-4ED8-9562-1FFE66BC9C00}"/>
    <cellStyle name="Standaard 4 4 5 3 2 6" xfId="15538" xr:uid="{5E78C37E-D8FE-4D68-A11C-FBA1D0BECA84}"/>
    <cellStyle name="Standaard 4 4 5 3 2 6 2" xfId="32535" xr:uid="{1FFD4C65-36A3-4B7F-8985-CC6880E631A4}"/>
    <cellStyle name="Standaard 4 4 5 3 2 7" xfId="20206" xr:uid="{D2B160D4-1CBC-4D7C-AFD2-568F1BDEDF2E}"/>
    <cellStyle name="Standaard 4 4 5 3 2 8" xfId="32518" xr:uid="{B3DB6038-2FDC-4612-BBB8-2A97CCD8B719}"/>
    <cellStyle name="Standaard 4 4 5 3 2 9" xfId="3041" xr:uid="{2958C1CF-2500-47CD-86F2-C402012379E1}"/>
    <cellStyle name="Standaard 4 4 5 3 3" xfId="1462" xr:uid="{00000000-0005-0000-0000-0000A3070000}"/>
    <cellStyle name="Standaard 4 4 5 3 3 2" xfId="6541" xr:uid="{FBFE6926-CD5A-4233-A747-2289BFB7A44F}"/>
    <cellStyle name="Standaard 4 4 5 3 3 2 2" xfId="11207" xr:uid="{C124EE39-8332-4AEC-82F7-61CAF90B560D}"/>
    <cellStyle name="Standaard 4 4 5 3 3 2 2 2" xfId="32538" xr:uid="{93466614-6131-484E-BB70-A4E3C3B30C26}"/>
    <cellStyle name="Standaard 4 4 5 3 3 2 3" xfId="15545" xr:uid="{BA7DA1C6-C09B-44C1-898B-A3CB70ED36C9}"/>
    <cellStyle name="Standaard 4 4 5 3 3 2 3 2" xfId="32539" xr:uid="{EB83C1FE-3A0D-409F-9040-02551FCF5AEC}"/>
    <cellStyle name="Standaard 4 4 5 3 3 2 4" xfId="20213" xr:uid="{3FE5AF2A-D8A7-48AD-B843-4D6F1B213C35}"/>
    <cellStyle name="Standaard 4 4 5 3 3 2 5" xfId="32537" xr:uid="{FC3A962B-2348-4E4C-9390-13636F15A5F0}"/>
    <cellStyle name="Standaard 4 4 5 3 3 3" xfId="8876" xr:uid="{068D85A6-C915-423C-A703-7068AC64A9DC}"/>
    <cellStyle name="Standaard 4 4 5 3 3 3 2" xfId="32540" xr:uid="{7C43B8B4-59E1-4C6F-9275-752226873C41}"/>
    <cellStyle name="Standaard 4 4 5 3 3 4" xfId="15544" xr:uid="{A0370230-E32C-43F9-B6D3-923B06DBA7F2}"/>
    <cellStyle name="Standaard 4 4 5 3 3 4 2" xfId="32541" xr:uid="{4383C726-5CF5-43B8-BE04-4278CAC6AF90}"/>
    <cellStyle name="Standaard 4 4 5 3 3 5" xfId="20212" xr:uid="{A785C978-7502-4D03-8160-8D87437598B3}"/>
    <cellStyle name="Standaard 4 4 5 3 3 6" xfId="32536" xr:uid="{A625D12C-9C05-4193-AAA2-856FC35C170C}"/>
    <cellStyle name="Standaard 4 4 5 3 3 7" xfId="4210" xr:uid="{89D7D5D5-865B-46B3-94CC-B031BD978EB0}"/>
    <cellStyle name="Standaard 4 4 5 3 4" xfId="2246" xr:uid="{00000000-0005-0000-0000-0000A4070000}"/>
    <cellStyle name="Standaard 4 4 5 3 4 2" xfId="5764" xr:uid="{6EB1D008-5594-4255-A41D-154EFC7309E6}"/>
    <cellStyle name="Standaard 4 4 5 3 4 2 2" xfId="10430" xr:uid="{616D2D88-69FD-44CA-B738-EA5145FB8DB6}"/>
    <cellStyle name="Standaard 4 4 5 3 4 2 2 2" xfId="32544" xr:uid="{5D1614D6-1D13-4104-A372-AE2A0935372E}"/>
    <cellStyle name="Standaard 4 4 5 3 4 2 3" xfId="15547" xr:uid="{A518C500-FB10-416E-AF94-8FDE31255286}"/>
    <cellStyle name="Standaard 4 4 5 3 4 2 3 2" xfId="32545" xr:uid="{3B89DB1D-D5B2-4F92-AC2A-16538E27996E}"/>
    <cellStyle name="Standaard 4 4 5 3 4 2 4" xfId="20215" xr:uid="{764406BB-BB65-4467-944C-299813101A5C}"/>
    <cellStyle name="Standaard 4 4 5 3 4 2 5" xfId="32543" xr:uid="{E05B80AF-D239-48B6-A3B3-60A32402D6A3}"/>
    <cellStyle name="Standaard 4 4 5 3 4 3" xfId="8099" xr:uid="{A612EFCD-B6A3-417C-94FA-FD2B0502970B}"/>
    <cellStyle name="Standaard 4 4 5 3 4 3 2" xfId="32546" xr:uid="{CB018FB6-CE86-452E-8708-3D20317029C7}"/>
    <cellStyle name="Standaard 4 4 5 3 4 4" xfId="15546" xr:uid="{E146FBA2-F32E-4468-AFA7-ED73FB53A7B8}"/>
    <cellStyle name="Standaard 4 4 5 3 4 4 2" xfId="32547" xr:uid="{6A17E809-AF4D-4CC7-AD48-173DAD533321}"/>
    <cellStyle name="Standaard 4 4 5 3 4 5" xfId="20214" xr:uid="{A5389575-2504-4004-AE42-AB80E047EB27}"/>
    <cellStyle name="Standaard 4 4 5 3 4 6" xfId="32542" xr:uid="{82171FEB-BBF2-4248-BF01-7B28DADE8EAC}"/>
    <cellStyle name="Standaard 4 4 5 3 4 7" xfId="3433" xr:uid="{0822DD1A-E22B-4E93-A1AE-06C7B34F82B0}"/>
    <cellStyle name="Standaard 4 4 5 3 5" xfId="4987" xr:uid="{0BC15A37-2B11-4E2F-8EF5-C7EBC60A7F03}"/>
    <cellStyle name="Standaard 4 4 5 3 5 2" xfId="9653" xr:uid="{5601C4CB-EF2D-488F-B949-8EFD618A30C7}"/>
    <cellStyle name="Standaard 4 4 5 3 5 2 2" xfId="32549" xr:uid="{0D067E21-6784-4CB7-B6B4-26BB68619124}"/>
    <cellStyle name="Standaard 4 4 5 3 5 3" xfId="15548" xr:uid="{CFDD5654-4C86-41B9-BDB6-292769489C3D}"/>
    <cellStyle name="Standaard 4 4 5 3 5 3 2" xfId="32550" xr:uid="{4F29F6A6-96DF-471B-A9A5-2AD2A7D6DFBD}"/>
    <cellStyle name="Standaard 4 4 5 3 5 4" xfId="20216" xr:uid="{E0E5E01E-383B-47BD-87DB-A09AF632956B}"/>
    <cellStyle name="Standaard 4 4 5 3 5 5" xfId="32548" xr:uid="{238DF3FC-0A95-4192-9A8B-A5EB460AACA1}"/>
    <cellStyle name="Standaard 4 4 5 3 6" xfId="7322" xr:uid="{600307A5-B42B-40D6-8612-AB62E9644A8B}"/>
    <cellStyle name="Standaard 4 4 5 3 6 2" xfId="32551" xr:uid="{E3826FD4-3385-4F36-824A-A704479F833B}"/>
    <cellStyle name="Standaard 4 4 5 3 7" xfId="15537" xr:uid="{86C06035-E4C7-42A1-83FC-2C9CD5385568}"/>
    <cellStyle name="Standaard 4 4 5 3 7 2" xfId="32552" xr:uid="{923D3E4C-F30D-4D16-8DD0-AAD6F88A16A8}"/>
    <cellStyle name="Standaard 4 4 5 3 8" xfId="20205" xr:uid="{879C4FFD-C30D-41CF-AA3B-3FDC05CAE46D}"/>
    <cellStyle name="Standaard 4 4 5 3 9" xfId="32517" xr:uid="{5871C697-C894-4B76-A49E-6123855CFB94}"/>
    <cellStyle name="Standaard 4 4 5 4" xfId="676" xr:uid="{00000000-0005-0000-0000-0000A5070000}"/>
    <cellStyle name="Standaard 4 4 5 4 2" xfId="1464" xr:uid="{00000000-0005-0000-0000-0000A6070000}"/>
    <cellStyle name="Standaard 4 4 5 4 2 2" xfId="6735" xr:uid="{B0333FE1-A711-465F-B4A7-C455BE868647}"/>
    <cellStyle name="Standaard 4 4 5 4 2 2 2" xfId="11401" xr:uid="{2E1C2B2D-1D57-4492-AF3D-0862536CC0CB}"/>
    <cellStyle name="Standaard 4 4 5 4 2 2 2 2" xfId="32556" xr:uid="{30EE5E29-2C73-4914-AABD-4525EF5A3937}"/>
    <cellStyle name="Standaard 4 4 5 4 2 2 3" xfId="15551" xr:uid="{A97DF6E8-899A-4937-A4CF-2015575493F3}"/>
    <cellStyle name="Standaard 4 4 5 4 2 2 3 2" xfId="32557" xr:uid="{F0715B26-59D6-4C7E-B445-A3BE32A60223}"/>
    <cellStyle name="Standaard 4 4 5 4 2 2 4" xfId="20219" xr:uid="{1B1BA99F-AE38-4745-A05E-B27CA627A36F}"/>
    <cellStyle name="Standaard 4 4 5 4 2 2 5" xfId="32555" xr:uid="{F4A280F5-9B69-431A-9EBF-CE34CCF187DB}"/>
    <cellStyle name="Standaard 4 4 5 4 2 3" xfId="9070" xr:uid="{3F2283E2-474A-4208-AA29-439224730FA7}"/>
    <cellStyle name="Standaard 4 4 5 4 2 3 2" xfId="32558" xr:uid="{1F7BA8DA-1058-4066-BDA0-ECCE36B14BA1}"/>
    <cellStyle name="Standaard 4 4 5 4 2 4" xfId="15550" xr:uid="{2E6F15EE-8F6E-46C2-8FFB-353383D2C9F1}"/>
    <cellStyle name="Standaard 4 4 5 4 2 4 2" xfId="32559" xr:uid="{917D3AA7-391C-4D57-B59F-DC7635B2C735}"/>
    <cellStyle name="Standaard 4 4 5 4 2 5" xfId="20218" xr:uid="{BF5DEC7E-0CB5-4117-8248-5CB93331AFB4}"/>
    <cellStyle name="Standaard 4 4 5 4 2 6" xfId="32554" xr:uid="{0C39BF03-AEBC-4F5C-823A-54E43229DE99}"/>
    <cellStyle name="Standaard 4 4 5 4 2 7" xfId="4404" xr:uid="{C9B90579-6A1B-44F4-97BA-5F6EA90E3D2A}"/>
    <cellStyle name="Standaard 4 4 5 4 3" xfId="2248" xr:uid="{00000000-0005-0000-0000-0000A7070000}"/>
    <cellStyle name="Standaard 4 4 5 4 3 2" xfId="5958" xr:uid="{ECC0461A-6F6A-40D4-B581-B7A45981F65E}"/>
    <cellStyle name="Standaard 4 4 5 4 3 2 2" xfId="10624" xr:uid="{16EA98C8-3EE5-4E1A-BFC4-38DB6D9BA73C}"/>
    <cellStyle name="Standaard 4 4 5 4 3 2 2 2" xfId="32562" xr:uid="{E32DB9A8-FB3C-4977-BDDC-3921FE2FCAE9}"/>
    <cellStyle name="Standaard 4 4 5 4 3 2 3" xfId="15553" xr:uid="{C47A7E40-791D-4193-A87F-D46DE65C297A}"/>
    <cellStyle name="Standaard 4 4 5 4 3 2 3 2" xfId="32563" xr:uid="{54E21B80-2541-44F9-A0F2-C19A9C9D7F54}"/>
    <cellStyle name="Standaard 4 4 5 4 3 2 4" xfId="20221" xr:uid="{FCDD1C73-6B9B-422B-B9CE-CD294A22092C}"/>
    <cellStyle name="Standaard 4 4 5 4 3 2 5" xfId="32561" xr:uid="{A1448654-7BC9-4E95-B546-C91AEB36CE33}"/>
    <cellStyle name="Standaard 4 4 5 4 3 3" xfId="8293" xr:uid="{F80AF077-BDCD-482A-998F-6BA8A61C82EB}"/>
    <cellStyle name="Standaard 4 4 5 4 3 3 2" xfId="32564" xr:uid="{306D631D-FD7B-4B13-B6DB-B02B4EFD4E79}"/>
    <cellStyle name="Standaard 4 4 5 4 3 4" xfId="15552" xr:uid="{7FD70071-FB84-4402-A4C1-71CAA4B88CEF}"/>
    <cellStyle name="Standaard 4 4 5 4 3 4 2" xfId="32565" xr:uid="{C6E628EB-C269-4C62-9DC1-68ECB9F260B8}"/>
    <cellStyle name="Standaard 4 4 5 4 3 5" xfId="20220" xr:uid="{7491BB95-49C5-4F4D-B5EA-AF561F340B6B}"/>
    <cellStyle name="Standaard 4 4 5 4 3 6" xfId="32560" xr:uid="{6878BC01-D475-447A-BEFA-93A31A2A2BEE}"/>
    <cellStyle name="Standaard 4 4 5 4 3 7" xfId="3627" xr:uid="{76381204-A419-4C1C-B0B7-E6B1F78612C2}"/>
    <cellStyle name="Standaard 4 4 5 4 4" xfId="5181" xr:uid="{98F6EB97-D12B-4E7C-87A6-6ABB89E422EC}"/>
    <cellStyle name="Standaard 4 4 5 4 4 2" xfId="9847" xr:uid="{7FDD94E4-4ED7-4598-A2AD-B76C710A67E7}"/>
    <cellStyle name="Standaard 4 4 5 4 4 2 2" xfId="32567" xr:uid="{01B70DE4-EEB4-421D-9633-7D10D8682305}"/>
    <cellStyle name="Standaard 4 4 5 4 4 3" xfId="15554" xr:uid="{FCFA0E3A-1753-4212-B751-FE81B73101D3}"/>
    <cellStyle name="Standaard 4 4 5 4 4 3 2" xfId="32568" xr:uid="{3ADBADCB-B269-40EB-AD20-8EBC5952E57A}"/>
    <cellStyle name="Standaard 4 4 5 4 4 4" xfId="20222" xr:uid="{19732FA6-2281-4F7E-B3A7-8308A514D840}"/>
    <cellStyle name="Standaard 4 4 5 4 4 5" xfId="32566" xr:uid="{80643B9E-C05F-4C6D-9FE0-A7B836C63D4C}"/>
    <cellStyle name="Standaard 4 4 5 4 5" xfId="7516" xr:uid="{811DD352-C827-4A17-BCB7-08B47DFDC98A}"/>
    <cellStyle name="Standaard 4 4 5 4 5 2" xfId="32569" xr:uid="{D6E3F0DA-A30A-4F55-82BB-FA08A75771F7}"/>
    <cellStyle name="Standaard 4 4 5 4 6" xfId="15549" xr:uid="{EB76C8EF-EBB7-420B-931A-586CFBD04FCD}"/>
    <cellStyle name="Standaard 4 4 5 4 6 2" xfId="32570" xr:uid="{27CAEE9F-B7A3-4F96-939D-0CC1D1F5589D}"/>
    <cellStyle name="Standaard 4 4 5 4 7" xfId="20217" xr:uid="{33CAC70A-42E3-4AC2-891F-7B4E5B7629FD}"/>
    <cellStyle name="Standaard 4 4 5 4 8" xfId="32553" xr:uid="{33B08340-F297-4B30-95E2-D57C7A033DAD}"/>
    <cellStyle name="Standaard 4 4 5 4 9" xfId="2847" xr:uid="{0BF90691-E4C9-4961-95E1-4773E713B281}"/>
    <cellStyle name="Standaard 4 4 5 5" xfId="882" xr:uid="{00000000-0005-0000-0000-0000A8070000}"/>
    <cellStyle name="Standaard 4 4 5 5 2" xfId="6347" xr:uid="{21D33215-91D8-44E4-A736-933800268BBC}"/>
    <cellStyle name="Standaard 4 4 5 5 2 2" xfId="11013" xr:uid="{9C01CDB2-91A1-43F9-B2D5-65C7E3A998F6}"/>
    <cellStyle name="Standaard 4 4 5 5 2 2 2" xfId="32573" xr:uid="{6FB87B68-2C5E-4F28-A19C-574451A5B68A}"/>
    <cellStyle name="Standaard 4 4 5 5 2 3" xfId="15556" xr:uid="{77E09CF5-F1BE-4655-8FD8-B5436EA44D6C}"/>
    <cellStyle name="Standaard 4 4 5 5 2 3 2" xfId="32574" xr:uid="{849B8D42-FA0B-4C43-A26E-2367B41489AD}"/>
    <cellStyle name="Standaard 4 4 5 5 2 4" xfId="20224" xr:uid="{748377C0-0888-4261-BDAC-E9A5F4D1D933}"/>
    <cellStyle name="Standaard 4 4 5 5 2 5" xfId="32572" xr:uid="{F0CF9C99-7568-4178-A6A5-AC1C5D79ABEA}"/>
    <cellStyle name="Standaard 4 4 5 5 3" xfId="8682" xr:uid="{F0842DE0-05A6-4319-849D-DCEB77CB8196}"/>
    <cellStyle name="Standaard 4 4 5 5 3 2" xfId="32575" xr:uid="{F3B51FDC-8A70-44A1-9EB6-A2F8F4461CD6}"/>
    <cellStyle name="Standaard 4 4 5 5 4" xfId="15555" xr:uid="{FBC37293-5E7A-41CE-BFB9-D8CBA9D6B687}"/>
    <cellStyle name="Standaard 4 4 5 5 4 2" xfId="32576" xr:uid="{62B6F2DB-3257-4177-A96B-AAEC9032CAB4}"/>
    <cellStyle name="Standaard 4 4 5 5 5" xfId="20223" xr:uid="{8050753C-2F00-4711-9FBF-5D897DA37BDD}"/>
    <cellStyle name="Standaard 4 4 5 5 6" xfId="32571" xr:uid="{2999703F-8B71-4D7D-90C6-F4DFA7BA06EF}"/>
    <cellStyle name="Standaard 4 4 5 5 7" xfId="4016" xr:uid="{851BC079-58EC-4D5F-AFC5-B194E3DB6535}"/>
    <cellStyle name="Standaard 4 4 5 6" xfId="1666" xr:uid="{00000000-0005-0000-0000-0000A9070000}"/>
    <cellStyle name="Standaard 4 4 5 6 2" xfId="5570" xr:uid="{C687D106-B4A8-4EDB-8780-FD87FC0930D9}"/>
    <cellStyle name="Standaard 4 4 5 6 2 2" xfId="10236" xr:uid="{2E49CE5C-D9C0-4652-93B5-841518BF0CB4}"/>
    <cellStyle name="Standaard 4 4 5 6 2 2 2" xfId="32579" xr:uid="{6FEC9E1E-C5C8-4A83-B4C8-5419A1B00FE7}"/>
    <cellStyle name="Standaard 4 4 5 6 2 3" xfId="15558" xr:uid="{5E9CB5BA-F33E-4666-AFB0-2186B13D7249}"/>
    <cellStyle name="Standaard 4 4 5 6 2 3 2" xfId="32580" xr:uid="{B08848DD-6D40-46EC-8EA6-8667CCD22AE0}"/>
    <cellStyle name="Standaard 4 4 5 6 2 4" xfId="20226" xr:uid="{4F57C45E-5216-45F4-A944-820E493636B2}"/>
    <cellStyle name="Standaard 4 4 5 6 2 5" xfId="32578" xr:uid="{E83AE7F1-CDCC-4D92-9E50-89908AAB5AFD}"/>
    <cellStyle name="Standaard 4 4 5 6 3" xfId="7905" xr:uid="{4B5EAA96-6F54-4ACF-88A1-B3A6C66CB2FA}"/>
    <cellStyle name="Standaard 4 4 5 6 3 2" xfId="32581" xr:uid="{C170CEB9-FDAA-4A2F-B1B3-F2A257FBF19B}"/>
    <cellStyle name="Standaard 4 4 5 6 4" xfId="15557" xr:uid="{C2B46FB5-5F9C-4A8E-A3FB-D8F71C457BCE}"/>
    <cellStyle name="Standaard 4 4 5 6 4 2" xfId="32582" xr:uid="{75134079-1EA2-448B-82A1-2D43294281F1}"/>
    <cellStyle name="Standaard 4 4 5 6 5" xfId="20225" xr:uid="{78991E3D-B07A-479D-8574-815BF6C67EC8}"/>
    <cellStyle name="Standaard 4 4 5 6 6" xfId="32577" xr:uid="{E3C49225-4755-488C-8596-D4A3B8B50503}"/>
    <cellStyle name="Standaard 4 4 5 6 7" xfId="3239" xr:uid="{A5DF6A03-05C3-48A4-B29F-BABCAD03284E}"/>
    <cellStyle name="Standaard 4 4 5 7" xfId="4793" xr:uid="{219BBC7F-78DA-4956-88BC-ADDC2FF69761}"/>
    <cellStyle name="Standaard 4 4 5 7 2" xfId="9459" xr:uid="{609E13C6-5954-4AFC-998A-FE1A8BB76429}"/>
    <cellStyle name="Standaard 4 4 5 7 2 2" xfId="32584" xr:uid="{554153CA-2A03-40E9-9D8A-830A4E9AD530}"/>
    <cellStyle name="Standaard 4 4 5 7 3" xfId="15559" xr:uid="{643578CB-FCFA-4623-A82F-2002B7D9B123}"/>
    <cellStyle name="Standaard 4 4 5 7 3 2" xfId="32585" xr:uid="{CC47B0AD-55AC-44B5-8F5F-BEE40647E2DA}"/>
    <cellStyle name="Standaard 4 4 5 7 4" xfId="20227" xr:uid="{23DFBDBA-CDAF-4987-9AC2-CCDC9FA869E5}"/>
    <cellStyle name="Standaard 4 4 5 7 5" xfId="32583" xr:uid="{91FC8BAE-9222-45EA-BC99-3CE83EC523B9}"/>
    <cellStyle name="Standaard 4 4 5 8" xfId="7095" xr:uid="{5D531D64-37D9-4B57-AE66-6AFDAA614F35}"/>
    <cellStyle name="Standaard 4 4 5 8 2" xfId="32586" xr:uid="{96E7F10C-DD17-420C-9F74-F0F3084A7C13}"/>
    <cellStyle name="Standaard 4 4 5 9" xfId="15512" xr:uid="{F5B2901B-4145-429B-8F98-55998BAEA9A0}"/>
    <cellStyle name="Standaard 4 4 5 9 2" xfId="32587" xr:uid="{372CD6DD-0975-43B0-849F-5B63D2296467}"/>
    <cellStyle name="Standaard 4 4 6" xfId="90" xr:uid="{00000000-0005-0000-0000-0000AA070000}"/>
    <cellStyle name="Standaard 4 4 6 10" xfId="20228" xr:uid="{2E285189-51D0-456D-8DF0-8E1149C2FA69}"/>
    <cellStyle name="Standaard 4 4 6 11" xfId="32588" xr:uid="{B8B24F97-F2E2-4854-A406-23C5340746AD}"/>
    <cellStyle name="Standaard 4 4 6 12" xfId="2460" xr:uid="{FB0AA0C0-0452-4480-9B68-14E3E69FB3EF}"/>
    <cellStyle name="Standaard 4 4 6 2" xfId="677" xr:uid="{00000000-0005-0000-0000-0000AB070000}"/>
    <cellStyle name="Standaard 4 4 6 2 10" xfId="32589" xr:uid="{F7FB78E5-C32A-4DC3-A860-AD607DCE6ADB}"/>
    <cellStyle name="Standaard 4 4 6 2 11" xfId="2548" xr:uid="{922C4D6B-3B39-4EBB-A8EC-DC6D1189F008}"/>
    <cellStyle name="Standaard 4 4 6 2 2" xfId="678" xr:uid="{00000000-0005-0000-0000-0000AC070000}"/>
    <cellStyle name="Standaard 4 4 6 2 2 10" xfId="2742" xr:uid="{1F5FF172-9A6D-456B-A1D9-67998BB4DFF7}"/>
    <cellStyle name="Standaard 4 4 6 2 2 2" xfId="679" xr:uid="{00000000-0005-0000-0000-0000AD070000}"/>
    <cellStyle name="Standaard 4 4 6 2 2 2 2" xfId="1467" xr:uid="{00000000-0005-0000-0000-0000AE070000}"/>
    <cellStyle name="Standaard 4 4 6 2 2 2 2 2" xfId="7018" xr:uid="{B263026A-2350-4500-9B80-779C86726C94}"/>
    <cellStyle name="Standaard 4 4 6 2 2 2 2 2 2" xfId="11684" xr:uid="{A7F19E89-1B12-4221-AE6D-ACFED44CE9DF}"/>
    <cellStyle name="Standaard 4 4 6 2 2 2 2 2 2 2" xfId="32594" xr:uid="{1290E491-B084-4361-AE78-4CEDBD4CE57D}"/>
    <cellStyle name="Standaard 4 4 6 2 2 2 2 2 3" xfId="15565" xr:uid="{2A911640-7A87-4390-999C-E20F4D80872F}"/>
    <cellStyle name="Standaard 4 4 6 2 2 2 2 2 3 2" xfId="32595" xr:uid="{2C747665-416B-4CB5-881A-06A5E18032AE}"/>
    <cellStyle name="Standaard 4 4 6 2 2 2 2 2 4" xfId="20233" xr:uid="{E9F23456-94CE-4FF4-ABC0-89663361417E}"/>
    <cellStyle name="Standaard 4 4 6 2 2 2 2 2 5" xfId="32593" xr:uid="{F3A0F801-7F3E-4C7D-965C-54179B802348}"/>
    <cellStyle name="Standaard 4 4 6 2 2 2 2 3" xfId="9353" xr:uid="{26EFE46A-97DE-477A-87D2-7D067856274E}"/>
    <cellStyle name="Standaard 4 4 6 2 2 2 2 3 2" xfId="32596" xr:uid="{4A1E20EB-B50E-4990-88EC-2BEA523BDAB2}"/>
    <cellStyle name="Standaard 4 4 6 2 2 2 2 4" xfId="15564" xr:uid="{D67F50A0-84C4-4625-9262-F0BD9D88CB66}"/>
    <cellStyle name="Standaard 4 4 6 2 2 2 2 4 2" xfId="32597" xr:uid="{9AAAF733-0E8C-4BF7-A535-E549CC26549E}"/>
    <cellStyle name="Standaard 4 4 6 2 2 2 2 5" xfId="20232" xr:uid="{E2964CBB-13D5-4042-9CF2-FCEAB43138CE}"/>
    <cellStyle name="Standaard 4 4 6 2 2 2 2 6" xfId="32592" xr:uid="{ABBD461C-2DCF-4EF2-9B0B-562F129C84BD}"/>
    <cellStyle name="Standaard 4 4 6 2 2 2 2 7" xfId="4687" xr:uid="{2A786E04-08DD-47D8-A16C-B1B19E2BA538}"/>
    <cellStyle name="Standaard 4 4 6 2 2 2 3" xfId="2251" xr:uid="{00000000-0005-0000-0000-0000AF070000}"/>
    <cellStyle name="Standaard 4 4 6 2 2 2 3 2" xfId="6241" xr:uid="{DF0795AA-03BD-4F2A-9002-74912DC52FB8}"/>
    <cellStyle name="Standaard 4 4 6 2 2 2 3 2 2" xfId="10907" xr:uid="{A34A2213-7568-4B35-B04F-56DA960328C0}"/>
    <cellStyle name="Standaard 4 4 6 2 2 2 3 2 2 2" xfId="32600" xr:uid="{0311F364-1A0B-4F52-9FE7-7DE45C05B2A4}"/>
    <cellStyle name="Standaard 4 4 6 2 2 2 3 2 3" xfId="15567" xr:uid="{B70FB817-4024-4825-877F-7259A12EF6A5}"/>
    <cellStyle name="Standaard 4 4 6 2 2 2 3 2 3 2" xfId="32601" xr:uid="{C496C7E7-6CC1-498D-B837-62BDD4CD69CF}"/>
    <cellStyle name="Standaard 4 4 6 2 2 2 3 2 4" xfId="20235" xr:uid="{AE5928DB-A255-4299-982F-E0738F256A40}"/>
    <cellStyle name="Standaard 4 4 6 2 2 2 3 2 5" xfId="32599" xr:uid="{BDB4E4F7-9F60-4D25-A42A-00128B50F569}"/>
    <cellStyle name="Standaard 4 4 6 2 2 2 3 3" xfId="8576" xr:uid="{3EAC00C2-2435-40E5-8534-0E0AD4A1E284}"/>
    <cellStyle name="Standaard 4 4 6 2 2 2 3 3 2" xfId="32602" xr:uid="{FDF48645-F77D-4586-B27B-2998BD7D5DCF}"/>
    <cellStyle name="Standaard 4 4 6 2 2 2 3 4" xfId="15566" xr:uid="{A013FB6F-56BE-4881-B891-6C365D31DA9E}"/>
    <cellStyle name="Standaard 4 4 6 2 2 2 3 4 2" xfId="32603" xr:uid="{B7AF868B-BAB2-4452-8929-07ADC843CFA2}"/>
    <cellStyle name="Standaard 4 4 6 2 2 2 3 5" xfId="20234" xr:uid="{F86DE9BB-89FD-499E-BF6A-5B05ED188BE5}"/>
    <cellStyle name="Standaard 4 4 6 2 2 2 3 6" xfId="32598" xr:uid="{3C3E85F6-DAC0-4EDC-A0D9-A9E207516E57}"/>
    <cellStyle name="Standaard 4 4 6 2 2 2 3 7" xfId="3910" xr:uid="{89D9163A-AEFA-469F-A548-D07FF87A32B9}"/>
    <cellStyle name="Standaard 4 4 6 2 2 2 4" xfId="5464" xr:uid="{178D513E-9235-44FE-9E7C-384851618EBA}"/>
    <cellStyle name="Standaard 4 4 6 2 2 2 4 2" xfId="10130" xr:uid="{15BE8074-6896-4A3E-9F04-A0656A7CE3CD}"/>
    <cellStyle name="Standaard 4 4 6 2 2 2 4 2 2" xfId="32605" xr:uid="{19EC1975-3264-4A18-AE48-39CC523A1F80}"/>
    <cellStyle name="Standaard 4 4 6 2 2 2 4 3" xfId="15568" xr:uid="{5627D7DC-2166-401F-B666-C31824AB2918}"/>
    <cellStyle name="Standaard 4 4 6 2 2 2 4 3 2" xfId="32606" xr:uid="{987E432A-0577-4922-9E5F-CF1E51DA5AC9}"/>
    <cellStyle name="Standaard 4 4 6 2 2 2 4 4" xfId="20236" xr:uid="{299BE96B-C25C-40B7-B69F-9B883EB7672F}"/>
    <cellStyle name="Standaard 4 4 6 2 2 2 4 5" xfId="32604" xr:uid="{864774BE-2D19-4C29-8FB9-86E43007BF05}"/>
    <cellStyle name="Standaard 4 4 6 2 2 2 5" xfId="7799" xr:uid="{E1B8EFD8-2FBE-47A4-8E6C-86F6B3DC5F06}"/>
    <cellStyle name="Standaard 4 4 6 2 2 2 5 2" xfId="32607" xr:uid="{3E12F4BE-7785-4D51-B9DD-02B22A8418C3}"/>
    <cellStyle name="Standaard 4 4 6 2 2 2 6" xfId="15563" xr:uid="{8D487A61-29EB-4F3F-A32C-015B0A2BBB4E}"/>
    <cellStyle name="Standaard 4 4 6 2 2 2 6 2" xfId="32608" xr:uid="{ECF1957F-443C-4CFE-9945-4C4B2FEA50D6}"/>
    <cellStyle name="Standaard 4 4 6 2 2 2 7" xfId="20231" xr:uid="{DE5DA7FF-44A3-4268-8DCD-4EE58D83C3D6}"/>
    <cellStyle name="Standaard 4 4 6 2 2 2 8" xfId="32591" xr:uid="{75A7AF94-998A-4453-A197-E304510097DB}"/>
    <cellStyle name="Standaard 4 4 6 2 2 2 9" xfId="3130" xr:uid="{FD6196E0-1DD7-4EE2-B358-67B6E15EB168}"/>
    <cellStyle name="Standaard 4 4 6 2 2 3" xfId="1466" xr:uid="{00000000-0005-0000-0000-0000B0070000}"/>
    <cellStyle name="Standaard 4 4 6 2 2 3 2" xfId="6630" xr:uid="{E94BB335-26B1-4064-8868-EE9263251D11}"/>
    <cellStyle name="Standaard 4 4 6 2 2 3 2 2" xfId="11296" xr:uid="{1B5C1057-0389-40EF-B148-91CA924EF4B3}"/>
    <cellStyle name="Standaard 4 4 6 2 2 3 2 2 2" xfId="32611" xr:uid="{64AFBE49-A770-4615-BB44-6C34A1F493E6}"/>
    <cellStyle name="Standaard 4 4 6 2 2 3 2 3" xfId="15570" xr:uid="{3ED1D150-E976-471F-967C-425569C1443D}"/>
    <cellStyle name="Standaard 4 4 6 2 2 3 2 3 2" xfId="32612" xr:uid="{3D1658EC-D003-446D-975F-EB04D11EA230}"/>
    <cellStyle name="Standaard 4 4 6 2 2 3 2 4" xfId="20238" xr:uid="{FFE23C81-B10B-4A57-A1E3-10435F0A2B74}"/>
    <cellStyle name="Standaard 4 4 6 2 2 3 2 5" xfId="32610" xr:uid="{67D6A7B0-71F6-43C9-B82B-036AD015E838}"/>
    <cellStyle name="Standaard 4 4 6 2 2 3 3" xfId="8965" xr:uid="{97E0A99E-AED7-4114-A249-1B8BAD67B0A8}"/>
    <cellStyle name="Standaard 4 4 6 2 2 3 3 2" xfId="32613" xr:uid="{562AC1DE-7172-4CCB-9127-B7AE0BEE77F8}"/>
    <cellStyle name="Standaard 4 4 6 2 2 3 4" xfId="15569" xr:uid="{D8141CF3-626A-4527-9696-6DCD246F855B}"/>
    <cellStyle name="Standaard 4 4 6 2 2 3 4 2" xfId="32614" xr:uid="{94060DCA-3AA8-4C20-B939-156B5484ECF6}"/>
    <cellStyle name="Standaard 4 4 6 2 2 3 5" xfId="20237" xr:uid="{D9D02A4D-06D1-417D-B221-27D39321CEA0}"/>
    <cellStyle name="Standaard 4 4 6 2 2 3 6" xfId="32609" xr:uid="{0E1380CB-CEE7-495A-96FA-E83DB980FE5D}"/>
    <cellStyle name="Standaard 4 4 6 2 2 3 7" xfId="4299" xr:uid="{D79EA045-7860-4E1E-9CE2-2FF1EAB18F3D}"/>
    <cellStyle name="Standaard 4 4 6 2 2 4" xfId="2250" xr:uid="{00000000-0005-0000-0000-0000B1070000}"/>
    <cellStyle name="Standaard 4 4 6 2 2 4 2" xfId="5853" xr:uid="{8705807A-D0B3-4BF1-83F1-F3F193F8D95C}"/>
    <cellStyle name="Standaard 4 4 6 2 2 4 2 2" xfId="10519" xr:uid="{4FE1BD90-AC59-4D26-B96B-0C863DD0FF0B}"/>
    <cellStyle name="Standaard 4 4 6 2 2 4 2 2 2" xfId="32617" xr:uid="{29C12BE0-A685-439F-88B9-49950097F9E3}"/>
    <cellStyle name="Standaard 4 4 6 2 2 4 2 3" xfId="15572" xr:uid="{802CF5B4-46FF-4E3D-B1A1-E3B5B82DE353}"/>
    <cellStyle name="Standaard 4 4 6 2 2 4 2 3 2" xfId="32618" xr:uid="{2BDFD3E3-4A87-433A-8F1B-AD8C2FED2276}"/>
    <cellStyle name="Standaard 4 4 6 2 2 4 2 4" xfId="20240" xr:uid="{F8643B2B-008C-426F-8E60-B1F3C7104AE6}"/>
    <cellStyle name="Standaard 4 4 6 2 2 4 2 5" xfId="32616" xr:uid="{6D62B99D-217E-47E7-8CDC-CC73DB1FCCAF}"/>
    <cellStyle name="Standaard 4 4 6 2 2 4 3" xfId="8188" xr:uid="{AD7280EA-73CF-47C4-80A8-04E1645232FE}"/>
    <cellStyle name="Standaard 4 4 6 2 2 4 3 2" xfId="32619" xr:uid="{0FF2ECC0-2C30-4B86-B156-B2151AC730AB}"/>
    <cellStyle name="Standaard 4 4 6 2 2 4 4" xfId="15571" xr:uid="{372904A2-0158-4B43-A1F6-D4FF36621167}"/>
    <cellStyle name="Standaard 4 4 6 2 2 4 4 2" xfId="32620" xr:uid="{524A80E3-6720-4A6F-8F53-DD9A78FEA091}"/>
    <cellStyle name="Standaard 4 4 6 2 2 4 5" xfId="20239" xr:uid="{C1D1E2FC-F155-4C15-8743-365C4B39924F}"/>
    <cellStyle name="Standaard 4 4 6 2 2 4 6" xfId="32615" xr:uid="{4ECF1675-3045-45C5-A4B6-D811400298BF}"/>
    <cellStyle name="Standaard 4 4 6 2 2 4 7" xfId="3522" xr:uid="{16A94598-B8F6-437B-A00D-BF0C75C404AE}"/>
    <cellStyle name="Standaard 4 4 6 2 2 5" xfId="5076" xr:uid="{44B5A99F-987F-4625-8145-4B4E233C6C00}"/>
    <cellStyle name="Standaard 4 4 6 2 2 5 2" xfId="9742" xr:uid="{568DD7F7-F582-41A3-A04A-B402F219B9D5}"/>
    <cellStyle name="Standaard 4 4 6 2 2 5 2 2" xfId="32622" xr:uid="{3785EE0E-955E-4783-A855-37F2B90388DB}"/>
    <cellStyle name="Standaard 4 4 6 2 2 5 3" xfId="15573" xr:uid="{44D63755-0AD0-4902-8EB8-AE301DDFBE50}"/>
    <cellStyle name="Standaard 4 4 6 2 2 5 3 2" xfId="32623" xr:uid="{83251D0F-DE1E-429E-BEC5-8EEC2E388A41}"/>
    <cellStyle name="Standaard 4 4 6 2 2 5 4" xfId="20241" xr:uid="{95773FB8-952B-4795-8E45-AA11D6DF450D}"/>
    <cellStyle name="Standaard 4 4 6 2 2 5 5" xfId="32621" xr:uid="{65BF6280-3935-4BB6-AC10-4B4BCB763D24}"/>
    <cellStyle name="Standaard 4 4 6 2 2 6" xfId="7411" xr:uid="{D231E93C-360F-4880-AF63-46A1CB55CFB8}"/>
    <cellStyle name="Standaard 4 4 6 2 2 6 2" xfId="32624" xr:uid="{877E39CB-D793-4759-848B-DEFEA0B8D42B}"/>
    <cellStyle name="Standaard 4 4 6 2 2 7" xfId="15562" xr:uid="{02A5BCB5-8F2A-49E8-B545-340D2CBCEFC8}"/>
    <cellStyle name="Standaard 4 4 6 2 2 7 2" xfId="32625" xr:uid="{CF97A81D-6E59-42CA-BDB4-D2ACFF9A6579}"/>
    <cellStyle name="Standaard 4 4 6 2 2 8" xfId="20230" xr:uid="{AD7E593A-7DD3-49FF-A778-74C0A47EC167}"/>
    <cellStyle name="Standaard 4 4 6 2 2 9" xfId="32590" xr:uid="{F18EA39A-E638-4A81-B986-830C7B838C9D}"/>
    <cellStyle name="Standaard 4 4 6 2 3" xfId="680" xr:uid="{00000000-0005-0000-0000-0000B2070000}"/>
    <cellStyle name="Standaard 4 4 6 2 3 2" xfId="1468" xr:uid="{00000000-0005-0000-0000-0000B3070000}"/>
    <cellStyle name="Standaard 4 4 6 2 3 2 2" xfId="6824" xr:uid="{9B2F7397-95C9-48CE-8067-CEAA507B24D3}"/>
    <cellStyle name="Standaard 4 4 6 2 3 2 2 2" xfId="11490" xr:uid="{C57F2E75-6C3D-4510-BEC8-73A3272EA371}"/>
    <cellStyle name="Standaard 4 4 6 2 3 2 2 2 2" xfId="32629" xr:uid="{6FB81B05-2FCE-4891-8CE2-BA51BFECFF59}"/>
    <cellStyle name="Standaard 4 4 6 2 3 2 2 3" xfId="15576" xr:uid="{BD1D7191-E37A-470C-BD3D-4FD1F01ED12B}"/>
    <cellStyle name="Standaard 4 4 6 2 3 2 2 3 2" xfId="32630" xr:uid="{C0FC932A-8F46-4A8D-A5DE-539BAFD05973}"/>
    <cellStyle name="Standaard 4 4 6 2 3 2 2 4" xfId="20244" xr:uid="{084E2FA8-F23F-4E89-BF86-DFF9E6D314EA}"/>
    <cellStyle name="Standaard 4 4 6 2 3 2 2 5" xfId="32628" xr:uid="{40072537-579D-43DA-AE3D-7440A06C6483}"/>
    <cellStyle name="Standaard 4 4 6 2 3 2 3" xfId="9159" xr:uid="{833F3565-318B-4873-AED1-360EE7369A11}"/>
    <cellStyle name="Standaard 4 4 6 2 3 2 3 2" xfId="32631" xr:uid="{E1AFF8F3-F6C4-4B28-8399-25BC4C3FE5EF}"/>
    <cellStyle name="Standaard 4 4 6 2 3 2 4" xfId="15575" xr:uid="{2BFFBCE2-8FBF-4629-B015-8B94C917F2F1}"/>
    <cellStyle name="Standaard 4 4 6 2 3 2 4 2" xfId="32632" xr:uid="{4E3F04FB-F303-4568-81A5-6F4F398F8687}"/>
    <cellStyle name="Standaard 4 4 6 2 3 2 5" xfId="20243" xr:uid="{15847044-8E2E-4004-B978-CFF7060D4B31}"/>
    <cellStyle name="Standaard 4 4 6 2 3 2 6" xfId="32627" xr:uid="{5F284EA7-1A6A-4B48-92E2-CCDC8666713A}"/>
    <cellStyle name="Standaard 4 4 6 2 3 2 7" xfId="4493" xr:uid="{E3A6C23A-F682-4020-9C76-59D415D7879A}"/>
    <cellStyle name="Standaard 4 4 6 2 3 3" xfId="2252" xr:uid="{00000000-0005-0000-0000-0000B4070000}"/>
    <cellStyle name="Standaard 4 4 6 2 3 3 2" xfId="6047" xr:uid="{FE118D05-98B3-4ECC-974E-4545EC770A1F}"/>
    <cellStyle name="Standaard 4 4 6 2 3 3 2 2" xfId="10713" xr:uid="{F6C874F9-9500-4C64-8908-2AB7C5EBF78C}"/>
    <cellStyle name="Standaard 4 4 6 2 3 3 2 2 2" xfId="32635" xr:uid="{0F29624D-EBD5-49D8-83E0-4B92DC91EDE6}"/>
    <cellStyle name="Standaard 4 4 6 2 3 3 2 3" xfId="15578" xr:uid="{2EAE51C3-C3F3-4C21-8396-52681ED561CC}"/>
    <cellStyle name="Standaard 4 4 6 2 3 3 2 3 2" xfId="32636" xr:uid="{BC250914-ECC8-4835-B8CC-E04715B5D7D6}"/>
    <cellStyle name="Standaard 4 4 6 2 3 3 2 4" xfId="20246" xr:uid="{065087DE-FEDC-439A-A7E0-A61F829B9B69}"/>
    <cellStyle name="Standaard 4 4 6 2 3 3 2 5" xfId="32634" xr:uid="{257B2B4C-60BB-42AA-9EB0-D43314321DD5}"/>
    <cellStyle name="Standaard 4 4 6 2 3 3 3" xfId="8382" xr:uid="{CA75D55D-B5AE-4D27-9A06-312FD3ADA9BB}"/>
    <cellStyle name="Standaard 4 4 6 2 3 3 3 2" xfId="32637" xr:uid="{85595842-2A36-49D8-9717-56216BB6112F}"/>
    <cellStyle name="Standaard 4 4 6 2 3 3 4" xfId="15577" xr:uid="{CD0A70C5-8DE6-4E39-9A72-67C878431B7C}"/>
    <cellStyle name="Standaard 4 4 6 2 3 3 4 2" xfId="32638" xr:uid="{B05DF663-481F-4464-A660-957535D07B97}"/>
    <cellStyle name="Standaard 4 4 6 2 3 3 5" xfId="20245" xr:uid="{3AB905CA-5BB0-4072-99F2-C7CBC4B369C7}"/>
    <cellStyle name="Standaard 4 4 6 2 3 3 6" xfId="32633" xr:uid="{AB34482B-6C83-4167-B43C-0F2FF8C8AE75}"/>
    <cellStyle name="Standaard 4 4 6 2 3 3 7" xfId="3716" xr:uid="{18587879-EAAF-4E00-A893-B60DDB488A7E}"/>
    <cellStyle name="Standaard 4 4 6 2 3 4" xfId="5270" xr:uid="{95D62167-3628-403B-B9EA-1272F990E8A5}"/>
    <cellStyle name="Standaard 4 4 6 2 3 4 2" xfId="9936" xr:uid="{F242B1AC-F272-4D52-97C3-375188CB87AC}"/>
    <cellStyle name="Standaard 4 4 6 2 3 4 2 2" xfId="32640" xr:uid="{3DE23D73-93DD-4B97-9640-6F6C4B1B5792}"/>
    <cellStyle name="Standaard 4 4 6 2 3 4 3" xfId="15579" xr:uid="{DB0E2B5B-8786-4BE9-A1AA-9EDEDA0E237E}"/>
    <cellStyle name="Standaard 4 4 6 2 3 4 3 2" xfId="32641" xr:uid="{B07184CF-99B0-4808-A582-4E47185B97CD}"/>
    <cellStyle name="Standaard 4 4 6 2 3 4 4" xfId="20247" xr:uid="{3F38B2D0-1E3B-44DC-8A20-59F162CAFA7A}"/>
    <cellStyle name="Standaard 4 4 6 2 3 4 5" xfId="32639" xr:uid="{0BCEF383-2C9C-4929-99F2-9CA9B7FBACF2}"/>
    <cellStyle name="Standaard 4 4 6 2 3 5" xfId="7605" xr:uid="{83B6EAD8-F147-4A8F-A137-69BEE8DE37E9}"/>
    <cellStyle name="Standaard 4 4 6 2 3 5 2" xfId="32642" xr:uid="{9A720D2D-3716-4F67-ABCD-F6BB8D7F957D}"/>
    <cellStyle name="Standaard 4 4 6 2 3 6" xfId="15574" xr:uid="{92E5030C-AAE8-41F1-BDAF-57C9D1F7FACD}"/>
    <cellStyle name="Standaard 4 4 6 2 3 6 2" xfId="32643" xr:uid="{86E60B38-3435-420B-81FB-82BF726E64CB}"/>
    <cellStyle name="Standaard 4 4 6 2 3 7" xfId="20242" xr:uid="{79065797-A1E4-426B-B4BB-1329DE1E3907}"/>
    <cellStyle name="Standaard 4 4 6 2 3 8" xfId="32626" xr:uid="{A6642648-0B9E-4C0B-8F72-9B9572104B77}"/>
    <cellStyle name="Standaard 4 4 6 2 3 9" xfId="2936" xr:uid="{07DF3B9E-F7E5-4A1C-9D78-B4BF1E8CDD36}"/>
    <cellStyle name="Standaard 4 4 6 2 4" xfId="1465" xr:uid="{00000000-0005-0000-0000-0000B5070000}"/>
    <cellStyle name="Standaard 4 4 6 2 4 2" xfId="6436" xr:uid="{BAA65AB1-CAB6-40EC-A1C4-FA4534761EA9}"/>
    <cellStyle name="Standaard 4 4 6 2 4 2 2" xfId="11102" xr:uid="{E2AE131E-8F16-4A61-8592-55C9A0317316}"/>
    <cellStyle name="Standaard 4 4 6 2 4 2 2 2" xfId="32646" xr:uid="{4CEF050C-6B98-4B48-93DB-C628B22B3F2F}"/>
    <cellStyle name="Standaard 4 4 6 2 4 2 3" xfId="15581" xr:uid="{2690094E-8AD5-43D4-866C-0A41D13EE94D}"/>
    <cellStyle name="Standaard 4 4 6 2 4 2 3 2" xfId="32647" xr:uid="{9394B6F2-A6DA-4151-9836-4CB47D4AEE33}"/>
    <cellStyle name="Standaard 4 4 6 2 4 2 4" xfId="20249" xr:uid="{ABD7511A-37A6-42B5-9469-7FFFAC3BD7E2}"/>
    <cellStyle name="Standaard 4 4 6 2 4 2 5" xfId="32645" xr:uid="{CB85F83F-476F-4243-A821-9530D01C9B0E}"/>
    <cellStyle name="Standaard 4 4 6 2 4 3" xfId="8771" xr:uid="{79EB96FC-777D-4B37-8FAF-F3E609C3637B}"/>
    <cellStyle name="Standaard 4 4 6 2 4 3 2" xfId="32648" xr:uid="{7719BFC8-0812-4B72-A36C-CAFB2F5F4DEE}"/>
    <cellStyle name="Standaard 4 4 6 2 4 4" xfId="15580" xr:uid="{327CF150-C42C-4AE5-BFC9-FC0EC13D472F}"/>
    <cellStyle name="Standaard 4 4 6 2 4 4 2" xfId="32649" xr:uid="{1FCE2D6B-95C5-4384-9728-AF84D08ECF1C}"/>
    <cellStyle name="Standaard 4 4 6 2 4 5" xfId="20248" xr:uid="{7061AD22-D956-45A4-9ACF-9493A63A06CD}"/>
    <cellStyle name="Standaard 4 4 6 2 4 6" xfId="32644" xr:uid="{467F65FC-BB67-41B5-ADB8-643F3F4B0722}"/>
    <cellStyle name="Standaard 4 4 6 2 4 7" xfId="4105" xr:uid="{F83E7D47-E565-4167-AA0B-0C22831E8ECF}"/>
    <cellStyle name="Standaard 4 4 6 2 5" xfId="2249" xr:uid="{00000000-0005-0000-0000-0000B6070000}"/>
    <cellStyle name="Standaard 4 4 6 2 5 2" xfId="5659" xr:uid="{8257DEF2-74A9-44ED-B4B5-149CE7D60C9B}"/>
    <cellStyle name="Standaard 4 4 6 2 5 2 2" xfId="10325" xr:uid="{C6EB351A-550A-469E-A101-5AF4248AB0F2}"/>
    <cellStyle name="Standaard 4 4 6 2 5 2 2 2" xfId="32652" xr:uid="{83641B9C-8AA0-4D1C-A525-732386FE55E6}"/>
    <cellStyle name="Standaard 4 4 6 2 5 2 3" xfId="15583" xr:uid="{A7C1063F-5631-4416-B17D-3E6D2EB95F3F}"/>
    <cellStyle name="Standaard 4 4 6 2 5 2 3 2" xfId="32653" xr:uid="{0DC083F5-7A72-4228-A296-F4C932E0786B}"/>
    <cellStyle name="Standaard 4 4 6 2 5 2 4" xfId="20251" xr:uid="{261B3279-72FF-48C5-BB96-A37BDC6AAE0A}"/>
    <cellStyle name="Standaard 4 4 6 2 5 2 5" xfId="32651" xr:uid="{30E024CB-7D4B-4006-B7FC-04FEB9F24315}"/>
    <cellStyle name="Standaard 4 4 6 2 5 3" xfId="7994" xr:uid="{3F6B883B-EF40-40D3-8A27-B93FF27937B1}"/>
    <cellStyle name="Standaard 4 4 6 2 5 3 2" xfId="32654" xr:uid="{6BF850CB-E27B-46F8-A90E-BB7C5533F7BD}"/>
    <cellStyle name="Standaard 4 4 6 2 5 4" xfId="15582" xr:uid="{9F8263A2-7EE1-4C87-86F7-A4573A800EE5}"/>
    <cellStyle name="Standaard 4 4 6 2 5 4 2" xfId="32655" xr:uid="{70219719-C8DD-4EDF-8212-2D24E67C5F02}"/>
    <cellStyle name="Standaard 4 4 6 2 5 5" xfId="20250" xr:uid="{FE34057D-F572-4F0C-8705-B10B07542E98}"/>
    <cellStyle name="Standaard 4 4 6 2 5 6" xfId="32650" xr:uid="{0C2A4ADF-23E1-4A33-A4BC-8AF158CD6366}"/>
    <cellStyle name="Standaard 4 4 6 2 5 7" xfId="3328" xr:uid="{D3FDC815-0D53-4F65-8A09-3F6ED1F1646A}"/>
    <cellStyle name="Standaard 4 4 6 2 6" xfId="4882" xr:uid="{F8916151-9592-4FDD-98AB-15AA2D5E508B}"/>
    <cellStyle name="Standaard 4 4 6 2 6 2" xfId="9548" xr:uid="{43B33390-7710-4134-97D5-3770C06CE53E}"/>
    <cellStyle name="Standaard 4 4 6 2 6 2 2" xfId="32657" xr:uid="{BB9ADF1D-597C-49D4-A331-4E1653550C3C}"/>
    <cellStyle name="Standaard 4 4 6 2 6 3" xfId="15584" xr:uid="{1232B0FF-979D-43EB-BF4D-0CF379F2A624}"/>
    <cellStyle name="Standaard 4 4 6 2 6 3 2" xfId="32658" xr:uid="{52005D7E-88AB-4001-BB6C-143BB27B702C}"/>
    <cellStyle name="Standaard 4 4 6 2 6 4" xfId="20252" xr:uid="{FB77289E-FDE2-432E-8D6A-41F4C474FB4D}"/>
    <cellStyle name="Standaard 4 4 6 2 6 5" xfId="32656" xr:uid="{6C7A0935-188E-4002-95EF-5D9BE747B0F5}"/>
    <cellStyle name="Standaard 4 4 6 2 7" xfId="7217" xr:uid="{7D1D6645-1C5F-4A1E-AEA7-6966B6E89938}"/>
    <cellStyle name="Standaard 4 4 6 2 7 2" xfId="32659" xr:uid="{07F55654-57B6-4F63-A5DB-CB4DF0746444}"/>
    <cellStyle name="Standaard 4 4 6 2 8" xfId="15561" xr:uid="{59E693A9-C2D3-4356-906A-13C04705B1E8}"/>
    <cellStyle name="Standaard 4 4 6 2 8 2" xfId="32660" xr:uid="{2563E78A-C60B-4C1A-B48B-628A51BECE80}"/>
    <cellStyle name="Standaard 4 4 6 2 9" xfId="20229" xr:uid="{1ECD1C51-0AFC-4263-BFA3-3776278AA9C6}"/>
    <cellStyle name="Standaard 4 4 6 3" xfId="681" xr:uid="{00000000-0005-0000-0000-0000B7070000}"/>
    <cellStyle name="Standaard 4 4 6 3 10" xfId="2654" xr:uid="{0A2A28EE-F91E-40CD-9C31-C9B39CF06502}"/>
    <cellStyle name="Standaard 4 4 6 3 2" xfId="682" xr:uid="{00000000-0005-0000-0000-0000B8070000}"/>
    <cellStyle name="Standaard 4 4 6 3 2 2" xfId="1470" xr:uid="{00000000-0005-0000-0000-0000B9070000}"/>
    <cellStyle name="Standaard 4 4 6 3 2 2 2" xfId="6930" xr:uid="{AF2EAF24-91F8-4F71-A723-73F145078AB4}"/>
    <cellStyle name="Standaard 4 4 6 3 2 2 2 2" xfId="11596" xr:uid="{A05E1367-77DF-4B6E-B313-016D3E7A4253}"/>
    <cellStyle name="Standaard 4 4 6 3 2 2 2 2 2" xfId="32665" xr:uid="{58BEC849-782B-4811-BE12-3F4F2433113D}"/>
    <cellStyle name="Standaard 4 4 6 3 2 2 2 3" xfId="15588" xr:uid="{F53419F6-406D-43C6-AA17-87BA227F473C}"/>
    <cellStyle name="Standaard 4 4 6 3 2 2 2 3 2" xfId="32666" xr:uid="{E10C1505-5C08-4512-A021-4B0BEE324A77}"/>
    <cellStyle name="Standaard 4 4 6 3 2 2 2 4" xfId="20256" xr:uid="{91E0518B-03EE-47FC-9FFE-8AE5C9072AE8}"/>
    <cellStyle name="Standaard 4 4 6 3 2 2 2 5" xfId="32664" xr:uid="{1202F125-9B4B-4F94-91F7-7CD10F96BC0B}"/>
    <cellStyle name="Standaard 4 4 6 3 2 2 3" xfId="9265" xr:uid="{79ADBA86-6C42-43CF-ADF6-2C54E0E595E6}"/>
    <cellStyle name="Standaard 4 4 6 3 2 2 3 2" xfId="32667" xr:uid="{61BBBDF6-3FFE-4A6C-9FDD-4E9653DAE22A}"/>
    <cellStyle name="Standaard 4 4 6 3 2 2 4" xfId="15587" xr:uid="{D15FF9F9-9289-4C24-A902-6F2F4759378E}"/>
    <cellStyle name="Standaard 4 4 6 3 2 2 4 2" xfId="32668" xr:uid="{38EE23F1-BE13-46BB-9BB3-74478A39749D}"/>
    <cellStyle name="Standaard 4 4 6 3 2 2 5" xfId="20255" xr:uid="{8DB4CEB2-3F37-45A4-BA54-942A33EFF00B}"/>
    <cellStyle name="Standaard 4 4 6 3 2 2 6" xfId="32663" xr:uid="{C32B4014-97DD-4956-A705-A178911D5EA1}"/>
    <cellStyle name="Standaard 4 4 6 3 2 2 7" xfId="4599" xr:uid="{B9965609-9A8B-4830-8204-06D27D4731CA}"/>
    <cellStyle name="Standaard 4 4 6 3 2 3" xfId="2254" xr:uid="{00000000-0005-0000-0000-0000BA070000}"/>
    <cellStyle name="Standaard 4 4 6 3 2 3 2" xfId="6153" xr:uid="{9AF95883-A622-4CE4-A934-08CD00DAEF2D}"/>
    <cellStyle name="Standaard 4 4 6 3 2 3 2 2" xfId="10819" xr:uid="{340009CB-4714-4FBB-A050-7CF894BBFEE5}"/>
    <cellStyle name="Standaard 4 4 6 3 2 3 2 2 2" xfId="32671" xr:uid="{4D9239BB-0E7E-4CD3-90EA-01A0C530DB01}"/>
    <cellStyle name="Standaard 4 4 6 3 2 3 2 3" xfId="15590" xr:uid="{03247575-1590-431B-84B8-03A508BE77EF}"/>
    <cellStyle name="Standaard 4 4 6 3 2 3 2 3 2" xfId="32672" xr:uid="{FDD8A398-71AB-422A-A8DC-5A45B0459FAA}"/>
    <cellStyle name="Standaard 4 4 6 3 2 3 2 4" xfId="20258" xr:uid="{123F505D-2CE4-4FE9-8BD0-6456B127D6F1}"/>
    <cellStyle name="Standaard 4 4 6 3 2 3 2 5" xfId="32670" xr:uid="{D7EFA1CE-EDFF-4C1E-9A3B-E744214CBE53}"/>
    <cellStyle name="Standaard 4 4 6 3 2 3 3" xfId="8488" xr:uid="{F70F027D-2051-49B8-80D9-CB8F8FFCE5E7}"/>
    <cellStyle name="Standaard 4 4 6 3 2 3 3 2" xfId="32673" xr:uid="{4CC52999-BD6D-4940-985F-6A7FF7CE6B19}"/>
    <cellStyle name="Standaard 4 4 6 3 2 3 4" xfId="15589" xr:uid="{B14BA3FD-6899-4CCD-9D9A-E3013A242F21}"/>
    <cellStyle name="Standaard 4 4 6 3 2 3 4 2" xfId="32674" xr:uid="{2C434590-99D1-484B-B8EB-38FED8C4F799}"/>
    <cellStyle name="Standaard 4 4 6 3 2 3 5" xfId="20257" xr:uid="{AA4C1E0E-3184-4484-9537-5160369D4020}"/>
    <cellStyle name="Standaard 4 4 6 3 2 3 6" xfId="32669" xr:uid="{791AD20C-4682-41C6-8203-677A2AFAEBCF}"/>
    <cellStyle name="Standaard 4 4 6 3 2 3 7" xfId="3822" xr:uid="{B734C0A2-3025-4E23-BEFD-2D345A4C6252}"/>
    <cellStyle name="Standaard 4 4 6 3 2 4" xfId="5376" xr:uid="{18E16ADE-7BCD-4385-9A8D-3AAA096201B4}"/>
    <cellStyle name="Standaard 4 4 6 3 2 4 2" xfId="10042" xr:uid="{11DC1FB9-396C-4BEE-81BA-54D134B172A7}"/>
    <cellStyle name="Standaard 4 4 6 3 2 4 2 2" xfId="32676" xr:uid="{6342D100-5EEC-49E5-A758-A11FA64EEA4B}"/>
    <cellStyle name="Standaard 4 4 6 3 2 4 3" xfId="15591" xr:uid="{E2973007-9604-4E47-B940-EAFD7CB49AE0}"/>
    <cellStyle name="Standaard 4 4 6 3 2 4 3 2" xfId="32677" xr:uid="{D04B2BAE-E0D2-43D5-94D8-2805A54138F1}"/>
    <cellStyle name="Standaard 4 4 6 3 2 4 4" xfId="20259" xr:uid="{0C0B6073-94C5-4183-B2D3-F7E69E194FEF}"/>
    <cellStyle name="Standaard 4 4 6 3 2 4 5" xfId="32675" xr:uid="{50844862-F230-463E-BC9B-37E699646757}"/>
    <cellStyle name="Standaard 4 4 6 3 2 5" xfId="7711" xr:uid="{21BE7177-545E-4186-82BA-74E48FF5D695}"/>
    <cellStyle name="Standaard 4 4 6 3 2 5 2" xfId="32678" xr:uid="{46D62C64-0486-43E6-99F6-EBA0A84BB1EE}"/>
    <cellStyle name="Standaard 4 4 6 3 2 6" xfId="15586" xr:uid="{7A39A867-39A7-45FC-B49F-A2791EEB31F3}"/>
    <cellStyle name="Standaard 4 4 6 3 2 6 2" xfId="32679" xr:uid="{CBD093C2-1289-4C4D-94C5-72D84EEBD557}"/>
    <cellStyle name="Standaard 4 4 6 3 2 7" xfId="20254" xr:uid="{5F2BACE5-7F43-4A5F-ABF6-A42650A45263}"/>
    <cellStyle name="Standaard 4 4 6 3 2 8" xfId="32662" xr:uid="{307BF7AA-335C-4271-B27E-67A80FCDD651}"/>
    <cellStyle name="Standaard 4 4 6 3 2 9" xfId="3042" xr:uid="{4DD77CD8-CF15-42DD-9582-D6401ACD74A1}"/>
    <cellStyle name="Standaard 4 4 6 3 3" xfId="1469" xr:uid="{00000000-0005-0000-0000-0000BB070000}"/>
    <cellStyle name="Standaard 4 4 6 3 3 2" xfId="6542" xr:uid="{FA442AE4-6A9D-43A7-A2A4-61426E68C047}"/>
    <cellStyle name="Standaard 4 4 6 3 3 2 2" xfId="11208" xr:uid="{8945E314-B262-45DC-B9A6-2764955E9A90}"/>
    <cellStyle name="Standaard 4 4 6 3 3 2 2 2" xfId="32682" xr:uid="{F974770E-7246-4CB3-AC75-37B0E626D9C9}"/>
    <cellStyle name="Standaard 4 4 6 3 3 2 3" xfId="15593" xr:uid="{CE1E67EC-791B-41FC-828F-623149D101C9}"/>
    <cellStyle name="Standaard 4 4 6 3 3 2 3 2" xfId="32683" xr:uid="{35BFD943-A98B-4493-8A15-A3BC5DB02650}"/>
    <cellStyle name="Standaard 4 4 6 3 3 2 4" xfId="20261" xr:uid="{A2D4A10C-7E4B-44ED-85BB-0823F99E3FA9}"/>
    <cellStyle name="Standaard 4 4 6 3 3 2 5" xfId="32681" xr:uid="{1F0476FA-C307-49F6-A812-8D8046DFA059}"/>
    <cellStyle name="Standaard 4 4 6 3 3 3" xfId="8877" xr:uid="{C688C738-ADE9-4F23-BA55-E25711B68337}"/>
    <cellStyle name="Standaard 4 4 6 3 3 3 2" xfId="32684" xr:uid="{49590D8F-8541-4327-BD3F-ED65C57A8313}"/>
    <cellStyle name="Standaard 4 4 6 3 3 4" xfId="15592" xr:uid="{A49345DE-81D5-49DC-8A65-14761F2FEBBB}"/>
    <cellStyle name="Standaard 4 4 6 3 3 4 2" xfId="32685" xr:uid="{91F85DDE-15FD-43FB-A77E-CF92C457B71C}"/>
    <cellStyle name="Standaard 4 4 6 3 3 5" xfId="20260" xr:uid="{AA0A5A8D-7981-493A-A3CC-447327BFA108}"/>
    <cellStyle name="Standaard 4 4 6 3 3 6" xfId="32680" xr:uid="{7B8FAA65-7285-4F83-BD59-41992D7D19A9}"/>
    <cellStyle name="Standaard 4 4 6 3 3 7" xfId="4211" xr:uid="{A533D076-C2D0-401F-84DA-9D620B0236A7}"/>
    <cellStyle name="Standaard 4 4 6 3 4" xfId="2253" xr:uid="{00000000-0005-0000-0000-0000BC070000}"/>
    <cellStyle name="Standaard 4 4 6 3 4 2" xfId="5765" xr:uid="{23126CC7-C272-40EB-90F4-B8CE36448551}"/>
    <cellStyle name="Standaard 4 4 6 3 4 2 2" xfId="10431" xr:uid="{DA6F68CD-6D18-4A17-AC14-D3BC9B587DA2}"/>
    <cellStyle name="Standaard 4 4 6 3 4 2 2 2" xfId="32688" xr:uid="{49CA2EB2-C860-4D24-B089-68800FF8D325}"/>
    <cellStyle name="Standaard 4 4 6 3 4 2 3" xfId="15595" xr:uid="{F885DA2D-5766-4263-8309-B8674947CB10}"/>
    <cellStyle name="Standaard 4 4 6 3 4 2 3 2" xfId="32689" xr:uid="{F85680EC-B43C-42A2-8417-57F40DF4D9BB}"/>
    <cellStyle name="Standaard 4 4 6 3 4 2 4" xfId="20263" xr:uid="{01976BEC-663A-4DA0-AC30-C665C6602F38}"/>
    <cellStyle name="Standaard 4 4 6 3 4 2 5" xfId="32687" xr:uid="{65BBB8FC-519F-4DD3-A25D-FDC67ECE0C04}"/>
    <cellStyle name="Standaard 4 4 6 3 4 3" xfId="8100" xr:uid="{FE9A0291-6ED2-45FB-B578-C945473B4DFD}"/>
    <cellStyle name="Standaard 4 4 6 3 4 3 2" xfId="32690" xr:uid="{87CC3830-D540-4144-AFB7-C26727C59BC8}"/>
    <cellStyle name="Standaard 4 4 6 3 4 4" xfId="15594" xr:uid="{C8575283-432B-4936-A214-C2AEA928C166}"/>
    <cellStyle name="Standaard 4 4 6 3 4 4 2" xfId="32691" xr:uid="{A4BA8CA9-88B6-459B-8520-6054F8EC4566}"/>
    <cellStyle name="Standaard 4 4 6 3 4 5" xfId="20262" xr:uid="{509AA3C8-0BC4-4C0D-A700-35E92360B4DF}"/>
    <cellStyle name="Standaard 4 4 6 3 4 6" xfId="32686" xr:uid="{8B5F66A1-C68B-472D-87A5-3C38EEE0BF66}"/>
    <cellStyle name="Standaard 4 4 6 3 4 7" xfId="3434" xr:uid="{0D980F3A-2151-4AFD-8AC0-690D625D68CA}"/>
    <cellStyle name="Standaard 4 4 6 3 5" xfId="4988" xr:uid="{3FFFDA7D-BB88-4122-86D5-D516AB593861}"/>
    <cellStyle name="Standaard 4 4 6 3 5 2" xfId="9654" xr:uid="{11D68312-6F07-4DED-8076-27D0E5E5AEFA}"/>
    <cellStyle name="Standaard 4 4 6 3 5 2 2" xfId="32693" xr:uid="{8DC1265E-F953-4AD1-A1AE-F2D47E66B020}"/>
    <cellStyle name="Standaard 4 4 6 3 5 3" xfId="15596" xr:uid="{A611E47E-F920-4BA6-81C2-8A0887580591}"/>
    <cellStyle name="Standaard 4 4 6 3 5 3 2" xfId="32694" xr:uid="{5C5446AF-BD4F-4A91-B533-D62FF90934C6}"/>
    <cellStyle name="Standaard 4 4 6 3 5 4" xfId="20264" xr:uid="{47664B51-82FD-4C47-BD23-566800A00C6F}"/>
    <cellStyle name="Standaard 4 4 6 3 5 5" xfId="32692" xr:uid="{75D76E94-F40D-49C8-8841-0391B011C84A}"/>
    <cellStyle name="Standaard 4 4 6 3 6" xfId="7323" xr:uid="{C4516135-1E3C-4C4A-ABF9-8876F3E76AD8}"/>
    <cellStyle name="Standaard 4 4 6 3 6 2" xfId="32695" xr:uid="{E6366015-A6D0-41C4-8991-44D74240564D}"/>
    <cellStyle name="Standaard 4 4 6 3 7" xfId="15585" xr:uid="{3E12B10B-2507-4B4F-9B15-EE8FF500012F}"/>
    <cellStyle name="Standaard 4 4 6 3 7 2" xfId="32696" xr:uid="{9F53BE75-2268-4387-892F-9F5EDD737541}"/>
    <cellStyle name="Standaard 4 4 6 3 8" xfId="20253" xr:uid="{EEA600F0-4CC9-4993-972A-960E01EA7689}"/>
    <cellStyle name="Standaard 4 4 6 3 9" xfId="32661" xr:uid="{B1500E98-A1A1-4CC4-BFCB-53CEFDFB1503}"/>
    <cellStyle name="Standaard 4 4 6 4" xfId="683" xr:uid="{00000000-0005-0000-0000-0000BD070000}"/>
    <cellStyle name="Standaard 4 4 6 4 2" xfId="1471" xr:uid="{00000000-0005-0000-0000-0000BE070000}"/>
    <cellStyle name="Standaard 4 4 6 4 2 2" xfId="6736" xr:uid="{EF3EFDCC-D523-408A-B435-40A45511D8CF}"/>
    <cellStyle name="Standaard 4 4 6 4 2 2 2" xfId="11402" xr:uid="{29E0AA9A-2F07-4ABB-AA80-5B83A95E238F}"/>
    <cellStyle name="Standaard 4 4 6 4 2 2 2 2" xfId="32700" xr:uid="{6C83FF50-4E16-4929-87FE-01774504A343}"/>
    <cellStyle name="Standaard 4 4 6 4 2 2 3" xfId="15599" xr:uid="{4503E048-F733-4248-8F0B-6A9E44E663D2}"/>
    <cellStyle name="Standaard 4 4 6 4 2 2 3 2" xfId="32701" xr:uid="{95274C75-387A-488D-AB0E-F0D19563A912}"/>
    <cellStyle name="Standaard 4 4 6 4 2 2 4" xfId="20267" xr:uid="{99A524FC-CFD5-44E4-8B98-FF32F7023123}"/>
    <cellStyle name="Standaard 4 4 6 4 2 2 5" xfId="32699" xr:uid="{00062EE6-19A2-4062-AD53-D68ED3E29375}"/>
    <cellStyle name="Standaard 4 4 6 4 2 3" xfId="9071" xr:uid="{2E62398F-5F59-4DED-8437-E3B3058B1819}"/>
    <cellStyle name="Standaard 4 4 6 4 2 3 2" xfId="32702" xr:uid="{ADA9ADC0-925D-4DA0-96DB-21B846B5B6FF}"/>
    <cellStyle name="Standaard 4 4 6 4 2 4" xfId="15598" xr:uid="{6C8AE571-7517-4BE5-A683-D862D4FB3C8D}"/>
    <cellStyle name="Standaard 4 4 6 4 2 4 2" xfId="32703" xr:uid="{6792213A-B5D4-4757-978E-266DE7776A3D}"/>
    <cellStyle name="Standaard 4 4 6 4 2 5" xfId="20266" xr:uid="{B9780AFC-C74B-4FE6-BDA5-0F9BDF992531}"/>
    <cellStyle name="Standaard 4 4 6 4 2 6" xfId="32698" xr:uid="{0F1D15D7-06F4-43C3-BB94-E1319257F7F8}"/>
    <cellStyle name="Standaard 4 4 6 4 2 7" xfId="4405" xr:uid="{4FE058FB-7BD2-43B3-B5C3-666612B71B5B}"/>
    <cellStyle name="Standaard 4 4 6 4 3" xfId="2255" xr:uid="{00000000-0005-0000-0000-0000BF070000}"/>
    <cellStyle name="Standaard 4 4 6 4 3 2" xfId="5959" xr:uid="{28FEF7FB-B5F3-41F4-9FD0-1485C0CA7FC7}"/>
    <cellStyle name="Standaard 4 4 6 4 3 2 2" xfId="10625" xr:uid="{73518A09-F9CF-481B-B234-968C531D20F4}"/>
    <cellStyle name="Standaard 4 4 6 4 3 2 2 2" xfId="32706" xr:uid="{D8C3DC2E-A5B0-45FD-A2EA-3DED5AB29F3E}"/>
    <cellStyle name="Standaard 4 4 6 4 3 2 3" xfId="15601" xr:uid="{26B3BC8A-CA5A-40F2-B356-69F72624DB37}"/>
    <cellStyle name="Standaard 4 4 6 4 3 2 3 2" xfId="32707" xr:uid="{6C41EC30-74BE-4482-B68A-C6093712E175}"/>
    <cellStyle name="Standaard 4 4 6 4 3 2 4" xfId="20269" xr:uid="{B05AC537-F9B6-487F-A029-DE64B5FFB330}"/>
    <cellStyle name="Standaard 4 4 6 4 3 2 5" xfId="32705" xr:uid="{24E3D445-F0B4-4606-88BF-53BDE926953A}"/>
    <cellStyle name="Standaard 4 4 6 4 3 3" xfId="8294" xr:uid="{B4059274-70C8-4F0B-ABAA-75DE6EBF0EDD}"/>
    <cellStyle name="Standaard 4 4 6 4 3 3 2" xfId="32708" xr:uid="{4AF75E52-F21D-4D1D-98DA-E30C35EFE270}"/>
    <cellStyle name="Standaard 4 4 6 4 3 4" xfId="15600" xr:uid="{6BCFE350-C74D-496D-8C7A-5A9F3DB76CEF}"/>
    <cellStyle name="Standaard 4 4 6 4 3 4 2" xfId="32709" xr:uid="{6DD1E1F4-ADCC-4674-BACF-8F4AD44F4E00}"/>
    <cellStyle name="Standaard 4 4 6 4 3 5" xfId="20268" xr:uid="{E5FF9FA2-FACD-46C0-8247-2934EFA5D667}"/>
    <cellStyle name="Standaard 4 4 6 4 3 6" xfId="32704" xr:uid="{98ACBAB5-8361-46CC-9B65-DA73254E971E}"/>
    <cellStyle name="Standaard 4 4 6 4 3 7" xfId="3628" xr:uid="{4D203C1A-49ED-499E-AC53-6E48A18F8754}"/>
    <cellStyle name="Standaard 4 4 6 4 4" xfId="5182" xr:uid="{5198FB29-9675-4B2D-89B1-97479E44CC33}"/>
    <cellStyle name="Standaard 4 4 6 4 4 2" xfId="9848" xr:uid="{D2F6C05D-940B-4784-AE0B-E3B2CD73A720}"/>
    <cellStyle name="Standaard 4 4 6 4 4 2 2" xfId="32711" xr:uid="{3F36575C-D05A-4BBB-8244-34A074C7602F}"/>
    <cellStyle name="Standaard 4 4 6 4 4 3" xfId="15602" xr:uid="{38ED279F-6CD3-41B0-AD6A-17CAC2DDDDC3}"/>
    <cellStyle name="Standaard 4 4 6 4 4 3 2" xfId="32712" xr:uid="{DAD59A0E-5A06-4658-971D-8B8C9875C8E8}"/>
    <cellStyle name="Standaard 4 4 6 4 4 4" xfId="20270" xr:uid="{DE376F62-502C-462A-B7FD-E7A1B18234A3}"/>
    <cellStyle name="Standaard 4 4 6 4 4 5" xfId="32710" xr:uid="{7218466E-EBC9-4689-AEF6-F40154FEE2C5}"/>
    <cellStyle name="Standaard 4 4 6 4 5" xfId="7517" xr:uid="{CEBBD425-85C8-444B-9757-6B55476A54D6}"/>
    <cellStyle name="Standaard 4 4 6 4 5 2" xfId="32713" xr:uid="{1AC0CD07-2E6E-4139-9F43-8BC5099ED8C1}"/>
    <cellStyle name="Standaard 4 4 6 4 6" xfId="15597" xr:uid="{45854A07-BBCB-4424-8763-7A4EC576226D}"/>
    <cellStyle name="Standaard 4 4 6 4 6 2" xfId="32714" xr:uid="{3D4C0760-E09E-46D3-AEA5-95A0D4CAA6BD}"/>
    <cellStyle name="Standaard 4 4 6 4 7" xfId="20265" xr:uid="{F2194A81-3ED0-4E9F-93B3-759352C0A2D6}"/>
    <cellStyle name="Standaard 4 4 6 4 8" xfId="32697" xr:uid="{EC419819-431A-44C9-9B1C-2CD5F20B5062}"/>
    <cellStyle name="Standaard 4 4 6 4 9" xfId="2848" xr:uid="{76C5A655-9381-4B9A-AAE1-4BB1D1C412E5}"/>
    <cellStyle name="Standaard 4 4 6 5" xfId="883" xr:uid="{00000000-0005-0000-0000-0000C0070000}"/>
    <cellStyle name="Standaard 4 4 6 5 2" xfId="6348" xr:uid="{6A6CD661-A6CA-49BA-8E1B-0863BCF39026}"/>
    <cellStyle name="Standaard 4 4 6 5 2 2" xfId="11014" xr:uid="{81CC8D6A-B799-4EF1-A154-D97A0847CA64}"/>
    <cellStyle name="Standaard 4 4 6 5 2 2 2" xfId="32717" xr:uid="{A9C2BB23-9486-4F50-A98C-F30A1BE8DB6D}"/>
    <cellStyle name="Standaard 4 4 6 5 2 3" xfId="15604" xr:uid="{76932E25-86B7-4723-9B98-9BC0598D3643}"/>
    <cellStyle name="Standaard 4 4 6 5 2 3 2" xfId="32718" xr:uid="{7E4BD583-9014-4207-B85F-02221B7BAEDB}"/>
    <cellStyle name="Standaard 4 4 6 5 2 4" xfId="20272" xr:uid="{B519F1B8-980C-4925-8C1D-2EC4F8D27AFF}"/>
    <cellStyle name="Standaard 4 4 6 5 2 5" xfId="32716" xr:uid="{C14D23B0-0FA2-4B18-9C9C-92F09012B15E}"/>
    <cellStyle name="Standaard 4 4 6 5 3" xfId="8683" xr:uid="{B0BEBBB3-9851-4873-9CE2-254CF25CAEE1}"/>
    <cellStyle name="Standaard 4 4 6 5 3 2" xfId="32719" xr:uid="{5905B1D4-49F2-4E7C-ACB7-A4CE963B0F0C}"/>
    <cellStyle name="Standaard 4 4 6 5 4" xfId="15603" xr:uid="{1CB7CDBD-F687-4CF8-AB89-5E6862B071B4}"/>
    <cellStyle name="Standaard 4 4 6 5 4 2" xfId="32720" xr:uid="{F79A529B-4E53-449B-9CFC-D21EFD9596C0}"/>
    <cellStyle name="Standaard 4 4 6 5 5" xfId="20271" xr:uid="{4F885837-B80E-4C15-9E11-6CCDC254E812}"/>
    <cellStyle name="Standaard 4 4 6 5 6" xfId="32715" xr:uid="{AD405D97-9C7B-4C80-8D26-45965371ED63}"/>
    <cellStyle name="Standaard 4 4 6 5 7" xfId="4017" xr:uid="{6EF01123-0DFF-4645-81DD-35A9A878EAD5}"/>
    <cellStyle name="Standaard 4 4 6 6" xfId="1667" xr:uid="{00000000-0005-0000-0000-0000C1070000}"/>
    <cellStyle name="Standaard 4 4 6 6 2" xfId="5571" xr:uid="{B808C15D-116E-41CA-86C5-6D53D97BEC5E}"/>
    <cellStyle name="Standaard 4 4 6 6 2 2" xfId="10237" xr:uid="{91141A99-0A3C-4346-B2E7-8DB157BA0F0D}"/>
    <cellStyle name="Standaard 4 4 6 6 2 2 2" xfId="32723" xr:uid="{BA6DDD32-B519-480A-A7FF-136F9362A0C4}"/>
    <cellStyle name="Standaard 4 4 6 6 2 3" xfId="15606" xr:uid="{86AD7E5B-1CDF-46FA-85B1-76D496CC3524}"/>
    <cellStyle name="Standaard 4 4 6 6 2 3 2" xfId="32724" xr:uid="{5818FF9F-C93C-49F6-B1B5-F972CA89BB65}"/>
    <cellStyle name="Standaard 4 4 6 6 2 4" xfId="20274" xr:uid="{E121C794-AD86-4669-BE6D-F7E0D048E3B3}"/>
    <cellStyle name="Standaard 4 4 6 6 2 5" xfId="32722" xr:uid="{1574E1FB-53F2-4E87-A2BA-1B7FF2EE38E5}"/>
    <cellStyle name="Standaard 4 4 6 6 3" xfId="7906" xr:uid="{336B76AD-8B34-4A0C-B811-41DA74D2E89C}"/>
    <cellStyle name="Standaard 4 4 6 6 3 2" xfId="32725" xr:uid="{5F591DBB-7E64-40ED-A2C3-07B6BAD696E1}"/>
    <cellStyle name="Standaard 4 4 6 6 4" xfId="15605" xr:uid="{2ECC9661-C3A6-4ADC-8DD0-58645C7DD263}"/>
    <cellStyle name="Standaard 4 4 6 6 4 2" xfId="32726" xr:uid="{B01AEDE3-0752-472B-AE53-F1DB141A3277}"/>
    <cellStyle name="Standaard 4 4 6 6 5" xfId="20273" xr:uid="{9CA55275-48C4-4D84-84D1-BB2E5BBA729D}"/>
    <cellStyle name="Standaard 4 4 6 6 6" xfId="32721" xr:uid="{0C3A0E3D-8586-4C08-B07B-834218964AB3}"/>
    <cellStyle name="Standaard 4 4 6 6 7" xfId="3240" xr:uid="{D38FD9D4-8CE8-4B92-975C-20196F64B237}"/>
    <cellStyle name="Standaard 4 4 6 7" xfId="4794" xr:uid="{B84CD334-0324-4158-969C-EAE2D0E94E8A}"/>
    <cellStyle name="Standaard 4 4 6 7 2" xfId="9460" xr:uid="{9B522332-3BE7-4A25-97A6-217050EA9A42}"/>
    <cellStyle name="Standaard 4 4 6 7 2 2" xfId="32728" xr:uid="{69204C73-2DF4-4CE1-86A6-03D2DA1DD10D}"/>
    <cellStyle name="Standaard 4 4 6 7 3" xfId="15607" xr:uid="{BCBBFC3A-0A70-404F-BAA2-F136416D1C72}"/>
    <cellStyle name="Standaard 4 4 6 7 3 2" xfId="32729" xr:uid="{5DC23F48-EF5C-45C8-B7FE-A8AB18A9E497}"/>
    <cellStyle name="Standaard 4 4 6 7 4" xfId="20275" xr:uid="{67BB45A8-5452-4A82-905E-A61FFD1C8DF5}"/>
    <cellStyle name="Standaard 4 4 6 7 5" xfId="32727" xr:uid="{6AC30510-FF3D-4624-B5C7-E7E493D8E93E}"/>
    <cellStyle name="Standaard 4 4 6 8" xfId="7119" xr:uid="{7EF775A8-5922-40C3-A72A-AC2AA4109992}"/>
    <cellStyle name="Standaard 4 4 6 8 2" xfId="32730" xr:uid="{A7E1DC41-9AB4-44E5-A211-AED346B2B342}"/>
    <cellStyle name="Standaard 4 4 6 9" xfId="15560" xr:uid="{49A74D21-53F9-4CC0-8761-26435B0D3E40}"/>
    <cellStyle name="Standaard 4 4 6 9 2" xfId="32731" xr:uid="{AFA91484-6922-433E-BD6A-907CF207C1B1}"/>
    <cellStyle name="Standaard 4 4 7" xfId="91" xr:uid="{00000000-0005-0000-0000-0000C2070000}"/>
    <cellStyle name="Standaard 4 4 7 10" xfId="20276" xr:uid="{7459FF1E-F6A1-4BAE-B34D-BA53F4294F91}"/>
    <cellStyle name="Standaard 4 4 7 11" xfId="32732" xr:uid="{2E91985D-A555-41DA-AF7B-19FA50025182}"/>
    <cellStyle name="Standaard 4 4 7 12" xfId="2461" xr:uid="{1229336D-49EF-4CD0-A6A2-31EA08EB439C}"/>
    <cellStyle name="Standaard 4 4 7 2" xfId="684" xr:uid="{00000000-0005-0000-0000-0000C3070000}"/>
    <cellStyle name="Standaard 4 4 7 2 10" xfId="32733" xr:uid="{19B52B9B-2673-4A89-86A4-B9B66B73F7FD}"/>
    <cellStyle name="Standaard 4 4 7 2 11" xfId="2500" xr:uid="{3A756015-E529-40D0-B28B-B95690FFFE0F}"/>
    <cellStyle name="Standaard 4 4 7 2 2" xfId="685" xr:uid="{00000000-0005-0000-0000-0000C4070000}"/>
    <cellStyle name="Standaard 4 4 7 2 2 10" xfId="2694" xr:uid="{F2A37D26-40D8-499B-9A12-D4C666969199}"/>
    <cellStyle name="Standaard 4 4 7 2 2 2" xfId="686" xr:uid="{00000000-0005-0000-0000-0000C5070000}"/>
    <cellStyle name="Standaard 4 4 7 2 2 2 2" xfId="1474" xr:uid="{00000000-0005-0000-0000-0000C6070000}"/>
    <cellStyle name="Standaard 4 4 7 2 2 2 2 2" xfId="6970" xr:uid="{2004ED9D-F608-4839-9F06-75576F2FAEC0}"/>
    <cellStyle name="Standaard 4 4 7 2 2 2 2 2 2" xfId="11636" xr:uid="{EAB2E661-1260-4CCB-94BE-E28074FE1053}"/>
    <cellStyle name="Standaard 4 4 7 2 2 2 2 2 2 2" xfId="32738" xr:uid="{17F2EDC1-AA92-4EB2-ABA6-9FE75E45E8A4}"/>
    <cellStyle name="Standaard 4 4 7 2 2 2 2 2 3" xfId="15613" xr:uid="{C5B1CB3C-CE86-48C6-A2CE-A82BC0DA6214}"/>
    <cellStyle name="Standaard 4 4 7 2 2 2 2 2 3 2" xfId="32739" xr:uid="{69CA3210-CF81-41A9-B670-AD6355B5DF64}"/>
    <cellStyle name="Standaard 4 4 7 2 2 2 2 2 4" xfId="20281" xr:uid="{8B30FF1F-B73C-4C99-9121-384D3F8B0D2C}"/>
    <cellStyle name="Standaard 4 4 7 2 2 2 2 2 5" xfId="32737" xr:uid="{B529C872-4CE3-4313-8435-3A6C76A866AA}"/>
    <cellStyle name="Standaard 4 4 7 2 2 2 2 3" xfId="9305" xr:uid="{32A32553-E800-41F3-9523-05043156F782}"/>
    <cellStyle name="Standaard 4 4 7 2 2 2 2 3 2" xfId="32740" xr:uid="{23A81FFE-B86A-4A3C-AE09-7BA4601A6486}"/>
    <cellStyle name="Standaard 4 4 7 2 2 2 2 4" xfId="15612" xr:uid="{A27C0CBA-8B8F-4B9C-96AC-504F82C430A7}"/>
    <cellStyle name="Standaard 4 4 7 2 2 2 2 4 2" xfId="32741" xr:uid="{750956A6-1BB1-4E6D-8B71-6D376683A23D}"/>
    <cellStyle name="Standaard 4 4 7 2 2 2 2 5" xfId="20280" xr:uid="{F967D46E-25F8-4331-949E-24D7C0ED4A54}"/>
    <cellStyle name="Standaard 4 4 7 2 2 2 2 6" xfId="32736" xr:uid="{B1E8B8DB-852F-4D0C-93C7-0172B3EB90BB}"/>
    <cellStyle name="Standaard 4 4 7 2 2 2 2 7" xfId="4639" xr:uid="{BD3BB144-57AA-486C-9965-ADA7A828F339}"/>
    <cellStyle name="Standaard 4 4 7 2 2 2 3" xfId="2258" xr:uid="{00000000-0005-0000-0000-0000C7070000}"/>
    <cellStyle name="Standaard 4 4 7 2 2 2 3 2" xfId="6193" xr:uid="{B7612DA7-A5E1-44C5-AAF8-07C1327CF8AE}"/>
    <cellStyle name="Standaard 4 4 7 2 2 2 3 2 2" xfId="10859" xr:uid="{5BB3224A-A05E-4519-A361-902680EB6931}"/>
    <cellStyle name="Standaard 4 4 7 2 2 2 3 2 2 2" xfId="32744" xr:uid="{3514244A-32AC-4FD4-A119-79506FB90ECE}"/>
    <cellStyle name="Standaard 4 4 7 2 2 2 3 2 3" xfId="15615" xr:uid="{9D996431-1022-4120-A4B9-0C5895024BA8}"/>
    <cellStyle name="Standaard 4 4 7 2 2 2 3 2 3 2" xfId="32745" xr:uid="{0BD346A5-A238-4D9F-AB19-52F6AE6C8304}"/>
    <cellStyle name="Standaard 4 4 7 2 2 2 3 2 4" xfId="20283" xr:uid="{B0320088-A98F-43A8-8276-CCFC6AAB3074}"/>
    <cellStyle name="Standaard 4 4 7 2 2 2 3 2 5" xfId="32743" xr:uid="{EE9F3FD8-D9DD-4841-8832-1D4C3C23B8E6}"/>
    <cellStyle name="Standaard 4 4 7 2 2 2 3 3" xfId="8528" xr:uid="{6082AD80-0339-46C4-97CF-F915DB643D70}"/>
    <cellStyle name="Standaard 4 4 7 2 2 2 3 3 2" xfId="32746" xr:uid="{A2FB3AFE-AA2F-4BF2-AF44-FFB378C17BB2}"/>
    <cellStyle name="Standaard 4 4 7 2 2 2 3 4" xfId="15614" xr:uid="{356F6DA5-9627-4C10-BDF2-9926A16C7F12}"/>
    <cellStyle name="Standaard 4 4 7 2 2 2 3 4 2" xfId="32747" xr:uid="{2677BC9E-DABC-4C4B-9827-7FF83CAE636F}"/>
    <cellStyle name="Standaard 4 4 7 2 2 2 3 5" xfId="20282" xr:uid="{861AA58A-FA89-4A49-95D9-E070FEC8334B}"/>
    <cellStyle name="Standaard 4 4 7 2 2 2 3 6" xfId="32742" xr:uid="{17807218-02C5-4ADA-B900-B598EC17F905}"/>
    <cellStyle name="Standaard 4 4 7 2 2 2 3 7" xfId="3862" xr:uid="{02F7BD5D-A642-46B5-875B-4475688E3BB6}"/>
    <cellStyle name="Standaard 4 4 7 2 2 2 4" xfId="5416" xr:uid="{B22F98D5-E91E-4E9D-8F99-3B63D505201B}"/>
    <cellStyle name="Standaard 4 4 7 2 2 2 4 2" xfId="10082" xr:uid="{033297F0-7654-4FCA-827E-E5E50CB8C4E5}"/>
    <cellStyle name="Standaard 4 4 7 2 2 2 4 2 2" xfId="32749" xr:uid="{0DEC6021-5FB1-4F06-886B-27BFB569137B}"/>
    <cellStyle name="Standaard 4 4 7 2 2 2 4 3" xfId="15616" xr:uid="{01E2C51C-A97D-44C7-998B-16D2C1EF3234}"/>
    <cellStyle name="Standaard 4 4 7 2 2 2 4 3 2" xfId="32750" xr:uid="{9DAC203B-AE5A-4A0B-9F9A-80B3FE9EEE3C}"/>
    <cellStyle name="Standaard 4 4 7 2 2 2 4 4" xfId="20284" xr:uid="{79E9A4D6-B53D-419B-95DB-A672E6E81EDE}"/>
    <cellStyle name="Standaard 4 4 7 2 2 2 4 5" xfId="32748" xr:uid="{7346733C-479E-4BDD-B579-F645FE493A0F}"/>
    <cellStyle name="Standaard 4 4 7 2 2 2 5" xfId="7751" xr:uid="{855DABEA-8C88-49B0-AD3A-BE75458F6DD2}"/>
    <cellStyle name="Standaard 4 4 7 2 2 2 5 2" xfId="32751" xr:uid="{347DCC50-50DA-429A-A4A6-E00B16998BA9}"/>
    <cellStyle name="Standaard 4 4 7 2 2 2 6" xfId="15611" xr:uid="{8E23BC2A-64C0-4E67-9C64-50221180B827}"/>
    <cellStyle name="Standaard 4 4 7 2 2 2 6 2" xfId="32752" xr:uid="{4A0FA179-1C31-43DB-A0A5-7933211CFA7E}"/>
    <cellStyle name="Standaard 4 4 7 2 2 2 7" xfId="20279" xr:uid="{0B57F144-2F3A-4504-947B-963E6A58D9CD}"/>
    <cellStyle name="Standaard 4 4 7 2 2 2 8" xfId="32735" xr:uid="{E7FD4A75-6395-44BE-96F5-C3F1C2B61E64}"/>
    <cellStyle name="Standaard 4 4 7 2 2 2 9" xfId="3082" xr:uid="{B1C8A07C-AC4A-4168-9AF7-2C85EE6B829D}"/>
    <cellStyle name="Standaard 4 4 7 2 2 3" xfId="1473" xr:uid="{00000000-0005-0000-0000-0000C8070000}"/>
    <cellStyle name="Standaard 4 4 7 2 2 3 2" xfId="6582" xr:uid="{71043C0C-D2D6-4204-9560-CE4E454BF238}"/>
    <cellStyle name="Standaard 4 4 7 2 2 3 2 2" xfId="11248" xr:uid="{3CDE692D-7D19-4DAF-83AC-B8D99E42D6D7}"/>
    <cellStyle name="Standaard 4 4 7 2 2 3 2 2 2" xfId="32755" xr:uid="{211D58B2-2D8B-4837-89A1-53EA3EA0EF84}"/>
    <cellStyle name="Standaard 4 4 7 2 2 3 2 3" xfId="15618" xr:uid="{F138FAC3-C5E2-49FB-BE88-CACD944283BF}"/>
    <cellStyle name="Standaard 4 4 7 2 2 3 2 3 2" xfId="32756" xr:uid="{02D577B8-3404-465D-A80B-8E0D4244F4E0}"/>
    <cellStyle name="Standaard 4 4 7 2 2 3 2 4" xfId="20286" xr:uid="{6644113F-774E-46E4-815B-CBE58ACB83C2}"/>
    <cellStyle name="Standaard 4 4 7 2 2 3 2 5" xfId="32754" xr:uid="{2CB642C7-2803-4615-BC91-C89E926A6C57}"/>
    <cellStyle name="Standaard 4 4 7 2 2 3 3" xfId="8917" xr:uid="{FC1761D6-91CB-49B4-AC29-27315BB55442}"/>
    <cellStyle name="Standaard 4 4 7 2 2 3 3 2" xfId="32757" xr:uid="{5DDE0E21-D264-44DA-BE1B-0E471E5367F8}"/>
    <cellStyle name="Standaard 4 4 7 2 2 3 4" xfId="15617" xr:uid="{A91B3B35-A4A0-42A6-83C6-88D95E2FC70B}"/>
    <cellStyle name="Standaard 4 4 7 2 2 3 4 2" xfId="32758" xr:uid="{98714856-047A-43DE-B2F5-EC5C0B213E8F}"/>
    <cellStyle name="Standaard 4 4 7 2 2 3 5" xfId="20285" xr:uid="{0954C993-E289-42DD-903F-E634C84EA658}"/>
    <cellStyle name="Standaard 4 4 7 2 2 3 6" xfId="32753" xr:uid="{DF56C3E2-2B51-421C-8CE7-B37ABE6B66E2}"/>
    <cellStyle name="Standaard 4 4 7 2 2 3 7" xfId="4251" xr:uid="{59403822-524E-4F94-8207-D2B8EBFB4986}"/>
    <cellStyle name="Standaard 4 4 7 2 2 4" xfId="2257" xr:uid="{00000000-0005-0000-0000-0000C9070000}"/>
    <cellStyle name="Standaard 4 4 7 2 2 4 2" xfId="5805" xr:uid="{B7BD7D9B-9150-4DAE-BA35-CEBB9F6F4DD4}"/>
    <cellStyle name="Standaard 4 4 7 2 2 4 2 2" xfId="10471" xr:uid="{F15AA5C4-3FBC-4BF4-A717-32D11A48A5D4}"/>
    <cellStyle name="Standaard 4 4 7 2 2 4 2 2 2" xfId="32761" xr:uid="{6C95E520-1E2C-4014-A06E-EF41C5A66CB7}"/>
    <cellStyle name="Standaard 4 4 7 2 2 4 2 3" xfId="15620" xr:uid="{7BB9E4BB-9188-4B2F-8A63-4E17B0481DB1}"/>
    <cellStyle name="Standaard 4 4 7 2 2 4 2 3 2" xfId="32762" xr:uid="{AFAC3041-2C0E-4F46-AF3F-38926F100BA8}"/>
    <cellStyle name="Standaard 4 4 7 2 2 4 2 4" xfId="20288" xr:uid="{584DFA10-8C6C-4A16-AC28-BAC6B966AB52}"/>
    <cellStyle name="Standaard 4 4 7 2 2 4 2 5" xfId="32760" xr:uid="{6D0EA5FF-6685-4FBC-A95B-D7E35F373C8B}"/>
    <cellStyle name="Standaard 4 4 7 2 2 4 3" xfId="8140" xr:uid="{1DA87E52-0C45-4C4D-969A-8C65F345246E}"/>
    <cellStyle name="Standaard 4 4 7 2 2 4 3 2" xfId="32763" xr:uid="{81C2DB67-58F7-4597-8E97-5553E55E45DC}"/>
    <cellStyle name="Standaard 4 4 7 2 2 4 4" xfId="15619" xr:uid="{2C4C876D-5178-47CE-8E21-F976B0972453}"/>
    <cellStyle name="Standaard 4 4 7 2 2 4 4 2" xfId="32764" xr:uid="{5ADA62D0-A152-4E3F-B1ED-18BD04820274}"/>
    <cellStyle name="Standaard 4 4 7 2 2 4 5" xfId="20287" xr:uid="{B323E17A-9C31-472A-9EC8-3BF6FF8CF19F}"/>
    <cellStyle name="Standaard 4 4 7 2 2 4 6" xfId="32759" xr:uid="{ECC78063-EF19-4DCE-9953-65BA654F1BC1}"/>
    <cellStyle name="Standaard 4 4 7 2 2 4 7" xfId="3474" xr:uid="{CFF8C310-7DF6-47B3-AE2B-540B9C72B274}"/>
    <cellStyle name="Standaard 4 4 7 2 2 5" xfId="5028" xr:uid="{3821FD12-2F72-4DB2-BC9E-422CD43E953D}"/>
    <cellStyle name="Standaard 4 4 7 2 2 5 2" xfId="9694" xr:uid="{82A420D8-E993-4F62-BE0A-B01D2FEED099}"/>
    <cellStyle name="Standaard 4 4 7 2 2 5 2 2" xfId="32766" xr:uid="{D7FF6229-C73B-4AF9-81E7-F0497FACCFD8}"/>
    <cellStyle name="Standaard 4 4 7 2 2 5 3" xfId="15621" xr:uid="{8780700B-8714-456F-B171-0AD782BBE183}"/>
    <cellStyle name="Standaard 4 4 7 2 2 5 3 2" xfId="32767" xr:uid="{E6D44DBD-5DE7-4B3A-BDBA-B2CE0E1A3A6D}"/>
    <cellStyle name="Standaard 4 4 7 2 2 5 4" xfId="20289" xr:uid="{7A19D8B2-587D-4749-965E-77B3D23AC8D3}"/>
    <cellStyle name="Standaard 4 4 7 2 2 5 5" xfId="32765" xr:uid="{C42C0B92-4DD2-4C26-8A1E-0199180EA927}"/>
    <cellStyle name="Standaard 4 4 7 2 2 6" xfId="7363" xr:uid="{A0CB0BDC-171D-4714-ADA9-9DDD59D20785}"/>
    <cellStyle name="Standaard 4 4 7 2 2 6 2" xfId="32768" xr:uid="{641457F2-477C-4856-A7A6-6B412BFA3A67}"/>
    <cellStyle name="Standaard 4 4 7 2 2 7" xfId="15610" xr:uid="{A2D7481C-D716-4ADA-8C1D-0EE90F305024}"/>
    <cellStyle name="Standaard 4 4 7 2 2 7 2" xfId="32769" xr:uid="{486685F7-3033-479B-A983-DC63ED0DFD92}"/>
    <cellStyle name="Standaard 4 4 7 2 2 8" xfId="20278" xr:uid="{8B675957-6A4E-4994-8F09-DA5A9DF7E357}"/>
    <cellStyle name="Standaard 4 4 7 2 2 9" xfId="32734" xr:uid="{FFC865FE-2AC5-4891-9C2A-E061F0BC5A4A}"/>
    <cellStyle name="Standaard 4 4 7 2 3" xfId="687" xr:uid="{00000000-0005-0000-0000-0000CA070000}"/>
    <cellStyle name="Standaard 4 4 7 2 3 2" xfId="1475" xr:uid="{00000000-0005-0000-0000-0000CB070000}"/>
    <cellStyle name="Standaard 4 4 7 2 3 2 2" xfId="6776" xr:uid="{953BC8F3-83D0-484E-801A-CC082BF32B3E}"/>
    <cellStyle name="Standaard 4 4 7 2 3 2 2 2" xfId="11442" xr:uid="{4F03D623-ADF5-4619-B4FC-B065CD1EC209}"/>
    <cellStyle name="Standaard 4 4 7 2 3 2 2 2 2" xfId="32773" xr:uid="{48E1A145-453F-44B2-B365-7471FD66BD32}"/>
    <cellStyle name="Standaard 4 4 7 2 3 2 2 3" xfId="15624" xr:uid="{E20F7D4B-98D5-4F10-9F5B-3B0619C5FD18}"/>
    <cellStyle name="Standaard 4 4 7 2 3 2 2 3 2" xfId="32774" xr:uid="{D700083A-0DF9-452D-94FC-1A832AA299C3}"/>
    <cellStyle name="Standaard 4 4 7 2 3 2 2 4" xfId="20292" xr:uid="{12D0DCE2-BE0E-484A-B9BB-379E4DEA3008}"/>
    <cellStyle name="Standaard 4 4 7 2 3 2 2 5" xfId="32772" xr:uid="{91F118BD-79E6-44BD-8E25-0C6A6052DDA4}"/>
    <cellStyle name="Standaard 4 4 7 2 3 2 3" xfId="9111" xr:uid="{60F4E4D6-5856-4EF9-9706-97433CCFD6E3}"/>
    <cellStyle name="Standaard 4 4 7 2 3 2 3 2" xfId="32775" xr:uid="{1E13D9F7-C33D-4554-964A-4D2909D5EFCE}"/>
    <cellStyle name="Standaard 4 4 7 2 3 2 4" xfId="15623" xr:uid="{1EFAF070-752E-4338-A9E5-C2375CFDA307}"/>
    <cellStyle name="Standaard 4 4 7 2 3 2 4 2" xfId="32776" xr:uid="{3A5A69C8-741A-4D01-92FF-9547CBCDA979}"/>
    <cellStyle name="Standaard 4 4 7 2 3 2 5" xfId="20291" xr:uid="{CED5512F-CE98-482C-AD50-A5027C68181F}"/>
    <cellStyle name="Standaard 4 4 7 2 3 2 6" xfId="32771" xr:uid="{CE137856-7E53-42C6-BF56-34DCAE9CE16E}"/>
    <cellStyle name="Standaard 4 4 7 2 3 2 7" xfId="4445" xr:uid="{735817BF-592E-4F84-B951-C7A104D5DDBC}"/>
    <cellStyle name="Standaard 4 4 7 2 3 3" xfId="2259" xr:uid="{00000000-0005-0000-0000-0000CC070000}"/>
    <cellStyle name="Standaard 4 4 7 2 3 3 2" xfId="5999" xr:uid="{AD7749BE-C805-43DD-B2A2-92CF978E840A}"/>
    <cellStyle name="Standaard 4 4 7 2 3 3 2 2" xfId="10665" xr:uid="{5F57D0B0-B11D-4838-AF1C-9D63736FAA9F}"/>
    <cellStyle name="Standaard 4 4 7 2 3 3 2 2 2" xfId="32779" xr:uid="{87630C07-4CAC-4D5C-9DAF-D28A787F2713}"/>
    <cellStyle name="Standaard 4 4 7 2 3 3 2 3" xfId="15626" xr:uid="{17719327-14F1-48AF-BD5E-1378ED842C88}"/>
    <cellStyle name="Standaard 4 4 7 2 3 3 2 3 2" xfId="32780" xr:uid="{D1300FC4-1097-4C94-9123-BB5C1B7F24F5}"/>
    <cellStyle name="Standaard 4 4 7 2 3 3 2 4" xfId="20294" xr:uid="{380CBC33-2F41-409C-8117-1D91B921FF8E}"/>
    <cellStyle name="Standaard 4 4 7 2 3 3 2 5" xfId="32778" xr:uid="{B4BCF752-CBF3-49B4-B6A1-D4464A7D7EC0}"/>
    <cellStyle name="Standaard 4 4 7 2 3 3 3" xfId="8334" xr:uid="{73C5BF56-0C7F-4629-B5EA-029493D9EFE5}"/>
    <cellStyle name="Standaard 4 4 7 2 3 3 3 2" xfId="32781" xr:uid="{FAE91835-DD31-4B02-A7C6-D038B2B23E74}"/>
    <cellStyle name="Standaard 4 4 7 2 3 3 4" xfId="15625" xr:uid="{2BF842F8-6EE2-490F-BB2F-111996E97FA9}"/>
    <cellStyle name="Standaard 4 4 7 2 3 3 4 2" xfId="32782" xr:uid="{B485E576-7257-4E7A-B546-703B738AE2E7}"/>
    <cellStyle name="Standaard 4 4 7 2 3 3 5" xfId="20293" xr:uid="{76E227BC-9B2E-4442-A464-6A2E4C28E850}"/>
    <cellStyle name="Standaard 4 4 7 2 3 3 6" xfId="32777" xr:uid="{A4F9B624-1AB0-4A83-B068-7F4710E9BAB4}"/>
    <cellStyle name="Standaard 4 4 7 2 3 3 7" xfId="3668" xr:uid="{6772EAC7-4F69-4B20-A7C8-F1D846A7326A}"/>
    <cellStyle name="Standaard 4 4 7 2 3 4" xfId="5222" xr:uid="{F2F3F21C-DAC9-47E2-972D-604B3C8407F0}"/>
    <cellStyle name="Standaard 4 4 7 2 3 4 2" xfId="9888" xr:uid="{19E1FE77-0C6D-4E43-965E-A32A3BC7991D}"/>
    <cellStyle name="Standaard 4 4 7 2 3 4 2 2" xfId="32784" xr:uid="{06341003-586E-4747-9F1C-7DCA1466351B}"/>
    <cellStyle name="Standaard 4 4 7 2 3 4 3" xfId="15627" xr:uid="{65F9A127-5799-466F-9D01-0C0BC747EE42}"/>
    <cellStyle name="Standaard 4 4 7 2 3 4 3 2" xfId="32785" xr:uid="{49471901-F20C-43E4-B861-084DAE4D14B2}"/>
    <cellStyle name="Standaard 4 4 7 2 3 4 4" xfId="20295" xr:uid="{1EBA3255-7282-41BD-AD8E-FF99125F7FC0}"/>
    <cellStyle name="Standaard 4 4 7 2 3 4 5" xfId="32783" xr:uid="{3E3DFA70-F66B-4FAE-AE9A-1458504165A3}"/>
    <cellStyle name="Standaard 4 4 7 2 3 5" xfId="7557" xr:uid="{4EB03205-41D5-4611-8598-6941BF812604}"/>
    <cellStyle name="Standaard 4 4 7 2 3 5 2" xfId="32786" xr:uid="{F40DCC5D-6581-4959-9507-70035B1AEBD8}"/>
    <cellStyle name="Standaard 4 4 7 2 3 6" xfId="15622" xr:uid="{71704BF3-3606-4FAF-AE9B-9D75AC0B51D5}"/>
    <cellStyle name="Standaard 4 4 7 2 3 6 2" xfId="32787" xr:uid="{3E312ED3-BDED-47B5-8B6D-F6C261F44F77}"/>
    <cellStyle name="Standaard 4 4 7 2 3 7" xfId="20290" xr:uid="{E833ECAD-D889-4C7A-8783-5EEE52C86CEF}"/>
    <cellStyle name="Standaard 4 4 7 2 3 8" xfId="32770" xr:uid="{974D55DD-8BD2-45CB-9634-4CA9EDE9FA83}"/>
    <cellStyle name="Standaard 4 4 7 2 3 9" xfId="2888" xr:uid="{885A4DFC-D16B-4CED-A94C-2EF33D8436A8}"/>
    <cellStyle name="Standaard 4 4 7 2 4" xfId="1472" xr:uid="{00000000-0005-0000-0000-0000CD070000}"/>
    <cellStyle name="Standaard 4 4 7 2 4 2" xfId="6388" xr:uid="{9A8C751F-8E8D-4371-989E-639752D4F18C}"/>
    <cellStyle name="Standaard 4 4 7 2 4 2 2" xfId="11054" xr:uid="{F5C42E5F-D6B1-4821-A2A8-EE21D36F044A}"/>
    <cellStyle name="Standaard 4 4 7 2 4 2 2 2" xfId="32790" xr:uid="{80691C59-ABD6-476B-B70A-531E0BD66661}"/>
    <cellStyle name="Standaard 4 4 7 2 4 2 3" xfId="15629" xr:uid="{D25355BD-3DA3-44BC-9004-3AEC54A5DE3C}"/>
    <cellStyle name="Standaard 4 4 7 2 4 2 3 2" xfId="32791" xr:uid="{1F9A048F-C8AC-4AD5-B97C-8325419E0F3F}"/>
    <cellStyle name="Standaard 4 4 7 2 4 2 4" xfId="20297" xr:uid="{1F429E61-0C39-4098-B3C3-52CA4FDFD972}"/>
    <cellStyle name="Standaard 4 4 7 2 4 2 5" xfId="32789" xr:uid="{430403C3-2682-473D-A08C-AF12885E8317}"/>
    <cellStyle name="Standaard 4 4 7 2 4 3" xfId="8723" xr:uid="{EBD3F56B-531F-4A62-B362-C4D2485E5597}"/>
    <cellStyle name="Standaard 4 4 7 2 4 3 2" xfId="32792" xr:uid="{3C9447C8-D5EB-44D6-B25F-5A4F30E9F006}"/>
    <cellStyle name="Standaard 4 4 7 2 4 4" xfId="15628" xr:uid="{4DA2E1FE-0707-4346-80C2-13AD1C348035}"/>
    <cellStyle name="Standaard 4 4 7 2 4 4 2" xfId="32793" xr:uid="{AB5FC459-4FA9-4D82-93DD-560C9FEF50F5}"/>
    <cellStyle name="Standaard 4 4 7 2 4 5" xfId="20296" xr:uid="{7EEA8AF9-D8F4-4EF5-BEEF-9214C3CFB532}"/>
    <cellStyle name="Standaard 4 4 7 2 4 6" xfId="32788" xr:uid="{724F4563-35C5-4C00-81F0-9A4A466BF643}"/>
    <cellStyle name="Standaard 4 4 7 2 4 7" xfId="4057" xr:uid="{08215494-0913-4579-86C0-2D32A1EA898A}"/>
    <cellStyle name="Standaard 4 4 7 2 5" xfId="2256" xr:uid="{00000000-0005-0000-0000-0000CE070000}"/>
    <cellStyle name="Standaard 4 4 7 2 5 2" xfId="5611" xr:uid="{9FAE421E-EA60-4C89-B9F7-CDB8EE0DEF40}"/>
    <cellStyle name="Standaard 4 4 7 2 5 2 2" xfId="10277" xr:uid="{CFF3AFCD-076B-4852-BD8C-1141FDBB8407}"/>
    <cellStyle name="Standaard 4 4 7 2 5 2 2 2" xfId="32796" xr:uid="{4A44D38D-CA1A-42B3-97A4-7F96E66CA28B}"/>
    <cellStyle name="Standaard 4 4 7 2 5 2 3" xfId="15631" xr:uid="{15717F9C-E959-4F3B-97C9-26BCBF42E15E}"/>
    <cellStyle name="Standaard 4 4 7 2 5 2 3 2" xfId="32797" xr:uid="{7E9F28B8-315D-4CC2-8CB8-ACA393581648}"/>
    <cellStyle name="Standaard 4 4 7 2 5 2 4" xfId="20299" xr:uid="{F80D86D8-E080-4C10-8450-042D2143EA1C}"/>
    <cellStyle name="Standaard 4 4 7 2 5 2 5" xfId="32795" xr:uid="{9B298FA6-50D4-4315-ACDB-F813CA3AADDF}"/>
    <cellStyle name="Standaard 4 4 7 2 5 3" xfId="7946" xr:uid="{2FEAD0AE-02E3-4CCF-B83D-0DF528FF9D04}"/>
    <cellStyle name="Standaard 4 4 7 2 5 3 2" xfId="32798" xr:uid="{4FEC9AE9-0011-4CB2-B45D-02ED4C2B6828}"/>
    <cellStyle name="Standaard 4 4 7 2 5 4" xfId="15630" xr:uid="{FBAF0C78-CCBF-4672-B04A-0C385481DCE5}"/>
    <cellStyle name="Standaard 4 4 7 2 5 4 2" xfId="32799" xr:uid="{83F26115-FBA2-4162-A661-5C58D081178F}"/>
    <cellStyle name="Standaard 4 4 7 2 5 5" xfId="20298" xr:uid="{0123D93E-1166-48A6-828D-AAFF8B3F27B0}"/>
    <cellStyle name="Standaard 4 4 7 2 5 6" xfId="32794" xr:uid="{1E8EBF9C-1410-4748-8BF1-2BB765263491}"/>
    <cellStyle name="Standaard 4 4 7 2 5 7" xfId="3280" xr:uid="{B082149D-C905-4882-B8A0-DEE29A0C2666}"/>
    <cellStyle name="Standaard 4 4 7 2 6" xfId="4834" xr:uid="{6BEEC237-6591-4BA2-9DE1-124A46CB32AC}"/>
    <cellStyle name="Standaard 4 4 7 2 6 2" xfId="9500" xr:uid="{150AC308-2749-4E5E-B7BE-4AA1C474EFB6}"/>
    <cellStyle name="Standaard 4 4 7 2 6 2 2" xfId="32801" xr:uid="{F3A0B96C-8C55-4B03-B2FD-5E0E4FB4BD78}"/>
    <cellStyle name="Standaard 4 4 7 2 6 3" xfId="15632" xr:uid="{3854741C-9483-48BE-972C-05794163755A}"/>
    <cellStyle name="Standaard 4 4 7 2 6 3 2" xfId="32802" xr:uid="{DA416428-089E-487B-B7C3-533C5D951DA2}"/>
    <cellStyle name="Standaard 4 4 7 2 6 4" xfId="20300" xr:uid="{E35C0269-7428-4150-BC3E-93F38631E108}"/>
    <cellStyle name="Standaard 4 4 7 2 6 5" xfId="32800" xr:uid="{6EB407B3-B482-4DF3-9E88-99C88B0B06C2}"/>
    <cellStyle name="Standaard 4 4 7 2 7" xfId="7169" xr:uid="{394257C8-DFB7-4145-924A-62F543513B10}"/>
    <cellStyle name="Standaard 4 4 7 2 7 2" xfId="32803" xr:uid="{D2B716A5-D556-4055-A55A-71DA0364BC09}"/>
    <cellStyle name="Standaard 4 4 7 2 8" xfId="15609" xr:uid="{DF2C1CBA-483D-4306-9C05-2B061FA795B4}"/>
    <cellStyle name="Standaard 4 4 7 2 8 2" xfId="32804" xr:uid="{89D83DEE-5AED-4895-8A78-1CCFEE0A3CEA}"/>
    <cellStyle name="Standaard 4 4 7 2 9" xfId="20277" xr:uid="{87C25EE5-B0A6-4470-B466-68C762783A27}"/>
    <cellStyle name="Standaard 4 4 7 3" xfId="688" xr:uid="{00000000-0005-0000-0000-0000CF070000}"/>
    <cellStyle name="Standaard 4 4 7 3 10" xfId="2655" xr:uid="{414050A0-AAED-4E1B-AD1A-3836A783E476}"/>
    <cellStyle name="Standaard 4 4 7 3 2" xfId="689" xr:uid="{00000000-0005-0000-0000-0000D0070000}"/>
    <cellStyle name="Standaard 4 4 7 3 2 2" xfId="1477" xr:uid="{00000000-0005-0000-0000-0000D1070000}"/>
    <cellStyle name="Standaard 4 4 7 3 2 2 2" xfId="6931" xr:uid="{97F23BB6-5FD4-4B04-B61A-5D1993F57368}"/>
    <cellStyle name="Standaard 4 4 7 3 2 2 2 2" xfId="11597" xr:uid="{EBA7ACB2-9BEF-42D3-88CD-068F0C915B8D}"/>
    <cellStyle name="Standaard 4 4 7 3 2 2 2 2 2" xfId="32809" xr:uid="{959D5A97-EA3A-4E34-9BBF-11AE0DFAC4EE}"/>
    <cellStyle name="Standaard 4 4 7 3 2 2 2 3" xfId="15636" xr:uid="{3FD93D99-BDDE-4A7B-B6F3-23C5E5EE119D}"/>
    <cellStyle name="Standaard 4 4 7 3 2 2 2 3 2" xfId="32810" xr:uid="{C17D109C-AAB3-4CD8-B088-D6974810B981}"/>
    <cellStyle name="Standaard 4 4 7 3 2 2 2 4" xfId="20304" xr:uid="{AE230D26-DFD1-49DC-80D8-62A10811486E}"/>
    <cellStyle name="Standaard 4 4 7 3 2 2 2 5" xfId="32808" xr:uid="{524DB179-D6AF-4A7C-8D4A-EC30D3DB3464}"/>
    <cellStyle name="Standaard 4 4 7 3 2 2 3" xfId="9266" xr:uid="{009EA738-DA3E-4D42-AC2A-FEBE69A47AAC}"/>
    <cellStyle name="Standaard 4 4 7 3 2 2 3 2" xfId="32811" xr:uid="{AFC9FDAA-C5D3-40EE-A3AB-E6ACBED934E4}"/>
    <cellStyle name="Standaard 4 4 7 3 2 2 4" xfId="15635" xr:uid="{E4155C31-CDDF-4DA0-9DBE-0278D1AAFD3E}"/>
    <cellStyle name="Standaard 4 4 7 3 2 2 4 2" xfId="32812" xr:uid="{94ABF8F8-1F8E-4E3C-A4AD-BA9C6272DC2D}"/>
    <cellStyle name="Standaard 4 4 7 3 2 2 5" xfId="20303" xr:uid="{9FF5DE8A-C761-4C29-9C97-A403F4B716D1}"/>
    <cellStyle name="Standaard 4 4 7 3 2 2 6" xfId="32807" xr:uid="{3F05B4BE-C9CD-4C1B-A646-319A00B0038A}"/>
    <cellStyle name="Standaard 4 4 7 3 2 2 7" xfId="4600" xr:uid="{938609E1-ECD9-441B-B1D4-4B601D55EF33}"/>
    <cellStyle name="Standaard 4 4 7 3 2 3" xfId="2261" xr:uid="{00000000-0005-0000-0000-0000D2070000}"/>
    <cellStyle name="Standaard 4 4 7 3 2 3 2" xfId="6154" xr:uid="{9B10EE9D-5F53-47A2-8730-372CA27CA965}"/>
    <cellStyle name="Standaard 4 4 7 3 2 3 2 2" xfId="10820" xr:uid="{D19AEA70-00F5-4A9B-B980-8A651EFED48F}"/>
    <cellStyle name="Standaard 4 4 7 3 2 3 2 2 2" xfId="32815" xr:uid="{C6CDC1E2-C957-42A8-A4CD-71D917ACB6E2}"/>
    <cellStyle name="Standaard 4 4 7 3 2 3 2 3" xfId="15638" xr:uid="{05E71327-6171-4DE8-9466-8D9EC7A8201A}"/>
    <cellStyle name="Standaard 4 4 7 3 2 3 2 3 2" xfId="32816" xr:uid="{CC2DA57C-2BB5-4474-B11F-06DBF6DF9B05}"/>
    <cellStyle name="Standaard 4 4 7 3 2 3 2 4" xfId="20306" xr:uid="{2010B888-CC77-49A9-9CB6-FEF174B110BF}"/>
    <cellStyle name="Standaard 4 4 7 3 2 3 2 5" xfId="32814" xr:uid="{17E74C63-94AF-4430-B978-85ADEED91ED8}"/>
    <cellStyle name="Standaard 4 4 7 3 2 3 3" xfId="8489" xr:uid="{5CAC0B6D-03D0-4062-81FB-53078590CEED}"/>
    <cellStyle name="Standaard 4 4 7 3 2 3 3 2" xfId="32817" xr:uid="{8CE77E15-6884-4741-B73B-37C1D9DF13F5}"/>
    <cellStyle name="Standaard 4 4 7 3 2 3 4" xfId="15637" xr:uid="{1B73D679-8C6B-48B9-8BF9-B315A1C210AC}"/>
    <cellStyle name="Standaard 4 4 7 3 2 3 4 2" xfId="32818" xr:uid="{AA880272-9E02-48B9-8F0E-B00FD9E591B5}"/>
    <cellStyle name="Standaard 4 4 7 3 2 3 5" xfId="20305" xr:uid="{8D81A05D-9F15-4082-BBD5-DD8CFF224559}"/>
    <cellStyle name="Standaard 4 4 7 3 2 3 6" xfId="32813" xr:uid="{758559C4-098C-49AB-A29C-758C3F362A4A}"/>
    <cellStyle name="Standaard 4 4 7 3 2 3 7" xfId="3823" xr:uid="{93FC260F-030E-44DA-908B-D04ACEF87580}"/>
    <cellStyle name="Standaard 4 4 7 3 2 4" xfId="5377" xr:uid="{7C033CD3-B14E-4728-9E9F-ED782CA21D60}"/>
    <cellStyle name="Standaard 4 4 7 3 2 4 2" xfId="10043" xr:uid="{C4C96745-C9F3-48A5-B274-0259A287CA50}"/>
    <cellStyle name="Standaard 4 4 7 3 2 4 2 2" xfId="32820" xr:uid="{ADC2B5FE-8A09-402D-AFB9-3C86BA4F7FA9}"/>
    <cellStyle name="Standaard 4 4 7 3 2 4 3" xfId="15639" xr:uid="{BCA6F496-9699-40E8-AAB2-D5871DA374E7}"/>
    <cellStyle name="Standaard 4 4 7 3 2 4 3 2" xfId="32821" xr:uid="{9952C6C0-9FF2-4BBA-B976-1C75DBAC6CB5}"/>
    <cellStyle name="Standaard 4 4 7 3 2 4 4" xfId="20307" xr:uid="{B446F0A3-6170-4FA3-881C-078377456433}"/>
    <cellStyle name="Standaard 4 4 7 3 2 4 5" xfId="32819" xr:uid="{16F67187-1E67-4C94-86E4-678AD8992DAE}"/>
    <cellStyle name="Standaard 4 4 7 3 2 5" xfId="7712" xr:uid="{814D240A-971E-404A-B85F-4412F1A79E68}"/>
    <cellStyle name="Standaard 4 4 7 3 2 5 2" xfId="32822" xr:uid="{C1542B7D-8184-400E-9F42-E6FC1998504C}"/>
    <cellStyle name="Standaard 4 4 7 3 2 6" xfId="15634" xr:uid="{893A34E0-61F0-4E7A-9A50-4C0A6FA7820E}"/>
    <cellStyle name="Standaard 4 4 7 3 2 6 2" xfId="32823" xr:uid="{944FB5A2-AB6F-4371-B5C2-2D989FBCD9D3}"/>
    <cellStyle name="Standaard 4 4 7 3 2 7" xfId="20302" xr:uid="{03E9A4CE-F37E-4064-B200-F797DA35F035}"/>
    <cellStyle name="Standaard 4 4 7 3 2 8" xfId="32806" xr:uid="{DC786A5C-C1E8-4B15-8B3A-3BE026436496}"/>
    <cellStyle name="Standaard 4 4 7 3 2 9" xfId="3043" xr:uid="{6FE602B3-B92C-4883-9C8B-8F39810E4977}"/>
    <cellStyle name="Standaard 4 4 7 3 3" xfId="1476" xr:uid="{00000000-0005-0000-0000-0000D3070000}"/>
    <cellStyle name="Standaard 4 4 7 3 3 2" xfId="6543" xr:uid="{04C23796-025D-4A86-B0DE-33A6A2CF6E6B}"/>
    <cellStyle name="Standaard 4 4 7 3 3 2 2" xfId="11209" xr:uid="{257153A9-29B5-46D3-A75A-CCDFACD0DEB2}"/>
    <cellStyle name="Standaard 4 4 7 3 3 2 2 2" xfId="32826" xr:uid="{F4F8ABEA-CB19-49FE-B98A-59848B9B1D9B}"/>
    <cellStyle name="Standaard 4 4 7 3 3 2 3" xfId="15641" xr:uid="{E1DE385B-77C0-49C9-812F-9A69FA277144}"/>
    <cellStyle name="Standaard 4 4 7 3 3 2 3 2" xfId="32827" xr:uid="{F4157412-8D5A-47E5-98DD-179C4228D177}"/>
    <cellStyle name="Standaard 4 4 7 3 3 2 4" xfId="20309" xr:uid="{7A1EBE0A-6227-4E03-9DEF-4D16A0A5D385}"/>
    <cellStyle name="Standaard 4 4 7 3 3 2 5" xfId="32825" xr:uid="{38635144-323C-4EAD-841F-9F72603C1606}"/>
    <cellStyle name="Standaard 4 4 7 3 3 3" xfId="8878" xr:uid="{5206E566-8F3E-4399-9DA6-96AF01E703C1}"/>
    <cellStyle name="Standaard 4 4 7 3 3 3 2" xfId="32828" xr:uid="{77B74C02-52B5-4F41-A13E-47DB28578799}"/>
    <cellStyle name="Standaard 4 4 7 3 3 4" xfId="15640" xr:uid="{DDF97B8C-0D27-47E4-87C9-B6C360DEC5E9}"/>
    <cellStyle name="Standaard 4 4 7 3 3 4 2" xfId="32829" xr:uid="{7ADF708A-DCD2-4572-A1D1-00234191FC7A}"/>
    <cellStyle name="Standaard 4 4 7 3 3 5" xfId="20308" xr:uid="{D6870344-B170-425F-A106-ED5862A37A70}"/>
    <cellStyle name="Standaard 4 4 7 3 3 6" xfId="32824" xr:uid="{7F4D3FEB-1550-4F25-A19C-31C2C29D1E58}"/>
    <cellStyle name="Standaard 4 4 7 3 3 7" xfId="4212" xr:uid="{8748DE9C-0860-4118-A5FF-2468E6AA1C5F}"/>
    <cellStyle name="Standaard 4 4 7 3 4" xfId="2260" xr:uid="{00000000-0005-0000-0000-0000D4070000}"/>
    <cellStyle name="Standaard 4 4 7 3 4 2" xfId="5766" xr:uid="{97E409E2-D14A-40B3-8E1E-80770F162E38}"/>
    <cellStyle name="Standaard 4 4 7 3 4 2 2" xfId="10432" xr:uid="{CD9DE078-57D7-49C0-AD92-4B0C73A5D034}"/>
    <cellStyle name="Standaard 4 4 7 3 4 2 2 2" xfId="32832" xr:uid="{0345F3B4-3937-48DC-936E-DD49195DECD5}"/>
    <cellStyle name="Standaard 4 4 7 3 4 2 3" xfId="15643" xr:uid="{E9C7A8E3-B037-4DEC-AF80-2ABBB70CE833}"/>
    <cellStyle name="Standaard 4 4 7 3 4 2 3 2" xfId="32833" xr:uid="{0FB8A675-C875-4248-8CB5-6930BE9FF114}"/>
    <cellStyle name="Standaard 4 4 7 3 4 2 4" xfId="20311" xr:uid="{381779C1-5941-42C9-AB11-5255071AA1A8}"/>
    <cellStyle name="Standaard 4 4 7 3 4 2 5" xfId="32831" xr:uid="{52D9BB02-0E1D-407E-8368-98D81EDAE31A}"/>
    <cellStyle name="Standaard 4 4 7 3 4 3" xfId="8101" xr:uid="{1C1BC24F-81AE-4557-AFA3-9A82B3D07272}"/>
    <cellStyle name="Standaard 4 4 7 3 4 3 2" xfId="32834" xr:uid="{F49AC6B9-59A9-4CC0-A249-56EDE286F5B5}"/>
    <cellStyle name="Standaard 4 4 7 3 4 4" xfId="15642" xr:uid="{851659E7-2D53-4AF4-8B0D-E8379D092B87}"/>
    <cellStyle name="Standaard 4 4 7 3 4 4 2" xfId="32835" xr:uid="{ACE183F0-41FE-431F-A671-181D503D52B1}"/>
    <cellStyle name="Standaard 4 4 7 3 4 5" xfId="20310" xr:uid="{63CD92FB-0041-4889-84F1-ABF25EB10AA6}"/>
    <cellStyle name="Standaard 4 4 7 3 4 6" xfId="32830" xr:uid="{851955AA-0986-472A-9C06-7B2FC0A8CDE9}"/>
    <cellStyle name="Standaard 4 4 7 3 4 7" xfId="3435" xr:uid="{E5A13AB1-F641-433B-AA80-997E89D53868}"/>
    <cellStyle name="Standaard 4 4 7 3 5" xfId="4989" xr:uid="{79491B23-5772-4BCC-BC42-00959B516969}"/>
    <cellStyle name="Standaard 4 4 7 3 5 2" xfId="9655" xr:uid="{E320648A-680F-40CB-AD0F-72BD7F8C62E1}"/>
    <cellStyle name="Standaard 4 4 7 3 5 2 2" xfId="32837" xr:uid="{A6BBA273-C453-4AA5-90CF-48E03A119A25}"/>
    <cellStyle name="Standaard 4 4 7 3 5 3" xfId="15644" xr:uid="{EB76F000-FE3B-4DAE-BFF1-9D5B06CBC019}"/>
    <cellStyle name="Standaard 4 4 7 3 5 3 2" xfId="32838" xr:uid="{83EA9343-6A5D-4374-9692-B6B7459C88E9}"/>
    <cellStyle name="Standaard 4 4 7 3 5 4" xfId="20312" xr:uid="{5C50509A-6086-4BD9-90B8-DDE92ECAE285}"/>
    <cellStyle name="Standaard 4 4 7 3 5 5" xfId="32836" xr:uid="{CC848A91-C1EB-4445-B3E0-8E85CF6AD996}"/>
    <cellStyle name="Standaard 4 4 7 3 6" xfId="7324" xr:uid="{6365D6D6-3B90-4FF2-B7A1-F39FD9764C47}"/>
    <cellStyle name="Standaard 4 4 7 3 6 2" xfId="32839" xr:uid="{3EF1F27B-999F-4F90-8DAF-3259319AA384}"/>
    <cellStyle name="Standaard 4 4 7 3 7" xfId="15633" xr:uid="{4D562B2A-53A9-48E5-8A5B-933F85B3B2F2}"/>
    <cellStyle name="Standaard 4 4 7 3 7 2" xfId="32840" xr:uid="{200AB714-7DC7-4002-B96B-785B1B2D8B28}"/>
    <cellStyle name="Standaard 4 4 7 3 8" xfId="20301" xr:uid="{47BCBDCB-4F56-48A6-B6AE-361D79BCB68B}"/>
    <cellStyle name="Standaard 4 4 7 3 9" xfId="32805" xr:uid="{D3EA873B-36AC-4694-BE5B-47514799833D}"/>
    <cellStyle name="Standaard 4 4 7 4" xfId="690" xr:uid="{00000000-0005-0000-0000-0000D5070000}"/>
    <cellStyle name="Standaard 4 4 7 4 2" xfId="1478" xr:uid="{00000000-0005-0000-0000-0000D6070000}"/>
    <cellStyle name="Standaard 4 4 7 4 2 2" xfId="6737" xr:uid="{D0743DC7-F2C9-489A-9D66-7E916AD89C7A}"/>
    <cellStyle name="Standaard 4 4 7 4 2 2 2" xfId="11403" xr:uid="{3F15D4DD-AAD4-40B1-A9B3-0E8C0DB34B8B}"/>
    <cellStyle name="Standaard 4 4 7 4 2 2 2 2" xfId="32844" xr:uid="{E7E1609B-F741-418A-95FC-C4F25CF1D703}"/>
    <cellStyle name="Standaard 4 4 7 4 2 2 3" xfId="15647" xr:uid="{70622B83-3708-46D5-9B9A-CF9AC5CC25C1}"/>
    <cellStyle name="Standaard 4 4 7 4 2 2 3 2" xfId="32845" xr:uid="{9DE65975-6384-41B9-A6BC-0BA63260481F}"/>
    <cellStyle name="Standaard 4 4 7 4 2 2 4" xfId="20315" xr:uid="{5CFBE3D4-54D0-4A2C-8A3E-9BC16C40B853}"/>
    <cellStyle name="Standaard 4 4 7 4 2 2 5" xfId="32843" xr:uid="{E4651A0D-D34E-44DC-A3CA-3C0D11EA9CD4}"/>
    <cellStyle name="Standaard 4 4 7 4 2 3" xfId="9072" xr:uid="{A5D66FE3-CC6D-464B-8803-DB6EE11C64D9}"/>
    <cellStyle name="Standaard 4 4 7 4 2 3 2" xfId="32846" xr:uid="{CEFB600A-0514-49A7-856E-C7E670DC8716}"/>
    <cellStyle name="Standaard 4 4 7 4 2 4" xfId="15646" xr:uid="{79D3C20E-2FF4-43FE-9845-2633A087C7EF}"/>
    <cellStyle name="Standaard 4 4 7 4 2 4 2" xfId="32847" xr:uid="{4A84F7E9-DEFF-41BB-9438-6DB1A2187C78}"/>
    <cellStyle name="Standaard 4 4 7 4 2 5" xfId="20314" xr:uid="{2B1FDAAE-476E-49D7-B0DF-1AA6FDF6FC9A}"/>
    <cellStyle name="Standaard 4 4 7 4 2 6" xfId="32842" xr:uid="{6C2DDD43-4882-43D2-884F-D17443B56E37}"/>
    <cellStyle name="Standaard 4 4 7 4 2 7" xfId="4406" xr:uid="{E656AC71-A89E-4497-8394-04DF67C141BD}"/>
    <cellStyle name="Standaard 4 4 7 4 3" xfId="2262" xr:uid="{00000000-0005-0000-0000-0000D7070000}"/>
    <cellStyle name="Standaard 4 4 7 4 3 2" xfId="5960" xr:uid="{B135D450-CFE7-48E6-B291-3449D060DD96}"/>
    <cellStyle name="Standaard 4 4 7 4 3 2 2" xfId="10626" xr:uid="{45D4C414-FA57-4C0C-A577-8EE160DBD5F1}"/>
    <cellStyle name="Standaard 4 4 7 4 3 2 2 2" xfId="32850" xr:uid="{E883AC88-4694-4D40-8EDB-6E5829E34262}"/>
    <cellStyle name="Standaard 4 4 7 4 3 2 3" xfId="15649" xr:uid="{FD704BD0-4AE4-4EC5-9104-C69EB4A09E62}"/>
    <cellStyle name="Standaard 4 4 7 4 3 2 3 2" xfId="32851" xr:uid="{826D2727-6D53-4954-A3F3-72A44703AAAD}"/>
    <cellStyle name="Standaard 4 4 7 4 3 2 4" xfId="20317" xr:uid="{58CBF660-9A1A-4CE9-999F-E0D11CBF03C4}"/>
    <cellStyle name="Standaard 4 4 7 4 3 2 5" xfId="32849" xr:uid="{9BB3A5DC-D68F-4955-AC27-1B6A45CFB01D}"/>
    <cellStyle name="Standaard 4 4 7 4 3 3" xfId="8295" xr:uid="{68DD20E8-1BEF-48FC-86C7-96FB2DF219A1}"/>
    <cellStyle name="Standaard 4 4 7 4 3 3 2" xfId="32852" xr:uid="{1946BE8A-8311-4D61-9AEC-5C424F70B84D}"/>
    <cellStyle name="Standaard 4 4 7 4 3 4" xfId="15648" xr:uid="{E9E3A640-BF02-44D6-A1A3-E8BC9F036023}"/>
    <cellStyle name="Standaard 4 4 7 4 3 4 2" xfId="32853" xr:uid="{F989D9AC-4415-435C-9947-F3FEA50C3213}"/>
    <cellStyle name="Standaard 4 4 7 4 3 5" xfId="20316" xr:uid="{989AB2D0-9E07-4EF4-AB94-89DD6947A235}"/>
    <cellStyle name="Standaard 4 4 7 4 3 6" xfId="32848" xr:uid="{2DA9C044-631F-4B37-B0BB-9A65DDC244CC}"/>
    <cellStyle name="Standaard 4 4 7 4 3 7" xfId="3629" xr:uid="{C278F980-CC6C-454F-961A-B59FC215A73C}"/>
    <cellStyle name="Standaard 4 4 7 4 4" xfId="5183" xr:uid="{1FD9D7A9-4FA5-402F-8500-EA271DF7020D}"/>
    <cellStyle name="Standaard 4 4 7 4 4 2" xfId="9849" xr:uid="{D86F6B92-3865-4123-AA37-81DE41CB1E55}"/>
    <cellStyle name="Standaard 4 4 7 4 4 2 2" xfId="32855" xr:uid="{70ADF35C-B1B7-4FD2-9F36-03FCCF3CC4FD}"/>
    <cellStyle name="Standaard 4 4 7 4 4 3" xfId="15650" xr:uid="{60E793CD-A41A-4CE5-A00D-60AB0BB4065F}"/>
    <cellStyle name="Standaard 4 4 7 4 4 3 2" xfId="32856" xr:uid="{9F586A0B-C508-49BB-8055-84B527FAFF71}"/>
    <cellStyle name="Standaard 4 4 7 4 4 4" xfId="20318" xr:uid="{44D3227E-6439-4E95-AADF-FC6FA03A684F}"/>
    <cellStyle name="Standaard 4 4 7 4 4 5" xfId="32854" xr:uid="{CABE82F2-204A-4BE8-AC2F-1ED522D41ADB}"/>
    <cellStyle name="Standaard 4 4 7 4 5" xfId="7518" xr:uid="{36E835F0-2B4A-44E5-AB35-6BB9F050C87F}"/>
    <cellStyle name="Standaard 4 4 7 4 5 2" xfId="32857" xr:uid="{84A071EA-5A8D-45D4-A5FE-D62A65D793E0}"/>
    <cellStyle name="Standaard 4 4 7 4 6" xfId="15645" xr:uid="{B1497D8D-DE73-485A-B0C1-D13E4555B618}"/>
    <cellStyle name="Standaard 4 4 7 4 6 2" xfId="32858" xr:uid="{458AC9C9-6809-4590-93DB-CD173D7B0394}"/>
    <cellStyle name="Standaard 4 4 7 4 7" xfId="20313" xr:uid="{EDFF32DA-A1D4-41DA-94E3-D75FA2FD0F2E}"/>
    <cellStyle name="Standaard 4 4 7 4 8" xfId="32841" xr:uid="{792127A0-CE65-4C66-B663-93088DB7CD76}"/>
    <cellStyle name="Standaard 4 4 7 4 9" xfId="2849" xr:uid="{7CDAB0AF-46EC-47F3-AE25-9EED9EB186B7}"/>
    <cellStyle name="Standaard 4 4 7 5" xfId="884" xr:uid="{00000000-0005-0000-0000-0000D8070000}"/>
    <cellStyle name="Standaard 4 4 7 5 2" xfId="6349" xr:uid="{59B8A1F2-DDEE-4D7A-802A-C3E2C87B63A1}"/>
    <cellStyle name="Standaard 4 4 7 5 2 2" xfId="11015" xr:uid="{EEAFFB70-F500-4E23-96BF-93D2BF187976}"/>
    <cellStyle name="Standaard 4 4 7 5 2 2 2" xfId="32861" xr:uid="{C24B48B2-41FD-4816-8CF8-A4235FBA4C38}"/>
    <cellStyle name="Standaard 4 4 7 5 2 3" xfId="15652" xr:uid="{52B494E1-3EEF-4AEA-AA34-143867A02652}"/>
    <cellStyle name="Standaard 4 4 7 5 2 3 2" xfId="32862" xr:uid="{F293C8D8-E0E4-406F-BE3D-D79F90C1F478}"/>
    <cellStyle name="Standaard 4 4 7 5 2 4" xfId="20320" xr:uid="{6374B41B-FE18-497D-A1BB-7843C48A8387}"/>
    <cellStyle name="Standaard 4 4 7 5 2 5" xfId="32860" xr:uid="{1F461CD2-595F-4550-AEEB-20B20CD58AD4}"/>
    <cellStyle name="Standaard 4 4 7 5 3" xfId="8684" xr:uid="{4BCA9FC9-4FC6-4FA4-817E-C3777FFC9BFF}"/>
    <cellStyle name="Standaard 4 4 7 5 3 2" xfId="32863" xr:uid="{912A2D7E-8770-4A44-B6CA-55890D3B55B3}"/>
    <cellStyle name="Standaard 4 4 7 5 4" xfId="15651" xr:uid="{B1D3B222-240D-4BDE-A2F6-FF676F0FB3AE}"/>
    <cellStyle name="Standaard 4 4 7 5 4 2" xfId="32864" xr:uid="{D981B103-AB76-4DA5-99F1-06D17C1E51D4}"/>
    <cellStyle name="Standaard 4 4 7 5 5" xfId="20319" xr:uid="{15BB1912-AD78-44D1-BB84-A04407CC4A34}"/>
    <cellStyle name="Standaard 4 4 7 5 6" xfId="32859" xr:uid="{4775B425-5EC9-43EC-9210-0A23CCB73C45}"/>
    <cellStyle name="Standaard 4 4 7 5 7" xfId="4018" xr:uid="{719346C4-9206-425E-8DBD-56F69DA8233E}"/>
    <cellStyle name="Standaard 4 4 7 6" xfId="1668" xr:uid="{00000000-0005-0000-0000-0000D9070000}"/>
    <cellStyle name="Standaard 4 4 7 6 2" xfId="5572" xr:uid="{EB2E4F78-4AD1-4F26-B560-EC641DB1E5A0}"/>
    <cellStyle name="Standaard 4 4 7 6 2 2" xfId="10238" xr:uid="{51B774C3-9083-43CD-AFDC-D32E0858A35D}"/>
    <cellStyle name="Standaard 4 4 7 6 2 2 2" xfId="32867" xr:uid="{49813535-D51C-4143-9E2A-EC489070FE3E}"/>
    <cellStyle name="Standaard 4 4 7 6 2 3" xfId="15654" xr:uid="{7A6152D0-8222-4F41-999B-3A4529175C08}"/>
    <cellStyle name="Standaard 4 4 7 6 2 3 2" xfId="32868" xr:uid="{689BBC44-5100-4EBE-9343-6CC4173F3B53}"/>
    <cellStyle name="Standaard 4 4 7 6 2 4" xfId="20322" xr:uid="{1F8D1811-167C-4A87-86F5-44477635FAE4}"/>
    <cellStyle name="Standaard 4 4 7 6 2 5" xfId="32866" xr:uid="{3DB66D0B-E498-42FA-8611-6C7BF1FC5FF8}"/>
    <cellStyle name="Standaard 4 4 7 6 3" xfId="7907" xr:uid="{7C6C88A0-11A1-4533-9D7C-D697105B79F0}"/>
    <cellStyle name="Standaard 4 4 7 6 3 2" xfId="32869" xr:uid="{5A9E1B64-ED5F-4E9A-B313-45F1ADFE1A34}"/>
    <cellStyle name="Standaard 4 4 7 6 4" xfId="15653" xr:uid="{9EF42DD2-463C-4BC7-BDEC-3BE8FF129078}"/>
    <cellStyle name="Standaard 4 4 7 6 4 2" xfId="32870" xr:uid="{6D9F99F7-C7B3-4F19-B33E-823D645F8A23}"/>
    <cellStyle name="Standaard 4 4 7 6 5" xfId="20321" xr:uid="{076A66E5-9368-4721-A7BB-D918EADE4793}"/>
    <cellStyle name="Standaard 4 4 7 6 6" xfId="32865" xr:uid="{6B4DBD20-B6C0-477C-8E45-1723923E8C83}"/>
    <cellStyle name="Standaard 4 4 7 6 7" xfId="3241" xr:uid="{8E2E2DEC-8E90-4DF0-8AFF-0E7B1B60E560}"/>
    <cellStyle name="Standaard 4 4 7 7" xfId="4795" xr:uid="{17442A26-B6A6-4FD8-BDFB-E00F6DA51FA2}"/>
    <cellStyle name="Standaard 4 4 7 7 2" xfId="9461" xr:uid="{1BE40F3C-B655-4DF9-B5A6-28BC5DFD27FC}"/>
    <cellStyle name="Standaard 4 4 7 7 2 2" xfId="32872" xr:uid="{376FA818-3C44-4683-9565-CFB351C6F3A9}"/>
    <cellStyle name="Standaard 4 4 7 7 3" xfId="15655" xr:uid="{18FDE3C9-F97B-426D-968C-07CD8CEA6473}"/>
    <cellStyle name="Standaard 4 4 7 7 3 2" xfId="32873" xr:uid="{5786EF33-42F4-492D-991E-F38C42461AF7}"/>
    <cellStyle name="Standaard 4 4 7 7 4" xfId="20323" xr:uid="{072F9EFB-547B-4753-897E-7995986A3E63}"/>
    <cellStyle name="Standaard 4 4 7 7 5" xfId="32871" xr:uid="{CFD89EF9-1241-44D0-9B39-E051AB36C31A}"/>
    <cellStyle name="Standaard 4 4 7 8" xfId="7071" xr:uid="{6749028E-A11B-482F-8822-124C34D7F0F5}"/>
    <cellStyle name="Standaard 4 4 7 8 2" xfId="32874" xr:uid="{C794510D-AEE1-4067-A5EA-9194EA392305}"/>
    <cellStyle name="Standaard 4 4 7 9" xfId="15608" xr:uid="{A6F9523C-0A74-4891-85D8-35C69A786F68}"/>
    <cellStyle name="Standaard 4 4 7 9 2" xfId="32875" xr:uid="{CEC4F41B-5ACB-4D87-AE53-540BF6F86332}"/>
    <cellStyle name="Standaard 4 4 8" xfId="92" xr:uid="{00000000-0005-0000-0000-0000DA070000}"/>
    <cellStyle name="Standaard 4 4 8 10" xfId="20324" xr:uid="{30A473B4-EF15-44EA-83E7-9D3D864D1F36}"/>
    <cellStyle name="Standaard 4 4 8 11" xfId="32876" xr:uid="{4CE0EF75-1C22-46E3-AB34-8479E17B2F85}"/>
    <cellStyle name="Standaard 4 4 8 12" xfId="2462" xr:uid="{E6A4F787-DCC3-43BF-8813-227AA02E5A31}"/>
    <cellStyle name="Standaard 4 4 8 2" xfId="691" xr:uid="{00000000-0005-0000-0000-0000DB070000}"/>
    <cellStyle name="Standaard 4 4 8 2 10" xfId="32877" xr:uid="{4505611E-D97A-4071-99F9-B4A1557B7214}"/>
    <cellStyle name="Standaard 4 4 8 2 11" xfId="2572" xr:uid="{DCE7B538-180F-41E7-A304-FDA0904EA471}"/>
    <cellStyle name="Standaard 4 4 8 2 2" xfId="692" xr:uid="{00000000-0005-0000-0000-0000DC070000}"/>
    <cellStyle name="Standaard 4 4 8 2 2 10" xfId="2766" xr:uid="{D7866315-3223-402F-8820-42EFD3277646}"/>
    <cellStyle name="Standaard 4 4 8 2 2 2" xfId="693" xr:uid="{00000000-0005-0000-0000-0000DD070000}"/>
    <cellStyle name="Standaard 4 4 8 2 2 2 2" xfId="1481" xr:uid="{00000000-0005-0000-0000-0000DE070000}"/>
    <cellStyle name="Standaard 4 4 8 2 2 2 2 2" xfId="7042" xr:uid="{D7A22628-8C28-4F91-93FB-0684D1199AC1}"/>
    <cellStyle name="Standaard 4 4 8 2 2 2 2 2 2" xfId="11708" xr:uid="{A43A764A-7941-486C-ACE1-97F8FF4DDCCD}"/>
    <cellStyle name="Standaard 4 4 8 2 2 2 2 2 2 2" xfId="32882" xr:uid="{1B987489-2DB1-41D8-A3BE-A19A20032D58}"/>
    <cellStyle name="Standaard 4 4 8 2 2 2 2 2 3" xfId="15661" xr:uid="{DA7FC293-FC75-4DFD-9164-F44A2F77B0EC}"/>
    <cellStyle name="Standaard 4 4 8 2 2 2 2 2 3 2" xfId="32883" xr:uid="{AE9D90CA-1967-4492-8AFE-E8C3DCB5CECC}"/>
    <cellStyle name="Standaard 4 4 8 2 2 2 2 2 4" xfId="20329" xr:uid="{C98C2C4B-B592-4751-922D-99D342EFF46A}"/>
    <cellStyle name="Standaard 4 4 8 2 2 2 2 2 5" xfId="32881" xr:uid="{A6D20385-3688-47AA-8389-83C0641DBEF6}"/>
    <cellStyle name="Standaard 4 4 8 2 2 2 2 3" xfId="9377" xr:uid="{EAB4F1F3-2850-4FCF-88FE-72FF2A6A0A01}"/>
    <cellStyle name="Standaard 4 4 8 2 2 2 2 3 2" xfId="32884" xr:uid="{ED00F8DC-22FF-48FA-AE63-9C26BE0A92C9}"/>
    <cellStyle name="Standaard 4 4 8 2 2 2 2 4" xfId="15660" xr:uid="{284F737E-0D9C-49CA-8074-0D795E2D222D}"/>
    <cellStyle name="Standaard 4 4 8 2 2 2 2 4 2" xfId="32885" xr:uid="{6CBDD70F-DC04-42E9-9455-B3E5734746BF}"/>
    <cellStyle name="Standaard 4 4 8 2 2 2 2 5" xfId="20328" xr:uid="{030B8B43-A89D-47AA-82F0-1A198608C54E}"/>
    <cellStyle name="Standaard 4 4 8 2 2 2 2 6" xfId="32880" xr:uid="{AD8FB879-FD0A-461B-BD62-70B8E90BC6D4}"/>
    <cellStyle name="Standaard 4 4 8 2 2 2 2 7" xfId="4711" xr:uid="{C331FD8C-2EC8-433E-AC96-2DF36AAB4059}"/>
    <cellStyle name="Standaard 4 4 8 2 2 2 3" xfId="2265" xr:uid="{00000000-0005-0000-0000-0000DF070000}"/>
    <cellStyle name="Standaard 4 4 8 2 2 2 3 2" xfId="6265" xr:uid="{ADE3619B-D2A4-40D6-904E-10BC658F9DFE}"/>
    <cellStyle name="Standaard 4 4 8 2 2 2 3 2 2" xfId="10931" xr:uid="{24922D8E-AE8D-4AB7-860B-44FA8738D2D1}"/>
    <cellStyle name="Standaard 4 4 8 2 2 2 3 2 2 2" xfId="32888" xr:uid="{A114010D-8F79-4CD6-8709-8DA5458678F0}"/>
    <cellStyle name="Standaard 4 4 8 2 2 2 3 2 3" xfId="15663" xr:uid="{33D4943A-9BB0-4352-8B2E-A9F14970288E}"/>
    <cellStyle name="Standaard 4 4 8 2 2 2 3 2 3 2" xfId="32889" xr:uid="{72BE75E1-A418-45ED-93E0-1C6FFF94DA9E}"/>
    <cellStyle name="Standaard 4 4 8 2 2 2 3 2 4" xfId="20331" xr:uid="{8CBFA205-C9C1-4F6B-806D-FD6674AF351C}"/>
    <cellStyle name="Standaard 4 4 8 2 2 2 3 2 5" xfId="32887" xr:uid="{6AA61B9F-1638-42BE-9ED7-2D1CB28DF371}"/>
    <cellStyle name="Standaard 4 4 8 2 2 2 3 3" xfId="8600" xr:uid="{B0E84160-2521-439E-AEE4-AEA155D1BDD8}"/>
    <cellStyle name="Standaard 4 4 8 2 2 2 3 3 2" xfId="32890" xr:uid="{C12194AA-6E01-45B7-9EC9-E287B1DFDDF1}"/>
    <cellStyle name="Standaard 4 4 8 2 2 2 3 4" xfId="15662" xr:uid="{FFED82F3-7D3F-4C2E-ABD0-B6C5B172C703}"/>
    <cellStyle name="Standaard 4 4 8 2 2 2 3 4 2" xfId="32891" xr:uid="{8AD0EAF9-47AF-4B91-84CC-115DECF55516}"/>
    <cellStyle name="Standaard 4 4 8 2 2 2 3 5" xfId="20330" xr:uid="{5C74536D-0F62-45AF-8DA2-80879A3C1D3D}"/>
    <cellStyle name="Standaard 4 4 8 2 2 2 3 6" xfId="32886" xr:uid="{3E2BE4C5-2B28-437D-9349-352DE44DFBBF}"/>
    <cellStyle name="Standaard 4 4 8 2 2 2 3 7" xfId="3934" xr:uid="{2DAC3B21-A738-4104-81B5-AB59558E08F5}"/>
    <cellStyle name="Standaard 4 4 8 2 2 2 4" xfId="5488" xr:uid="{1484D97E-F3DD-43C5-AFBE-E44BB1B526D5}"/>
    <cellStyle name="Standaard 4 4 8 2 2 2 4 2" xfId="10154" xr:uid="{5BE8B5F4-01F3-4C2B-A7FE-D0B48297281D}"/>
    <cellStyle name="Standaard 4 4 8 2 2 2 4 2 2" xfId="32893" xr:uid="{12AF0EB4-BBDC-481A-808A-27D34E2BAC52}"/>
    <cellStyle name="Standaard 4 4 8 2 2 2 4 3" xfId="15664" xr:uid="{AB376411-D8A6-4906-A988-C8B26810B322}"/>
    <cellStyle name="Standaard 4 4 8 2 2 2 4 3 2" xfId="32894" xr:uid="{1228206E-6C0E-4332-82C7-CC8982B125EA}"/>
    <cellStyle name="Standaard 4 4 8 2 2 2 4 4" xfId="20332" xr:uid="{C0D52E2D-790F-451C-8639-5716FD9AA14A}"/>
    <cellStyle name="Standaard 4 4 8 2 2 2 4 5" xfId="32892" xr:uid="{38AD21DD-5B42-483C-9483-7056F4738AA4}"/>
    <cellStyle name="Standaard 4 4 8 2 2 2 5" xfId="7823" xr:uid="{5A69CCA5-44B2-48D9-AD8A-DC2564C8E195}"/>
    <cellStyle name="Standaard 4 4 8 2 2 2 5 2" xfId="32895" xr:uid="{D6745BCE-A96A-400D-82FA-DA1657AD24EE}"/>
    <cellStyle name="Standaard 4 4 8 2 2 2 6" xfId="15659" xr:uid="{D031C699-30D8-4AE3-9350-28A20BB296FE}"/>
    <cellStyle name="Standaard 4 4 8 2 2 2 6 2" xfId="32896" xr:uid="{40283271-9FA7-4527-87FA-22F8931DA205}"/>
    <cellStyle name="Standaard 4 4 8 2 2 2 7" xfId="20327" xr:uid="{0479A21B-0047-45E4-B5C1-068EB7571765}"/>
    <cellStyle name="Standaard 4 4 8 2 2 2 8" xfId="32879" xr:uid="{F8BE721B-9B0B-4884-A7DB-3B4ACF9EA239}"/>
    <cellStyle name="Standaard 4 4 8 2 2 2 9" xfId="3154" xr:uid="{47812026-516E-4792-8366-B9F44E24CCE8}"/>
    <cellStyle name="Standaard 4 4 8 2 2 3" xfId="1480" xr:uid="{00000000-0005-0000-0000-0000E0070000}"/>
    <cellStyle name="Standaard 4 4 8 2 2 3 2" xfId="6654" xr:uid="{8D69E1B4-7855-4888-8B6E-A2769BB8483E}"/>
    <cellStyle name="Standaard 4 4 8 2 2 3 2 2" xfId="11320" xr:uid="{98B4B120-32E4-4B4C-A2AC-7A46B0CBC848}"/>
    <cellStyle name="Standaard 4 4 8 2 2 3 2 2 2" xfId="32899" xr:uid="{6C3A515A-A2CF-452E-81C7-55155BB26E4F}"/>
    <cellStyle name="Standaard 4 4 8 2 2 3 2 3" xfId="15666" xr:uid="{42306EE5-A59D-49CE-905C-CC85FEC704CE}"/>
    <cellStyle name="Standaard 4 4 8 2 2 3 2 3 2" xfId="32900" xr:uid="{6EE584F1-D7F6-4B06-B051-8A2C39D57796}"/>
    <cellStyle name="Standaard 4 4 8 2 2 3 2 4" xfId="20334" xr:uid="{19E1EB80-2916-4ABC-B7FC-004BD98CD8D2}"/>
    <cellStyle name="Standaard 4 4 8 2 2 3 2 5" xfId="32898" xr:uid="{81E73E74-86DD-4287-982C-978C91E7889A}"/>
    <cellStyle name="Standaard 4 4 8 2 2 3 3" xfId="8989" xr:uid="{554C5CB8-C583-49EF-834D-670E81F57E1A}"/>
    <cellStyle name="Standaard 4 4 8 2 2 3 3 2" xfId="32901" xr:uid="{823517CC-6410-4EA6-8FDA-8CB876FD0808}"/>
    <cellStyle name="Standaard 4 4 8 2 2 3 4" xfId="15665" xr:uid="{4AFCDDB6-3CCC-4A67-92DE-0C3A85E08E8C}"/>
    <cellStyle name="Standaard 4 4 8 2 2 3 4 2" xfId="32902" xr:uid="{FF68AEAC-E84B-4F09-8C95-EFF2C67E2605}"/>
    <cellStyle name="Standaard 4 4 8 2 2 3 5" xfId="20333" xr:uid="{9CC313F4-F4BD-4B6E-953C-70F8E72E730F}"/>
    <cellStyle name="Standaard 4 4 8 2 2 3 6" xfId="32897" xr:uid="{24ABD284-5708-459E-98ED-1594F47BA6FC}"/>
    <cellStyle name="Standaard 4 4 8 2 2 3 7" xfId="4323" xr:uid="{47FF1259-13DD-4B80-86BA-97942B76CD9D}"/>
    <cellStyle name="Standaard 4 4 8 2 2 4" xfId="2264" xr:uid="{00000000-0005-0000-0000-0000E1070000}"/>
    <cellStyle name="Standaard 4 4 8 2 2 4 2" xfId="5877" xr:uid="{77F9E340-D866-4950-BCF5-C037EE0AB35D}"/>
    <cellStyle name="Standaard 4 4 8 2 2 4 2 2" xfId="10543" xr:uid="{7B2D3F0A-76CF-4ACB-8EF4-6A87F5EF5736}"/>
    <cellStyle name="Standaard 4 4 8 2 2 4 2 2 2" xfId="32905" xr:uid="{7625D5AD-FDFB-40EB-B473-947B952C8B9A}"/>
    <cellStyle name="Standaard 4 4 8 2 2 4 2 3" xfId="15668" xr:uid="{B8327F20-E757-4191-B9F8-9F7C48A83057}"/>
    <cellStyle name="Standaard 4 4 8 2 2 4 2 3 2" xfId="32906" xr:uid="{0C2321E7-EA94-405F-AE71-006F60B0B9CB}"/>
    <cellStyle name="Standaard 4 4 8 2 2 4 2 4" xfId="20336" xr:uid="{EF12132D-3202-4B6C-AECA-EC0F3B04A0FD}"/>
    <cellStyle name="Standaard 4 4 8 2 2 4 2 5" xfId="32904" xr:uid="{34740B7F-D497-4347-AA87-4DEEA236789F}"/>
    <cellStyle name="Standaard 4 4 8 2 2 4 3" xfId="8212" xr:uid="{09F80378-60BA-4DB6-ABC3-F733D8DD6A0B}"/>
    <cellStyle name="Standaard 4 4 8 2 2 4 3 2" xfId="32907" xr:uid="{E4956FA2-15BD-4C63-B18C-9558AF013F78}"/>
    <cellStyle name="Standaard 4 4 8 2 2 4 4" xfId="15667" xr:uid="{DA7D4A51-81B8-4013-B696-86A6DBF0AB8D}"/>
    <cellStyle name="Standaard 4 4 8 2 2 4 4 2" xfId="32908" xr:uid="{DA1EF302-D458-4A21-8F23-E8E316F0D410}"/>
    <cellStyle name="Standaard 4 4 8 2 2 4 5" xfId="20335" xr:uid="{90B9A3E7-BB77-4E7D-9EF8-33861B71C221}"/>
    <cellStyle name="Standaard 4 4 8 2 2 4 6" xfId="32903" xr:uid="{0ED14BAA-2A21-4F0E-8515-14CC18FB180D}"/>
    <cellStyle name="Standaard 4 4 8 2 2 4 7" xfId="3546" xr:uid="{68073CB3-2EC0-4757-8AE4-938C4A239F62}"/>
    <cellStyle name="Standaard 4 4 8 2 2 5" xfId="5100" xr:uid="{6553C446-A311-418F-91C8-2AD2392E842F}"/>
    <cellStyle name="Standaard 4 4 8 2 2 5 2" xfId="9766" xr:uid="{AF7E13CF-A9D7-4F9A-B2BF-EE7C65941D65}"/>
    <cellStyle name="Standaard 4 4 8 2 2 5 2 2" xfId="32910" xr:uid="{F3F3D376-5E87-46BE-900C-E9DEADDF5137}"/>
    <cellStyle name="Standaard 4 4 8 2 2 5 3" xfId="15669" xr:uid="{2B899BB1-37CA-4E32-B0FE-FF69649D4778}"/>
    <cellStyle name="Standaard 4 4 8 2 2 5 3 2" xfId="32911" xr:uid="{FF457DD8-8F1F-4765-BBE1-617A23BE3B96}"/>
    <cellStyle name="Standaard 4 4 8 2 2 5 4" xfId="20337" xr:uid="{A040A28C-1E76-4437-AACB-B2B96C29D156}"/>
    <cellStyle name="Standaard 4 4 8 2 2 5 5" xfId="32909" xr:uid="{5DCF461A-9590-4B11-ABF1-53E0C0095F2C}"/>
    <cellStyle name="Standaard 4 4 8 2 2 6" xfId="7435" xr:uid="{9C54C08A-2625-455A-A79F-43121020F8DD}"/>
    <cellStyle name="Standaard 4 4 8 2 2 6 2" xfId="32912" xr:uid="{72CDADD7-ADCD-4763-A3A6-9B8EBD7A78FD}"/>
    <cellStyle name="Standaard 4 4 8 2 2 7" xfId="15658" xr:uid="{FD722301-72E6-477E-86D1-AE32F0F28053}"/>
    <cellStyle name="Standaard 4 4 8 2 2 7 2" xfId="32913" xr:uid="{658126EB-142D-45CB-B331-578456F9691E}"/>
    <cellStyle name="Standaard 4 4 8 2 2 8" xfId="20326" xr:uid="{37E019B5-4CDD-46A7-B7A8-DA78050799AE}"/>
    <cellStyle name="Standaard 4 4 8 2 2 9" xfId="32878" xr:uid="{269D2D33-8908-4D93-B71B-7E5036E740C5}"/>
    <cellStyle name="Standaard 4 4 8 2 3" xfId="694" xr:uid="{00000000-0005-0000-0000-0000E2070000}"/>
    <cellStyle name="Standaard 4 4 8 2 3 2" xfId="1482" xr:uid="{00000000-0005-0000-0000-0000E3070000}"/>
    <cellStyle name="Standaard 4 4 8 2 3 2 2" xfId="6848" xr:uid="{95FE5832-63C7-4375-BC73-41553C215145}"/>
    <cellStyle name="Standaard 4 4 8 2 3 2 2 2" xfId="11514" xr:uid="{7C4E4C55-A978-4582-AB55-F4A1655C7259}"/>
    <cellStyle name="Standaard 4 4 8 2 3 2 2 2 2" xfId="32917" xr:uid="{E9BA21D0-A28F-4639-9023-093E0564FDC7}"/>
    <cellStyle name="Standaard 4 4 8 2 3 2 2 3" xfId="15672" xr:uid="{55355943-9016-4FB6-9591-073860C9D028}"/>
    <cellStyle name="Standaard 4 4 8 2 3 2 2 3 2" xfId="32918" xr:uid="{8503DBFD-00A8-46E5-ADC9-3A23BD5A871C}"/>
    <cellStyle name="Standaard 4 4 8 2 3 2 2 4" xfId="20340" xr:uid="{2A61539E-E9B9-40EC-8786-9392DC15A402}"/>
    <cellStyle name="Standaard 4 4 8 2 3 2 2 5" xfId="32916" xr:uid="{4BDEFB6F-0332-417A-AE47-72E37A7990E0}"/>
    <cellStyle name="Standaard 4 4 8 2 3 2 3" xfId="9183" xr:uid="{50BD292C-A1E6-44E2-A82A-2194297A7D8D}"/>
    <cellStyle name="Standaard 4 4 8 2 3 2 3 2" xfId="32919" xr:uid="{8F49ADBF-FEF9-466E-93E0-491C0DC0D298}"/>
    <cellStyle name="Standaard 4 4 8 2 3 2 4" xfId="15671" xr:uid="{F2E8F86F-C9F6-4044-8909-35A172B9B3FB}"/>
    <cellStyle name="Standaard 4 4 8 2 3 2 4 2" xfId="32920" xr:uid="{902ABF38-5513-4EEF-96F5-0791B4187366}"/>
    <cellStyle name="Standaard 4 4 8 2 3 2 5" xfId="20339" xr:uid="{F2754029-E4A4-46B7-9B86-EC72E82A56A9}"/>
    <cellStyle name="Standaard 4 4 8 2 3 2 6" xfId="32915" xr:uid="{C615BA49-089D-4A5D-B164-428E2B548689}"/>
    <cellStyle name="Standaard 4 4 8 2 3 2 7" xfId="4517" xr:uid="{39F3AFE1-5879-4AD6-B4C2-DF471155E38F}"/>
    <cellStyle name="Standaard 4 4 8 2 3 3" xfId="2266" xr:uid="{00000000-0005-0000-0000-0000E4070000}"/>
    <cellStyle name="Standaard 4 4 8 2 3 3 2" xfId="6071" xr:uid="{B72882CC-E5B3-4497-A559-D9402A0D2DFB}"/>
    <cellStyle name="Standaard 4 4 8 2 3 3 2 2" xfId="10737" xr:uid="{85A80599-AE17-4568-BF24-286659747C39}"/>
    <cellStyle name="Standaard 4 4 8 2 3 3 2 2 2" xfId="32923" xr:uid="{8D0B3C98-2ABD-497B-9ADA-91BB2CA70521}"/>
    <cellStyle name="Standaard 4 4 8 2 3 3 2 3" xfId="15674" xr:uid="{8F40C204-451A-48C7-A1B9-B69BA94419C5}"/>
    <cellStyle name="Standaard 4 4 8 2 3 3 2 3 2" xfId="32924" xr:uid="{104231F7-4A65-4FE9-8358-8E2C782A023B}"/>
    <cellStyle name="Standaard 4 4 8 2 3 3 2 4" xfId="20342" xr:uid="{873D7BE2-C87E-48D7-A468-2537FE3F6D32}"/>
    <cellStyle name="Standaard 4 4 8 2 3 3 2 5" xfId="32922" xr:uid="{B4C8AD14-2C54-4352-9702-95CF8AF1F5E7}"/>
    <cellStyle name="Standaard 4 4 8 2 3 3 3" xfId="8406" xr:uid="{3FF03C34-4506-42F6-8353-90E24FE69DA8}"/>
    <cellStyle name="Standaard 4 4 8 2 3 3 3 2" xfId="32925" xr:uid="{24C86206-5ECD-4902-A6A2-5187FE49C04B}"/>
    <cellStyle name="Standaard 4 4 8 2 3 3 4" xfId="15673" xr:uid="{479759F7-31DC-452C-8C81-462D2213BA8F}"/>
    <cellStyle name="Standaard 4 4 8 2 3 3 4 2" xfId="32926" xr:uid="{A5C78ECD-DFE4-4480-BDBF-56C58A4FCF9D}"/>
    <cellStyle name="Standaard 4 4 8 2 3 3 5" xfId="20341" xr:uid="{DBDE9883-AA64-427B-A416-B357A05088FB}"/>
    <cellStyle name="Standaard 4 4 8 2 3 3 6" xfId="32921" xr:uid="{5C911D5D-8AE9-4DC4-A8E4-D0DC96C79EF2}"/>
    <cellStyle name="Standaard 4 4 8 2 3 3 7" xfId="3740" xr:uid="{C1645FCD-3B45-4EBB-8E41-260CE8DD9AF3}"/>
    <cellStyle name="Standaard 4 4 8 2 3 4" xfId="5294" xr:uid="{B3F10924-1A8E-4B08-BFDF-B62D53E26812}"/>
    <cellStyle name="Standaard 4 4 8 2 3 4 2" xfId="9960" xr:uid="{3571057F-EB4E-44FB-AD4C-66817915E376}"/>
    <cellStyle name="Standaard 4 4 8 2 3 4 2 2" xfId="32928" xr:uid="{60EE8EC0-7F98-426E-AA72-81EFA0AF042A}"/>
    <cellStyle name="Standaard 4 4 8 2 3 4 3" xfId="15675" xr:uid="{A5C6220D-2ECB-4F9F-8623-6E5F7B16F4E5}"/>
    <cellStyle name="Standaard 4 4 8 2 3 4 3 2" xfId="32929" xr:uid="{A3F49CA9-FA85-4229-9268-1507B4183DED}"/>
    <cellStyle name="Standaard 4 4 8 2 3 4 4" xfId="20343" xr:uid="{37BF8E76-619D-42B1-ADC1-969ACDD7926B}"/>
    <cellStyle name="Standaard 4 4 8 2 3 4 5" xfId="32927" xr:uid="{18C5360F-D048-4029-9C60-E599C6F6AC65}"/>
    <cellStyle name="Standaard 4 4 8 2 3 5" xfId="7629" xr:uid="{B4DE390E-1EE8-4574-A5D0-F852B9504BD1}"/>
    <cellStyle name="Standaard 4 4 8 2 3 5 2" xfId="32930" xr:uid="{4379E2FB-C446-43D5-A0AE-B5C2A1BE0D88}"/>
    <cellStyle name="Standaard 4 4 8 2 3 6" xfId="15670" xr:uid="{D60B2CB7-13AB-45B0-BF21-E4BC9A4930C8}"/>
    <cellStyle name="Standaard 4 4 8 2 3 6 2" xfId="32931" xr:uid="{16AAABE3-6171-42CF-A8B2-45EE78C6F1C6}"/>
    <cellStyle name="Standaard 4 4 8 2 3 7" xfId="20338" xr:uid="{EF0FB8F8-43F8-437B-9844-6CE6ECE0E510}"/>
    <cellStyle name="Standaard 4 4 8 2 3 8" xfId="32914" xr:uid="{29AD09B5-E62F-4070-8F66-63E67AE16A33}"/>
    <cellStyle name="Standaard 4 4 8 2 3 9" xfId="2960" xr:uid="{06F4B8E5-8CE5-4413-9F31-4C412850D8FF}"/>
    <cellStyle name="Standaard 4 4 8 2 4" xfId="1479" xr:uid="{00000000-0005-0000-0000-0000E5070000}"/>
    <cellStyle name="Standaard 4 4 8 2 4 2" xfId="6460" xr:uid="{605C6056-6AF9-4A71-82A2-68BD4A81609F}"/>
    <cellStyle name="Standaard 4 4 8 2 4 2 2" xfId="11126" xr:uid="{D3BE05E4-676D-4ACA-A65E-E63F28C661F2}"/>
    <cellStyle name="Standaard 4 4 8 2 4 2 2 2" xfId="32934" xr:uid="{DC32B8CF-6A97-4135-999B-E67D5E512EE8}"/>
    <cellStyle name="Standaard 4 4 8 2 4 2 3" xfId="15677" xr:uid="{AEBFDC3D-CBFA-41FE-AEA4-E551CC3A79F9}"/>
    <cellStyle name="Standaard 4 4 8 2 4 2 3 2" xfId="32935" xr:uid="{D4E5FFFB-3212-4DC6-B8D3-2B8BC97DA6EC}"/>
    <cellStyle name="Standaard 4 4 8 2 4 2 4" xfId="20345" xr:uid="{3367AC5C-1EFF-4EC8-8456-AC102CE0C730}"/>
    <cellStyle name="Standaard 4 4 8 2 4 2 5" xfId="32933" xr:uid="{6F3FB95D-BA76-442B-A805-C0882D633D27}"/>
    <cellStyle name="Standaard 4 4 8 2 4 3" xfId="8795" xr:uid="{3920C594-C4EC-402F-BE68-3E3374CA3B4C}"/>
    <cellStyle name="Standaard 4 4 8 2 4 3 2" xfId="32936" xr:uid="{8E435707-00B6-46FC-B259-393ADC413455}"/>
    <cellStyle name="Standaard 4 4 8 2 4 4" xfId="15676" xr:uid="{078845F9-95DC-43C2-A40B-B5301EC3D2A3}"/>
    <cellStyle name="Standaard 4 4 8 2 4 4 2" xfId="32937" xr:uid="{828B5802-F78D-4DA4-82F5-C72C710A14ED}"/>
    <cellStyle name="Standaard 4 4 8 2 4 5" xfId="20344" xr:uid="{9215A09C-D9B9-46F7-9217-C97C0C8D1468}"/>
    <cellStyle name="Standaard 4 4 8 2 4 6" xfId="32932" xr:uid="{FC37870D-1E8D-438F-BADF-8612030AC039}"/>
    <cellStyle name="Standaard 4 4 8 2 4 7" xfId="4129" xr:uid="{D4061553-D81C-43D9-9266-907DA2D879DE}"/>
    <cellStyle name="Standaard 4 4 8 2 5" xfId="2263" xr:uid="{00000000-0005-0000-0000-0000E6070000}"/>
    <cellStyle name="Standaard 4 4 8 2 5 2" xfId="5683" xr:uid="{B4C84436-D375-4ECE-A433-0CDCD26A8CEC}"/>
    <cellStyle name="Standaard 4 4 8 2 5 2 2" xfId="10349" xr:uid="{D264ADE9-B7C9-410B-A14D-79EB907302BE}"/>
    <cellStyle name="Standaard 4 4 8 2 5 2 2 2" xfId="32940" xr:uid="{6056B1D1-F46E-43C6-8F59-4C510337F4CC}"/>
    <cellStyle name="Standaard 4 4 8 2 5 2 3" xfId="15679" xr:uid="{AF778C79-40DC-4B69-B526-36A708C965AA}"/>
    <cellStyle name="Standaard 4 4 8 2 5 2 3 2" xfId="32941" xr:uid="{0A8380D1-B935-4FA1-870B-4EC1CE012A51}"/>
    <cellStyle name="Standaard 4 4 8 2 5 2 4" xfId="20347" xr:uid="{E55797B4-B246-4881-BA04-6B1E5799545F}"/>
    <cellStyle name="Standaard 4 4 8 2 5 2 5" xfId="32939" xr:uid="{7B605D3C-0484-4996-9295-E440272FE36E}"/>
    <cellStyle name="Standaard 4 4 8 2 5 3" xfId="8018" xr:uid="{82C483C8-46E8-442A-89C7-95D465A0B695}"/>
    <cellStyle name="Standaard 4 4 8 2 5 3 2" xfId="32942" xr:uid="{8B37493C-5670-4CF3-8D0A-CFAE0163669F}"/>
    <cellStyle name="Standaard 4 4 8 2 5 4" xfId="15678" xr:uid="{C004A1CA-0C8E-4F60-88A1-E303C104B284}"/>
    <cellStyle name="Standaard 4 4 8 2 5 4 2" xfId="32943" xr:uid="{8A1E6C08-27C7-4816-B0F1-4E14409710B8}"/>
    <cellStyle name="Standaard 4 4 8 2 5 5" xfId="20346" xr:uid="{E3C9A512-A73E-410F-AF24-2F4C3884FDE4}"/>
    <cellStyle name="Standaard 4 4 8 2 5 6" xfId="32938" xr:uid="{C81AB41E-315D-495B-88AF-DE365EFA29C5}"/>
    <cellStyle name="Standaard 4 4 8 2 5 7" xfId="3352" xr:uid="{945A7542-AD1E-4E39-BFAC-7BCF709E8293}"/>
    <cellStyle name="Standaard 4 4 8 2 6" xfId="4906" xr:uid="{8B9D69E5-80DB-4A3C-B1E5-FEC94A90546A}"/>
    <cellStyle name="Standaard 4 4 8 2 6 2" xfId="9572" xr:uid="{F032F2E0-E848-454C-A51D-FC529F59D6D9}"/>
    <cellStyle name="Standaard 4 4 8 2 6 2 2" xfId="32945" xr:uid="{A7BC6A40-50C0-4E7D-957D-057A9FA5675A}"/>
    <cellStyle name="Standaard 4 4 8 2 6 3" xfId="15680" xr:uid="{6F562BFD-04BE-40F7-B424-D0E281FBCBA0}"/>
    <cellStyle name="Standaard 4 4 8 2 6 3 2" xfId="32946" xr:uid="{1418C915-CBA7-49BA-B050-E1758C6562DE}"/>
    <cellStyle name="Standaard 4 4 8 2 6 4" xfId="20348" xr:uid="{FC3D703C-5621-4B08-9269-93C019E50A88}"/>
    <cellStyle name="Standaard 4 4 8 2 6 5" xfId="32944" xr:uid="{CACEF006-FA17-442E-9C08-62752B968738}"/>
    <cellStyle name="Standaard 4 4 8 2 7" xfId="7241" xr:uid="{F3192759-5226-44FF-8231-158655F632CB}"/>
    <cellStyle name="Standaard 4 4 8 2 7 2" xfId="32947" xr:uid="{A2C2A69F-DD8A-41A6-BE16-5B68BAF7CD4A}"/>
    <cellStyle name="Standaard 4 4 8 2 8" xfId="15657" xr:uid="{6FEAFA76-7505-45A5-9F2C-E600258BDAFB}"/>
    <cellStyle name="Standaard 4 4 8 2 8 2" xfId="32948" xr:uid="{D9AD7A89-6D2F-44D1-8A3B-51D314744017}"/>
    <cellStyle name="Standaard 4 4 8 2 9" xfId="20325" xr:uid="{915DFA87-65E5-4C2D-B7BE-8EB965FF3204}"/>
    <cellStyle name="Standaard 4 4 8 3" xfId="695" xr:uid="{00000000-0005-0000-0000-0000E7070000}"/>
    <cellStyle name="Standaard 4 4 8 3 10" xfId="2656" xr:uid="{2A2DBC6D-0DA3-485B-8C7F-440B6B099326}"/>
    <cellStyle name="Standaard 4 4 8 3 2" xfId="696" xr:uid="{00000000-0005-0000-0000-0000E8070000}"/>
    <cellStyle name="Standaard 4 4 8 3 2 2" xfId="1484" xr:uid="{00000000-0005-0000-0000-0000E9070000}"/>
    <cellStyle name="Standaard 4 4 8 3 2 2 2" xfId="6932" xr:uid="{6F21CB1E-C7C0-40D6-921F-77F67FF9A3B5}"/>
    <cellStyle name="Standaard 4 4 8 3 2 2 2 2" xfId="11598" xr:uid="{2EF2DC2D-A736-4F26-8CE7-882D35C46B54}"/>
    <cellStyle name="Standaard 4 4 8 3 2 2 2 2 2" xfId="32953" xr:uid="{485559DA-EDEC-483F-B5B0-C89E20522E93}"/>
    <cellStyle name="Standaard 4 4 8 3 2 2 2 3" xfId="15684" xr:uid="{3207A7DA-2243-4C06-93A7-D2826EDB7F7D}"/>
    <cellStyle name="Standaard 4 4 8 3 2 2 2 3 2" xfId="32954" xr:uid="{6F4164D2-83EB-4E9D-9CB6-11230224DB48}"/>
    <cellStyle name="Standaard 4 4 8 3 2 2 2 4" xfId="20352" xr:uid="{03067CF8-CB13-44F9-9939-A114D95B7281}"/>
    <cellStyle name="Standaard 4 4 8 3 2 2 2 5" xfId="32952" xr:uid="{001703D6-5160-434C-AB5B-5E33C079657F}"/>
    <cellStyle name="Standaard 4 4 8 3 2 2 3" xfId="9267" xr:uid="{43A5A1EE-2436-4580-A664-3DBA9E62664E}"/>
    <cellStyle name="Standaard 4 4 8 3 2 2 3 2" xfId="32955" xr:uid="{5A46D49A-3702-4FA9-A98F-7D8BB9D0C23D}"/>
    <cellStyle name="Standaard 4 4 8 3 2 2 4" xfId="15683" xr:uid="{E5EF8436-63E0-4E15-9E8A-4DC5A5F35C75}"/>
    <cellStyle name="Standaard 4 4 8 3 2 2 4 2" xfId="32956" xr:uid="{88265447-1969-4BE5-A27F-670F24A43B68}"/>
    <cellStyle name="Standaard 4 4 8 3 2 2 5" xfId="20351" xr:uid="{A8ED342A-1CAF-47AE-8E68-4AFE50888871}"/>
    <cellStyle name="Standaard 4 4 8 3 2 2 6" xfId="32951" xr:uid="{E629B754-3C61-48BE-9D83-03B285A0028E}"/>
    <cellStyle name="Standaard 4 4 8 3 2 2 7" xfId="4601" xr:uid="{CD6440FC-7D46-472D-BAB2-4DA1CB3F711C}"/>
    <cellStyle name="Standaard 4 4 8 3 2 3" xfId="2268" xr:uid="{00000000-0005-0000-0000-0000EA070000}"/>
    <cellStyle name="Standaard 4 4 8 3 2 3 2" xfId="6155" xr:uid="{BE334D93-E8F1-4B59-84D6-6DC3A7352310}"/>
    <cellStyle name="Standaard 4 4 8 3 2 3 2 2" xfId="10821" xr:uid="{C359A013-18F3-4427-BC08-40872839EEDA}"/>
    <cellStyle name="Standaard 4 4 8 3 2 3 2 2 2" xfId="32959" xr:uid="{E3E4D83A-ED98-4CE9-8E41-AF667AFA58DA}"/>
    <cellStyle name="Standaard 4 4 8 3 2 3 2 3" xfId="15686" xr:uid="{47CD6BFE-EB3B-40F4-A230-8D6225DF230E}"/>
    <cellStyle name="Standaard 4 4 8 3 2 3 2 3 2" xfId="32960" xr:uid="{F37CDF47-C649-4B18-9E18-9D71C70A0AA4}"/>
    <cellStyle name="Standaard 4 4 8 3 2 3 2 4" xfId="20354" xr:uid="{4B90A6D3-E869-43D4-A8C8-C9ED3A54DBA7}"/>
    <cellStyle name="Standaard 4 4 8 3 2 3 2 5" xfId="32958" xr:uid="{7B6AE42F-7CFB-40AF-B97D-10ED80AA77AD}"/>
    <cellStyle name="Standaard 4 4 8 3 2 3 3" xfId="8490" xr:uid="{1A21462B-FE41-42F5-9467-71F3565578FC}"/>
    <cellStyle name="Standaard 4 4 8 3 2 3 3 2" xfId="32961" xr:uid="{1C9B0880-DE13-43C1-AF6E-258141470DD1}"/>
    <cellStyle name="Standaard 4 4 8 3 2 3 4" xfId="15685" xr:uid="{A365BA89-E506-49C8-B0E4-A98D2CDFCA33}"/>
    <cellStyle name="Standaard 4 4 8 3 2 3 4 2" xfId="32962" xr:uid="{CCAE5451-0FDC-424D-BD49-E20D900EB02F}"/>
    <cellStyle name="Standaard 4 4 8 3 2 3 5" xfId="20353" xr:uid="{D976B3C8-576D-4C4A-80DF-DF3747CC6ED8}"/>
    <cellStyle name="Standaard 4 4 8 3 2 3 6" xfId="32957" xr:uid="{B5BF4616-6871-4B16-840C-DED1F600E4D7}"/>
    <cellStyle name="Standaard 4 4 8 3 2 3 7" xfId="3824" xr:uid="{C22E36ED-BC47-47F2-B3C6-2E942C13BC91}"/>
    <cellStyle name="Standaard 4 4 8 3 2 4" xfId="5378" xr:uid="{9B8BDB8C-EF85-469D-AC99-B17529FA6665}"/>
    <cellStyle name="Standaard 4 4 8 3 2 4 2" xfId="10044" xr:uid="{5AB833E0-E20B-4297-BCA4-EB8B40B78997}"/>
    <cellStyle name="Standaard 4 4 8 3 2 4 2 2" xfId="32964" xr:uid="{5E7B76AA-6BCC-40B5-83CC-635C856E8580}"/>
    <cellStyle name="Standaard 4 4 8 3 2 4 3" xfId="15687" xr:uid="{DC0669D6-EEB9-41BC-AFEE-77A162DDA89D}"/>
    <cellStyle name="Standaard 4 4 8 3 2 4 3 2" xfId="32965" xr:uid="{0BDB6034-5369-4BB9-9AD7-7DF8449CEEA8}"/>
    <cellStyle name="Standaard 4 4 8 3 2 4 4" xfId="20355" xr:uid="{8691E7E0-4E0B-46C7-A5D8-DAB6F3CE729F}"/>
    <cellStyle name="Standaard 4 4 8 3 2 4 5" xfId="32963" xr:uid="{AE6587E4-2783-4D9A-A947-482019AB6323}"/>
    <cellStyle name="Standaard 4 4 8 3 2 5" xfId="7713" xr:uid="{51AD7989-B9FF-4AF4-A263-49EFAEE00241}"/>
    <cellStyle name="Standaard 4 4 8 3 2 5 2" xfId="32966" xr:uid="{8A07C96B-ED5E-42E9-889E-F960B733706D}"/>
    <cellStyle name="Standaard 4 4 8 3 2 6" xfId="15682" xr:uid="{F516AFDB-C933-4EF9-BEF4-8E8B134FDBB4}"/>
    <cellStyle name="Standaard 4 4 8 3 2 6 2" xfId="32967" xr:uid="{0E66FB20-E34E-430A-934B-E18D4133F7ED}"/>
    <cellStyle name="Standaard 4 4 8 3 2 7" xfId="20350" xr:uid="{2F66CF9B-DA2A-4737-B7F0-6E74FD168C44}"/>
    <cellStyle name="Standaard 4 4 8 3 2 8" xfId="32950" xr:uid="{44C31D8F-0B60-42A5-A6B5-6BFBDB12A71D}"/>
    <cellStyle name="Standaard 4 4 8 3 2 9" xfId="3044" xr:uid="{34637AE3-1643-4638-A164-E3881961841A}"/>
    <cellStyle name="Standaard 4 4 8 3 3" xfId="1483" xr:uid="{00000000-0005-0000-0000-0000EB070000}"/>
    <cellStyle name="Standaard 4 4 8 3 3 2" xfId="6544" xr:uid="{5AF75011-17CF-444C-9656-713C0544D923}"/>
    <cellStyle name="Standaard 4 4 8 3 3 2 2" xfId="11210" xr:uid="{23CABD6B-9FF2-4F23-9E97-D1A70A291D0F}"/>
    <cellStyle name="Standaard 4 4 8 3 3 2 2 2" xfId="32970" xr:uid="{66E2A02A-A1C9-48E9-A6ED-4BD575D18711}"/>
    <cellStyle name="Standaard 4 4 8 3 3 2 3" xfId="15689" xr:uid="{3FC6B457-F2DC-47A3-BCF8-0BC3FB0035EF}"/>
    <cellStyle name="Standaard 4 4 8 3 3 2 3 2" xfId="32971" xr:uid="{E7FC1A3F-88E6-439A-8FC3-B0D26A219BB1}"/>
    <cellStyle name="Standaard 4 4 8 3 3 2 4" xfId="20357" xr:uid="{A11C489E-59EE-410D-8A52-BD9D94819933}"/>
    <cellStyle name="Standaard 4 4 8 3 3 2 5" xfId="32969" xr:uid="{B5FA56C3-41C9-4DBA-82D1-11E9D1EEE47C}"/>
    <cellStyle name="Standaard 4 4 8 3 3 3" xfId="8879" xr:uid="{229F3D8A-816D-433C-B082-E7534996E789}"/>
    <cellStyle name="Standaard 4 4 8 3 3 3 2" xfId="32972" xr:uid="{6236DB56-A23B-4E8D-BEBA-659C857BAAD3}"/>
    <cellStyle name="Standaard 4 4 8 3 3 4" xfId="15688" xr:uid="{073EE013-6D2E-4B5D-B04D-8F8B5442554D}"/>
    <cellStyle name="Standaard 4 4 8 3 3 4 2" xfId="32973" xr:uid="{167973A7-4D27-4D9A-9751-72D0B06D85EA}"/>
    <cellStyle name="Standaard 4 4 8 3 3 5" xfId="20356" xr:uid="{B7DB53D0-E1FA-4D1E-9DDD-A9DCED0B3A86}"/>
    <cellStyle name="Standaard 4 4 8 3 3 6" xfId="32968" xr:uid="{463A74BC-FC8B-4BB7-B65E-65A02BC71995}"/>
    <cellStyle name="Standaard 4 4 8 3 3 7" xfId="4213" xr:uid="{2C2B7F15-B981-4019-BBEA-BAA1919F4724}"/>
    <cellStyle name="Standaard 4 4 8 3 4" xfId="2267" xr:uid="{00000000-0005-0000-0000-0000EC070000}"/>
    <cellStyle name="Standaard 4 4 8 3 4 2" xfId="5767" xr:uid="{75D72904-C864-4589-85D9-43EB74271AE8}"/>
    <cellStyle name="Standaard 4 4 8 3 4 2 2" xfId="10433" xr:uid="{BA2ABB8C-E0D7-4137-AF28-910BB2370011}"/>
    <cellStyle name="Standaard 4 4 8 3 4 2 2 2" xfId="32976" xr:uid="{A57E553F-41BC-4647-AEB7-8F81D50A7973}"/>
    <cellStyle name="Standaard 4 4 8 3 4 2 3" xfId="15691" xr:uid="{4A478D93-19BB-413D-958A-A0408519FD2C}"/>
    <cellStyle name="Standaard 4 4 8 3 4 2 3 2" xfId="32977" xr:uid="{051C1DEC-1435-4F3C-AF57-FCB686DC9C50}"/>
    <cellStyle name="Standaard 4 4 8 3 4 2 4" xfId="20359" xr:uid="{34293621-3D88-41C2-ABFB-57D824A6E58F}"/>
    <cellStyle name="Standaard 4 4 8 3 4 2 5" xfId="32975" xr:uid="{FE7F583A-960A-4600-9792-9DC163B2D235}"/>
    <cellStyle name="Standaard 4 4 8 3 4 3" xfId="8102" xr:uid="{F09BD6CF-0543-4885-97D4-049AA00D0428}"/>
    <cellStyle name="Standaard 4 4 8 3 4 3 2" xfId="32978" xr:uid="{7984E906-8E8A-4266-A345-9B0861AD26C7}"/>
    <cellStyle name="Standaard 4 4 8 3 4 4" xfId="15690" xr:uid="{44C8333B-E84B-4AD4-8F3F-03978B987CD7}"/>
    <cellStyle name="Standaard 4 4 8 3 4 4 2" xfId="32979" xr:uid="{90070703-EBDE-498D-BF4B-454BFFAB7BFE}"/>
    <cellStyle name="Standaard 4 4 8 3 4 5" xfId="20358" xr:uid="{0E7E0B89-C27A-4E75-8A53-5549C9AF9FE2}"/>
    <cellStyle name="Standaard 4 4 8 3 4 6" xfId="32974" xr:uid="{AD39186F-797D-4F3C-AFE1-737A6F57C4B0}"/>
    <cellStyle name="Standaard 4 4 8 3 4 7" xfId="3436" xr:uid="{1C318687-4963-492D-9D9B-DBC2B0A627DD}"/>
    <cellStyle name="Standaard 4 4 8 3 5" xfId="4990" xr:uid="{B74C50D1-B043-466A-AFAC-ACE62C22ADC7}"/>
    <cellStyle name="Standaard 4 4 8 3 5 2" xfId="9656" xr:uid="{CDF4418E-66EE-40A2-8B09-26B3D726B510}"/>
    <cellStyle name="Standaard 4 4 8 3 5 2 2" xfId="32981" xr:uid="{26B33F20-C336-4B67-AC03-429921389D26}"/>
    <cellStyle name="Standaard 4 4 8 3 5 3" xfId="15692" xr:uid="{69C517D7-655C-4E84-A262-3F99D150B442}"/>
    <cellStyle name="Standaard 4 4 8 3 5 3 2" xfId="32982" xr:uid="{8516CFD8-303E-4AF7-964B-0A3756422132}"/>
    <cellStyle name="Standaard 4 4 8 3 5 4" xfId="20360" xr:uid="{29BE7C3F-5998-4445-A8D3-975E2D7934D2}"/>
    <cellStyle name="Standaard 4 4 8 3 5 5" xfId="32980" xr:uid="{6351A4FB-7999-4595-8C9F-BA653A1C59AC}"/>
    <cellStyle name="Standaard 4 4 8 3 6" xfId="7325" xr:uid="{EB23BEC1-902E-417B-A293-D8BD66382360}"/>
    <cellStyle name="Standaard 4 4 8 3 6 2" xfId="32983" xr:uid="{93D58820-30F5-4B29-A71C-2E8D6012CCD5}"/>
    <cellStyle name="Standaard 4 4 8 3 7" xfId="15681" xr:uid="{DFF191C7-B83A-4754-99A3-9B886AA1B349}"/>
    <cellStyle name="Standaard 4 4 8 3 7 2" xfId="32984" xr:uid="{2E7DC253-E891-4632-984C-37BD3739A9D2}"/>
    <cellStyle name="Standaard 4 4 8 3 8" xfId="20349" xr:uid="{CD5B92C1-FD19-41FC-952D-03B1D30F7938}"/>
    <cellStyle name="Standaard 4 4 8 3 9" xfId="32949" xr:uid="{D64FE0D8-A252-4269-9338-551595B32D90}"/>
    <cellStyle name="Standaard 4 4 8 4" xfId="697" xr:uid="{00000000-0005-0000-0000-0000ED070000}"/>
    <cellStyle name="Standaard 4 4 8 4 2" xfId="1485" xr:uid="{00000000-0005-0000-0000-0000EE070000}"/>
    <cellStyle name="Standaard 4 4 8 4 2 2" xfId="6738" xr:uid="{21C9EE09-5852-45D2-8AF9-18224347801E}"/>
    <cellStyle name="Standaard 4 4 8 4 2 2 2" xfId="11404" xr:uid="{533F126F-CC21-494C-957F-3DD76D9F252D}"/>
    <cellStyle name="Standaard 4 4 8 4 2 2 2 2" xfId="32988" xr:uid="{B4EF8F47-6F0D-48CE-BA00-4854F0632D57}"/>
    <cellStyle name="Standaard 4 4 8 4 2 2 3" xfId="15695" xr:uid="{2F680A54-E454-43A5-A5CC-2CBBC3197B1C}"/>
    <cellStyle name="Standaard 4 4 8 4 2 2 3 2" xfId="32989" xr:uid="{A5BF7043-8334-4D19-AB4F-13B68763E87A}"/>
    <cellStyle name="Standaard 4 4 8 4 2 2 4" xfId="20363" xr:uid="{A124A507-BC09-45B6-98BF-B402A7C18DF1}"/>
    <cellStyle name="Standaard 4 4 8 4 2 2 5" xfId="32987" xr:uid="{6134F39C-6EBD-4BCB-8F29-46890CA36D9F}"/>
    <cellStyle name="Standaard 4 4 8 4 2 3" xfId="9073" xr:uid="{B31A5D7D-E2D0-4336-8567-B94F73109F57}"/>
    <cellStyle name="Standaard 4 4 8 4 2 3 2" xfId="32990" xr:uid="{99B81AD3-F6FF-4227-A2C6-6EF2DCF217EB}"/>
    <cellStyle name="Standaard 4 4 8 4 2 4" xfId="15694" xr:uid="{C8BB0E2F-499D-4233-8511-AAE22E3ED1C2}"/>
    <cellStyle name="Standaard 4 4 8 4 2 4 2" xfId="32991" xr:uid="{B87371B5-03F7-44E2-8A25-CD2CC9784AF7}"/>
    <cellStyle name="Standaard 4 4 8 4 2 5" xfId="20362" xr:uid="{BA7D73A9-DF56-46D3-AD55-F7E84922281D}"/>
    <cellStyle name="Standaard 4 4 8 4 2 6" xfId="32986" xr:uid="{AE50E95F-57F4-465E-83D9-6C9F5E8AD5FB}"/>
    <cellStyle name="Standaard 4 4 8 4 2 7" xfId="4407" xr:uid="{B7AF44B7-43D3-4193-AFFA-CF9E01FA99CC}"/>
    <cellStyle name="Standaard 4 4 8 4 3" xfId="2269" xr:uid="{00000000-0005-0000-0000-0000EF070000}"/>
    <cellStyle name="Standaard 4 4 8 4 3 2" xfId="5961" xr:uid="{3B5CCC56-119F-4705-AB76-0E4BFD0C9369}"/>
    <cellStyle name="Standaard 4 4 8 4 3 2 2" xfId="10627" xr:uid="{5C00624E-DF17-44A7-9249-6A73DFC6B7D5}"/>
    <cellStyle name="Standaard 4 4 8 4 3 2 2 2" xfId="32994" xr:uid="{6F889FF8-A928-4887-9313-0A7179E19E87}"/>
    <cellStyle name="Standaard 4 4 8 4 3 2 3" xfId="15697" xr:uid="{C83F493D-B4CF-441E-A373-666C674449A7}"/>
    <cellStyle name="Standaard 4 4 8 4 3 2 3 2" xfId="32995" xr:uid="{1CE852D2-370F-4200-AC0E-D87E14B8CF41}"/>
    <cellStyle name="Standaard 4 4 8 4 3 2 4" xfId="20365" xr:uid="{F54D7F64-0179-418D-B4D7-E641B7E2C1E3}"/>
    <cellStyle name="Standaard 4 4 8 4 3 2 5" xfId="32993" xr:uid="{B1F321C7-ABA8-4A5F-A92B-D98BFF53EFFF}"/>
    <cellStyle name="Standaard 4 4 8 4 3 3" xfId="8296" xr:uid="{9BD693EB-689C-4E7D-B83B-E837F084281E}"/>
    <cellStyle name="Standaard 4 4 8 4 3 3 2" xfId="32996" xr:uid="{F6455650-F86A-4DDD-B8CC-0C7B6EC322EB}"/>
    <cellStyle name="Standaard 4 4 8 4 3 4" xfId="15696" xr:uid="{92BEC190-A10A-4864-B86E-B7988A55BC06}"/>
    <cellStyle name="Standaard 4 4 8 4 3 4 2" xfId="32997" xr:uid="{8C034751-37F4-4A8D-8320-27CCB1748DEB}"/>
    <cellStyle name="Standaard 4 4 8 4 3 5" xfId="20364" xr:uid="{B304EF61-A915-4B4C-B235-B0F6D1292F4B}"/>
    <cellStyle name="Standaard 4 4 8 4 3 6" xfId="32992" xr:uid="{AD9B4F43-55E1-4D39-ACB3-34C8398C3868}"/>
    <cellStyle name="Standaard 4 4 8 4 3 7" xfId="3630" xr:uid="{59CCC746-8242-44F9-BBFF-6991CD6DD126}"/>
    <cellStyle name="Standaard 4 4 8 4 4" xfId="5184" xr:uid="{38970E5A-CB04-4435-9A4B-03E83ADE12A7}"/>
    <cellStyle name="Standaard 4 4 8 4 4 2" xfId="9850" xr:uid="{BD6E3AF5-FBA6-47A0-AE42-8E36A36B173F}"/>
    <cellStyle name="Standaard 4 4 8 4 4 2 2" xfId="32999" xr:uid="{17E8F770-29E2-4FEC-930F-DF84A327713E}"/>
    <cellStyle name="Standaard 4 4 8 4 4 3" xfId="15698" xr:uid="{C0932BE6-A2B0-4845-AA10-7B26AF430CA5}"/>
    <cellStyle name="Standaard 4 4 8 4 4 3 2" xfId="33000" xr:uid="{B97AB49C-F520-4355-9343-210F2A41D7D6}"/>
    <cellStyle name="Standaard 4 4 8 4 4 4" xfId="20366" xr:uid="{4A0EF83C-7059-4670-AC1D-71943EA15EBF}"/>
    <cellStyle name="Standaard 4 4 8 4 4 5" xfId="32998" xr:uid="{264383F3-878D-42FA-94CE-EE069B16448F}"/>
    <cellStyle name="Standaard 4 4 8 4 5" xfId="7519" xr:uid="{52AF9E1F-0143-413D-A022-6596412910B0}"/>
    <cellStyle name="Standaard 4 4 8 4 5 2" xfId="33001" xr:uid="{DE0B5D6C-0418-48E9-B26F-7181E98E76CE}"/>
    <cellStyle name="Standaard 4 4 8 4 6" xfId="15693" xr:uid="{400F3A41-6B73-4213-9568-E8FECB2AA031}"/>
    <cellStyle name="Standaard 4 4 8 4 6 2" xfId="33002" xr:uid="{3E979253-EF3B-4FAC-8617-E907A8E41315}"/>
    <cellStyle name="Standaard 4 4 8 4 7" xfId="20361" xr:uid="{0DDCF4D6-3106-4BCA-BB4B-51712148243B}"/>
    <cellStyle name="Standaard 4 4 8 4 8" xfId="32985" xr:uid="{1970752A-89CC-41F9-9226-387E8336000D}"/>
    <cellStyle name="Standaard 4 4 8 4 9" xfId="2850" xr:uid="{07C7DC03-4CF1-4579-83C9-1E58F6DDB7F6}"/>
    <cellStyle name="Standaard 4 4 8 5" xfId="885" xr:uid="{00000000-0005-0000-0000-0000F0070000}"/>
    <cellStyle name="Standaard 4 4 8 5 2" xfId="6350" xr:uid="{B4745CF0-94B0-4DF2-8D48-41603E0278C7}"/>
    <cellStyle name="Standaard 4 4 8 5 2 2" xfId="11016" xr:uid="{3C92DFDE-C2BB-4AF8-94E8-AC14F6AD1D6E}"/>
    <cellStyle name="Standaard 4 4 8 5 2 2 2" xfId="33005" xr:uid="{6F2D9DB3-D249-4133-AF7D-E51F7E8FD0F6}"/>
    <cellStyle name="Standaard 4 4 8 5 2 3" xfId="15700" xr:uid="{3F9741ED-4170-46F2-86A2-13D08FC4FE1F}"/>
    <cellStyle name="Standaard 4 4 8 5 2 3 2" xfId="33006" xr:uid="{723F1DA9-B2D7-47F9-B18B-562C5605DA19}"/>
    <cellStyle name="Standaard 4 4 8 5 2 4" xfId="20368" xr:uid="{D8E2534A-4D8C-4F0E-99A7-F69CE383678D}"/>
    <cellStyle name="Standaard 4 4 8 5 2 5" xfId="33004" xr:uid="{CAB93919-7D11-440B-A7C3-CAD9C422C7A8}"/>
    <cellStyle name="Standaard 4 4 8 5 3" xfId="8685" xr:uid="{2EE02173-650C-4827-B1F7-72AECA7C2E0A}"/>
    <cellStyle name="Standaard 4 4 8 5 3 2" xfId="33007" xr:uid="{22E9EC9E-3F9E-4A45-AFAB-73E538208DE5}"/>
    <cellStyle name="Standaard 4 4 8 5 4" xfId="15699" xr:uid="{CCC233CB-2418-46A8-85D0-E42D5719272F}"/>
    <cellStyle name="Standaard 4 4 8 5 4 2" xfId="33008" xr:uid="{A05558D7-7833-4C97-BD47-59853C9EA889}"/>
    <cellStyle name="Standaard 4 4 8 5 5" xfId="20367" xr:uid="{80625531-AB0B-4C45-B985-48AE7D4295E0}"/>
    <cellStyle name="Standaard 4 4 8 5 6" xfId="33003" xr:uid="{401F5CF8-9BE5-4089-9D6D-97E99F87951F}"/>
    <cellStyle name="Standaard 4 4 8 5 7" xfId="4019" xr:uid="{8AE9BC4F-2828-4EE5-ABE2-E2A6C8B8B2D3}"/>
    <cellStyle name="Standaard 4 4 8 6" xfId="1669" xr:uid="{00000000-0005-0000-0000-0000F1070000}"/>
    <cellStyle name="Standaard 4 4 8 6 2" xfId="5573" xr:uid="{A2F9D16D-DC99-470A-9FCB-EABDA307EBB6}"/>
    <cellStyle name="Standaard 4 4 8 6 2 2" xfId="10239" xr:uid="{EA88ABBB-6085-40A2-82A9-BAB6CBC0AD51}"/>
    <cellStyle name="Standaard 4 4 8 6 2 2 2" xfId="33011" xr:uid="{EEFC1F62-3376-44BE-B13E-5D342149B1AC}"/>
    <cellStyle name="Standaard 4 4 8 6 2 3" xfId="15702" xr:uid="{B5566AE6-6648-483A-9D43-7043B2BF7A03}"/>
    <cellStyle name="Standaard 4 4 8 6 2 3 2" xfId="33012" xr:uid="{F0DDBE9D-1E69-4716-8C59-E69A32CB5690}"/>
    <cellStyle name="Standaard 4 4 8 6 2 4" xfId="20370" xr:uid="{41E65BEF-B6D5-44E4-8B9E-BE5C929FC068}"/>
    <cellStyle name="Standaard 4 4 8 6 2 5" xfId="33010" xr:uid="{86919AD1-F91A-416F-AA35-27B75CCD406E}"/>
    <cellStyle name="Standaard 4 4 8 6 3" xfId="7908" xr:uid="{6F387B28-6C1C-4E24-A102-17A903C5501E}"/>
    <cellStyle name="Standaard 4 4 8 6 3 2" xfId="33013" xr:uid="{20BE0302-9A60-41E3-9EED-0376D4889C4D}"/>
    <cellStyle name="Standaard 4 4 8 6 4" xfId="15701" xr:uid="{0691C663-C749-4250-BC34-237D259942BB}"/>
    <cellStyle name="Standaard 4 4 8 6 4 2" xfId="33014" xr:uid="{A5222AEB-CD8E-43E8-AE15-D003312B5A0A}"/>
    <cellStyle name="Standaard 4 4 8 6 5" xfId="20369" xr:uid="{60905A79-A498-4D3A-A2C1-402CD47ABA27}"/>
    <cellStyle name="Standaard 4 4 8 6 6" xfId="33009" xr:uid="{2DC210AD-5A23-4A79-BBF6-423DCCBD6D35}"/>
    <cellStyle name="Standaard 4 4 8 6 7" xfId="3242" xr:uid="{D2C5231F-9E0A-4C3E-AB03-1E94915A9E72}"/>
    <cellStyle name="Standaard 4 4 8 7" xfId="4796" xr:uid="{397ED615-4630-4C90-9C55-9181EA14A3DC}"/>
    <cellStyle name="Standaard 4 4 8 7 2" xfId="9462" xr:uid="{ECE9562A-CDD6-4BD6-A8B4-5DFF309A6DB3}"/>
    <cellStyle name="Standaard 4 4 8 7 2 2" xfId="33016" xr:uid="{645BCE01-6794-4EF2-A29B-3FBE3E0E9411}"/>
    <cellStyle name="Standaard 4 4 8 7 3" xfId="15703" xr:uid="{098D20FC-D1F0-4E9E-B730-2B0DAF49A12C}"/>
    <cellStyle name="Standaard 4 4 8 7 3 2" xfId="33017" xr:uid="{F64A3801-D815-4192-BDE0-9E4BBDB4DB95}"/>
    <cellStyle name="Standaard 4 4 8 7 4" xfId="20371" xr:uid="{A4A0926D-262E-4944-93DA-05F9EE02DBC4}"/>
    <cellStyle name="Standaard 4 4 8 7 5" xfId="33015" xr:uid="{4D5C8982-01BC-48B6-BE07-33BC57F0ECA1}"/>
    <cellStyle name="Standaard 4 4 8 8" xfId="7143" xr:uid="{CD3F5A1E-51B5-43A5-AD44-3E099C6EC48F}"/>
    <cellStyle name="Standaard 4 4 8 8 2" xfId="33018" xr:uid="{FD2D773C-0799-44F5-AD85-CD17F3B6DC85}"/>
    <cellStyle name="Standaard 4 4 8 9" xfId="15656" xr:uid="{ED578D02-9BCD-42BE-8FC8-863CF709CB38}"/>
    <cellStyle name="Standaard 4 4 8 9 2" xfId="33019" xr:uid="{7E21C9DE-F9EF-4005-A978-E75BF9F4732B}"/>
    <cellStyle name="Standaard 4 4 9" xfId="698" xr:uid="{00000000-0005-0000-0000-0000F2070000}"/>
    <cellStyle name="Standaard 4 4 9 10" xfId="33020" xr:uid="{60530581-9B43-4FDC-97A8-AEA247CAD359}"/>
    <cellStyle name="Standaard 4 4 9 11" xfId="2482" xr:uid="{D0B20F1F-4C46-4FF7-B9FD-CF0532A9DABE}"/>
    <cellStyle name="Standaard 4 4 9 2" xfId="699" xr:uid="{00000000-0005-0000-0000-0000F3070000}"/>
    <cellStyle name="Standaard 4 4 9 2 10" xfId="2676" xr:uid="{A23D6EDE-7ECE-46DD-8DA8-B0A0220720CB}"/>
    <cellStyle name="Standaard 4 4 9 2 2" xfId="700" xr:uid="{00000000-0005-0000-0000-0000F4070000}"/>
    <cellStyle name="Standaard 4 4 9 2 2 2" xfId="1488" xr:uid="{00000000-0005-0000-0000-0000F5070000}"/>
    <cellStyle name="Standaard 4 4 9 2 2 2 2" xfId="6952" xr:uid="{EBB9A58D-143E-4D11-9BF2-59AC814DCB95}"/>
    <cellStyle name="Standaard 4 4 9 2 2 2 2 2" xfId="11618" xr:uid="{3939B3D8-2CBA-47BC-96B5-DE76F7BD3123}"/>
    <cellStyle name="Standaard 4 4 9 2 2 2 2 2 2" xfId="33025" xr:uid="{8BE15212-BE10-46AE-B40E-5E85F4232557}"/>
    <cellStyle name="Standaard 4 4 9 2 2 2 2 3" xfId="15708" xr:uid="{5E899E69-9455-4E74-80DA-AD6D10201EF2}"/>
    <cellStyle name="Standaard 4 4 9 2 2 2 2 3 2" xfId="33026" xr:uid="{BAA52612-0A1E-439B-AF1A-702534D84A14}"/>
    <cellStyle name="Standaard 4 4 9 2 2 2 2 4" xfId="20376" xr:uid="{1222FC28-9BFC-4F06-B6F9-990A7BE6FDD5}"/>
    <cellStyle name="Standaard 4 4 9 2 2 2 2 5" xfId="33024" xr:uid="{BB1140F1-9C34-486E-B783-C9161A0DF870}"/>
    <cellStyle name="Standaard 4 4 9 2 2 2 3" xfId="9287" xr:uid="{7E332380-914A-491F-9481-C1CA009C996F}"/>
    <cellStyle name="Standaard 4 4 9 2 2 2 3 2" xfId="33027" xr:uid="{174E6701-FE43-4C59-8D37-7118DACF2ABB}"/>
    <cellStyle name="Standaard 4 4 9 2 2 2 4" xfId="15707" xr:uid="{D5D62B88-6348-470C-AEF5-925E52923AC9}"/>
    <cellStyle name="Standaard 4 4 9 2 2 2 4 2" xfId="33028" xr:uid="{BECAA902-2361-44FA-A664-8893894B6F90}"/>
    <cellStyle name="Standaard 4 4 9 2 2 2 5" xfId="20375" xr:uid="{1556E020-D8C2-422E-A570-C8E5B2F1176D}"/>
    <cellStyle name="Standaard 4 4 9 2 2 2 6" xfId="33023" xr:uid="{4F45EEC9-A409-41F3-A50D-BFA9CBA9E131}"/>
    <cellStyle name="Standaard 4 4 9 2 2 2 7" xfId="4621" xr:uid="{F7390222-0C31-42CC-84C2-E1E626065284}"/>
    <cellStyle name="Standaard 4 4 9 2 2 3" xfId="2272" xr:uid="{00000000-0005-0000-0000-0000F6070000}"/>
    <cellStyle name="Standaard 4 4 9 2 2 3 2" xfId="6175" xr:uid="{FE73B8D4-500C-4060-B394-4BABCEB83ED7}"/>
    <cellStyle name="Standaard 4 4 9 2 2 3 2 2" xfId="10841" xr:uid="{78CEE4AF-22E4-4E54-9B60-C6DE6C947C1A}"/>
    <cellStyle name="Standaard 4 4 9 2 2 3 2 2 2" xfId="33031" xr:uid="{28B40B81-136F-4A89-9F04-CF1AEC522E0C}"/>
    <cellStyle name="Standaard 4 4 9 2 2 3 2 3" xfId="15710" xr:uid="{A1EFDB48-1514-4461-9332-0896076DD307}"/>
    <cellStyle name="Standaard 4 4 9 2 2 3 2 3 2" xfId="33032" xr:uid="{6D96537C-ABC1-4689-8FDD-A40A59DC38FC}"/>
    <cellStyle name="Standaard 4 4 9 2 2 3 2 4" xfId="20378" xr:uid="{8143373A-741D-4C3A-A5B7-25EE473E41CF}"/>
    <cellStyle name="Standaard 4 4 9 2 2 3 2 5" xfId="33030" xr:uid="{65BE206D-3CD0-4C2C-A9B0-440E1E1AFBAD}"/>
    <cellStyle name="Standaard 4 4 9 2 2 3 3" xfId="8510" xr:uid="{8AFFA46A-1253-40F0-9F4F-5CAF17C32C74}"/>
    <cellStyle name="Standaard 4 4 9 2 2 3 3 2" xfId="33033" xr:uid="{11D23B81-4FF2-4FBE-A93C-ABF559BC6D74}"/>
    <cellStyle name="Standaard 4 4 9 2 2 3 4" xfId="15709" xr:uid="{E719AA0B-6BFB-4F20-8E40-863E7C56D352}"/>
    <cellStyle name="Standaard 4 4 9 2 2 3 4 2" xfId="33034" xr:uid="{95CA46BC-A804-4C4F-B3AA-55D5068DB4B5}"/>
    <cellStyle name="Standaard 4 4 9 2 2 3 5" xfId="20377" xr:uid="{5F2848B8-AAF7-475F-AE55-B825367E85B9}"/>
    <cellStyle name="Standaard 4 4 9 2 2 3 6" xfId="33029" xr:uid="{BA254A52-75AF-43F2-BDC9-744A28B18000}"/>
    <cellStyle name="Standaard 4 4 9 2 2 3 7" xfId="3844" xr:uid="{0E860628-7038-4809-B91D-AA7084AB576F}"/>
    <cellStyle name="Standaard 4 4 9 2 2 4" xfId="5398" xr:uid="{F14BE318-1F6D-4D67-BDBE-0B351B672DC3}"/>
    <cellStyle name="Standaard 4 4 9 2 2 4 2" xfId="10064" xr:uid="{615ED7A6-3071-4F92-9512-B2EE7008DE97}"/>
    <cellStyle name="Standaard 4 4 9 2 2 4 2 2" xfId="33036" xr:uid="{2BC89FEC-6DE9-4A11-886C-44E4848B1701}"/>
    <cellStyle name="Standaard 4 4 9 2 2 4 3" xfId="15711" xr:uid="{D2D97326-1113-421C-9BB7-3F8ADF691C63}"/>
    <cellStyle name="Standaard 4 4 9 2 2 4 3 2" xfId="33037" xr:uid="{D5F9F3E4-CD42-42AE-9EF1-1705D757EB82}"/>
    <cellStyle name="Standaard 4 4 9 2 2 4 4" xfId="20379" xr:uid="{9C6D926E-3824-4789-A91F-92A9A569F401}"/>
    <cellStyle name="Standaard 4 4 9 2 2 4 5" xfId="33035" xr:uid="{A5424236-8E65-4BA7-906B-6E4D38309C19}"/>
    <cellStyle name="Standaard 4 4 9 2 2 5" xfId="7733" xr:uid="{DB349A17-1DA8-4221-A576-450347C23E28}"/>
    <cellStyle name="Standaard 4 4 9 2 2 5 2" xfId="33038" xr:uid="{5C57B0DA-8779-4A95-B9E7-49CAC6498531}"/>
    <cellStyle name="Standaard 4 4 9 2 2 6" xfId="15706" xr:uid="{22E0053A-D3C7-42B2-8CA0-3ADFC97130CC}"/>
    <cellStyle name="Standaard 4 4 9 2 2 6 2" xfId="33039" xr:uid="{95521506-0F9C-4FA0-9A40-38F14B13AA51}"/>
    <cellStyle name="Standaard 4 4 9 2 2 7" xfId="20374" xr:uid="{A6E9D8A1-312F-4AED-A470-9066146F9579}"/>
    <cellStyle name="Standaard 4 4 9 2 2 8" xfId="33022" xr:uid="{81D64154-CE8E-4CD1-B89C-221256709DD1}"/>
    <cellStyle name="Standaard 4 4 9 2 2 9" xfId="3064" xr:uid="{84848423-5C3B-4B07-95F9-A3160E5D588E}"/>
    <cellStyle name="Standaard 4 4 9 2 3" xfId="1487" xr:uid="{00000000-0005-0000-0000-0000F7070000}"/>
    <cellStyle name="Standaard 4 4 9 2 3 2" xfId="6564" xr:uid="{395ABCDA-CDC7-4005-839F-9F6407857F2A}"/>
    <cellStyle name="Standaard 4 4 9 2 3 2 2" xfId="11230" xr:uid="{8A8C3367-B947-4DFB-AD5E-1D33D35DA0D2}"/>
    <cellStyle name="Standaard 4 4 9 2 3 2 2 2" xfId="33042" xr:uid="{77D1BDFE-35A4-44FF-B222-4FB69DAE81DC}"/>
    <cellStyle name="Standaard 4 4 9 2 3 2 3" xfId="15713" xr:uid="{C7074AB2-6E9E-41DF-B275-8BE41476A67D}"/>
    <cellStyle name="Standaard 4 4 9 2 3 2 3 2" xfId="33043" xr:uid="{EF4B2EF3-7EF1-4A34-9199-4DA9D3380554}"/>
    <cellStyle name="Standaard 4 4 9 2 3 2 4" xfId="20381" xr:uid="{19E7BE31-B8B1-44CB-94C0-E0C896A917E6}"/>
    <cellStyle name="Standaard 4 4 9 2 3 2 5" xfId="33041" xr:uid="{5ECBDD3B-16E9-431F-9F95-7DAAABCABDD1}"/>
    <cellStyle name="Standaard 4 4 9 2 3 3" xfId="8899" xr:uid="{15B88209-D89F-41E9-AF78-76AE66C5D4E3}"/>
    <cellStyle name="Standaard 4 4 9 2 3 3 2" xfId="33044" xr:uid="{91E28ACA-ECBA-4C49-8287-87D20487F86E}"/>
    <cellStyle name="Standaard 4 4 9 2 3 4" xfId="15712" xr:uid="{CBF749CE-4C7C-48F0-B524-FF17744B9231}"/>
    <cellStyle name="Standaard 4 4 9 2 3 4 2" xfId="33045" xr:uid="{1CE1A8CB-FC26-459B-AE1C-C2ABB8AD8F47}"/>
    <cellStyle name="Standaard 4 4 9 2 3 5" xfId="20380" xr:uid="{468C0725-6722-4190-9423-5ED0A04749A5}"/>
    <cellStyle name="Standaard 4 4 9 2 3 6" xfId="33040" xr:uid="{BD8F94B9-1196-4306-B1CF-5EF2909E3467}"/>
    <cellStyle name="Standaard 4 4 9 2 3 7" xfId="4233" xr:uid="{92EDD022-F61D-4379-A7F1-33C65119C7D4}"/>
    <cellStyle name="Standaard 4 4 9 2 4" xfId="2271" xr:uid="{00000000-0005-0000-0000-0000F8070000}"/>
    <cellStyle name="Standaard 4 4 9 2 4 2" xfId="5787" xr:uid="{8C328226-4BBD-4E6A-B68B-5F196269C3DA}"/>
    <cellStyle name="Standaard 4 4 9 2 4 2 2" xfId="10453" xr:uid="{096E7059-C59C-4F1C-9F51-95AE5C721726}"/>
    <cellStyle name="Standaard 4 4 9 2 4 2 2 2" xfId="33048" xr:uid="{FEFF3273-5D12-4025-B412-556D3A5146C6}"/>
    <cellStyle name="Standaard 4 4 9 2 4 2 3" xfId="15715" xr:uid="{1F4F40BC-9E3C-4AB7-894F-026F31FD39F1}"/>
    <cellStyle name="Standaard 4 4 9 2 4 2 3 2" xfId="33049" xr:uid="{64C9825C-6B7F-4E90-B934-7AD5B82A6F99}"/>
    <cellStyle name="Standaard 4 4 9 2 4 2 4" xfId="20383" xr:uid="{8E926586-10E9-44D9-98A1-64082F4EACC7}"/>
    <cellStyle name="Standaard 4 4 9 2 4 2 5" xfId="33047" xr:uid="{FD10A50D-9C50-45C2-A93F-DE1C7B477722}"/>
    <cellStyle name="Standaard 4 4 9 2 4 3" xfId="8122" xr:uid="{32B7CA10-4389-4283-8BD6-E52B48A283E3}"/>
    <cellStyle name="Standaard 4 4 9 2 4 3 2" xfId="33050" xr:uid="{786860E8-94F7-48D6-90DA-BE49ADD773C3}"/>
    <cellStyle name="Standaard 4 4 9 2 4 4" xfId="15714" xr:uid="{65F755BD-D9FF-442D-81F1-143C00FB631F}"/>
    <cellStyle name="Standaard 4 4 9 2 4 4 2" xfId="33051" xr:uid="{1692EF08-11A6-4626-9A9D-7237B173879C}"/>
    <cellStyle name="Standaard 4 4 9 2 4 5" xfId="20382" xr:uid="{899EAB8F-661D-4C73-B5A6-747F912D5523}"/>
    <cellStyle name="Standaard 4 4 9 2 4 6" xfId="33046" xr:uid="{013834EB-18AF-49D8-8911-689F907FC5D3}"/>
    <cellStyle name="Standaard 4 4 9 2 4 7" xfId="3456" xr:uid="{CD9B3123-03BA-4152-BB46-5CD83E1D461F}"/>
    <cellStyle name="Standaard 4 4 9 2 5" xfId="5010" xr:uid="{CE0A0B62-3B26-4918-AD41-AD791FADA022}"/>
    <cellStyle name="Standaard 4 4 9 2 5 2" xfId="9676" xr:uid="{9D93B5BF-A449-4044-AE51-4C25F44AC0EE}"/>
    <cellStyle name="Standaard 4 4 9 2 5 2 2" xfId="33053" xr:uid="{28A06C59-93FA-402B-A0F5-221F4E8DC110}"/>
    <cellStyle name="Standaard 4 4 9 2 5 3" xfId="15716" xr:uid="{DC999252-4BB5-425B-9222-07D7BCF4D17D}"/>
    <cellStyle name="Standaard 4 4 9 2 5 3 2" xfId="33054" xr:uid="{733C650C-CF5D-458C-9BA9-D3BF0558E562}"/>
    <cellStyle name="Standaard 4 4 9 2 5 4" xfId="20384" xr:uid="{FAD87F9C-116C-4AA5-AB66-1809CD69EFDA}"/>
    <cellStyle name="Standaard 4 4 9 2 5 5" xfId="33052" xr:uid="{06818A6A-9BFD-44E3-8367-0B835BE15A47}"/>
    <cellStyle name="Standaard 4 4 9 2 6" xfId="7345" xr:uid="{AAB90BBE-C9AA-4AC2-9042-BE0211DFEAD9}"/>
    <cellStyle name="Standaard 4 4 9 2 6 2" xfId="33055" xr:uid="{9A48D5E1-CE17-4D44-8D7A-FB75B80A9BFB}"/>
    <cellStyle name="Standaard 4 4 9 2 7" xfId="15705" xr:uid="{BE410F7B-F5CF-47FE-8B87-CCC02A8F8C8F}"/>
    <cellStyle name="Standaard 4 4 9 2 7 2" xfId="33056" xr:uid="{5A7CB170-C1B5-4B18-AE22-84FD78E29335}"/>
    <cellStyle name="Standaard 4 4 9 2 8" xfId="20373" xr:uid="{AA33C8C9-3563-4168-9999-7ABB72C0E7CC}"/>
    <cellStyle name="Standaard 4 4 9 2 9" xfId="33021" xr:uid="{FEAFB5B0-A72B-415C-ACB4-C2BD17DFD3B9}"/>
    <cellStyle name="Standaard 4 4 9 3" xfId="701" xr:uid="{00000000-0005-0000-0000-0000F9070000}"/>
    <cellStyle name="Standaard 4 4 9 3 2" xfId="1489" xr:uid="{00000000-0005-0000-0000-0000FA070000}"/>
    <cellStyle name="Standaard 4 4 9 3 2 2" xfId="6758" xr:uid="{AF28510A-4D2C-44B4-BA61-FC3C459A026B}"/>
    <cellStyle name="Standaard 4 4 9 3 2 2 2" xfId="11424" xr:uid="{42D2F664-AA62-4324-954F-EF91387066F5}"/>
    <cellStyle name="Standaard 4 4 9 3 2 2 2 2" xfId="33060" xr:uid="{8D349EDE-CC0D-46A8-AB77-AD299377B3BC}"/>
    <cellStyle name="Standaard 4 4 9 3 2 2 3" xfId="15719" xr:uid="{FF1201EC-215B-4046-8583-5BC0149E8940}"/>
    <cellStyle name="Standaard 4 4 9 3 2 2 3 2" xfId="33061" xr:uid="{40AFFD90-91F4-4E1B-BE1C-7E86CF10B004}"/>
    <cellStyle name="Standaard 4 4 9 3 2 2 4" xfId="20387" xr:uid="{1496BA9F-78FC-45EB-8452-69E73DDC3F8D}"/>
    <cellStyle name="Standaard 4 4 9 3 2 2 5" xfId="33059" xr:uid="{528702EE-4DE0-45F1-A5E7-8240AD8AFA1C}"/>
    <cellStyle name="Standaard 4 4 9 3 2 3" xfId="9093" xr:uid="{260FE157-C57F-4060-9CB3-33230841C347}"/>
    <cellStyle name="Standaard 4 4 9 3 2 3 2" xfId="33062" xr:uid="{FDD6518B-2E44-4A00-9629-3A68211CAD75}"/>
    <cellStyle name="Standaard 4 4 9 3 2 4" xfId="15718" xr:uid="{54444F6C-E8D1-4490-97D0-AABE6DBE0504}"/>
    <cellStyle name="Standaard 4 4 9 3 2 4 2" xfId="33063" xr:uid="{F0C57C2E-7C87-45BB-AC79-8AB4E3F4D7A0}"/>
    <cellStyle name="Standaard 4 4 9 3 2 5" xfId="20386" xr:uid="{97957845-B17F-4B93-9B73-9F586BB3D9FE}"/>
    <cellStyle name="Standaard 4 4 9 3 2 6" xfId="33058" xr:uid="{65034A0C-7227-4242-9D61-F5C385BDCF91}"/>
    <cellStyle name="Standaard 4 4 9 3 2 7" xfId="4427" xr:uid="{27BBCFD9-EDD3-4866-8270-4A204D470718}"/>
    <cellStyle name="Standaard 4 4 9 3 3" xfId="2273" xr:uid="{00000000-0005-0000-0000-0000FB070000}"/>
    <cellStyle name="Standaard 4 4 9 3 3 2" xfId="5981" xr:uid="{61DF260B-8696-4B17-A4BC-30014AC71734}"/>
    <cellStyle name="Standaard 4 4 9 3 3 2 2" xfId="10647" xr:uid="{13747A66-70E8-4D34-A40B-5E02614ABF3C}"/>
    <cellStyle name="Standaard 4 4 9 3 3 2 2 2" xfId="33066" xr:uid="{B02808D6-E98F-4FC4-A53B-9A6A85BB9388}"/>
    <cellStyle name="Standaard 4 4 9 3 3 2 3" xfId="15721" xr:uid="{3B9DEC43-A2E2-4E07-838D-16FC34DF4BD9}"/>
    <cellStyle name="Standaard 4 4 9 3 3 2 3 2" xfId="33067" xr:uid="{7A015C94-FB0D-420F-BDB1-3134EAE13CE7}"/>
    <cellStyle name="Standaard 4 4 9 3 3 2 4" xfId="20389" xr:uid="{3F7F7469-A872-4EA1-8241-4B7CCA795C2E}"/>
    <cellStyle name="Standaard 4 4 9 3 3 2 5" xfId="33065" xr:uid="{6CACA08F-C3C4-4ADD-B8D2-F6B94438C1DB}"/>
    <cellStyle name="Standaard 4 4 9 3 3 3" xfId="8316" xr:uid="{03359C6B-AE04-40F7-9E76-0B6E24254425}"/>
    <cellStyle name="Standaard 4 4 9 3 3 3 2" xfId="33068" xr:uid="{2A5B64A1-8B22-4B8C-8C52-A014611940E9}"/>
    <cellStyle name="Standaard 4 4 9 3 3 4" xfId="15720" xr:uid="{0B9D25BD-3368-49D8-85D3-A9463243C665}"/>
    <cellStyle name="Standaard 4 4 9 3 3 4 2" xfId="33069" xr:uid="{A5C5EF48-387D-4986-8CCD-35EA7264DCB5}"/>
    <cellStyle name="Standaard 4 4 9 3 3 5" xfId="20388" xr:uid="{7D09A3BF-AADE-4AEE-8B32-906711664403}"/>
    <cellStyle name="Standaard 4 4 9 3 3 6" xfId="33064" xr:uid="{8E103681-F031-4991-8D0A-7C18053DB200}"/>
    <cellStyle name="Standaard 4 4 9 3 3 7" xfId="3650" xr:uid="{E7950AC0-0824-4FBF-B2B8-EC159B8F615B}"/>
    <cellStyle name="Standaard 4 4 9 3 4" xfId="5204" xr:uid="{669BDC72-D65E-45D4-8F07-8FBF2E4B2B85}"/>
    <cellStyle name="Standaard 4 4 9 3 4 2" xfId="9870" xr:uid="{5E47632A-34F0-4C3C-B92D-0785A13DF1D1}"/>
    <cellStyle name="Standaard 4 4 9 3 4 2 2" xfId="33071" xr:uid="{FC2ED677-4ADF-41C6-B526-AFF2B1CFF206}"/>
    <cellStyle name="Standaard 4 4 9 3 4 3" xfId="15722" xr:uid="{FCF3B1E5-C7B0-40D0-8D77-552048C84FC4}"/>
    <cellStyle name="Standaard 4 4 9 3 4 3 2" xfId="33072" xr:uid="{26E58552-6681-4CB1-979A-9936D763C26C}"/>
    <cellStyle name="Standaard 4 4 9 3 4 4" xfId="20390" xr:uid="{E900A66E-A720-407F-A422-C38D72A3707D}"/>
    <cellStyle name="Standaard 4 4 9 3 4 5" xfId="33070" xr:uid="{BDDB5CCC-8EEA-428A-AF87-37AAB94D96B7}"/>
    <cellStyle name="Standaard 4 4 9 3 5" xfId="7539" xr:uid="{D2DE1D29-B7ED-4AF3-9734-9E1A7D7B959C}"/>
    <cellStyle name="Standaard 4 4 9 3 5 2" xfId="33073" xr:uid="{F4160A0F-7888-4CA5-A462-80C0421935BA}"/>
    <cellStyle name="Standaard 4 4 9 3 6" xfId="15717" xr:uid="{15F50889-9488-4846-8F68-DCB8EEFD7548}"/>
    <cellStyle name="Standaard 4 4 9 3 6 2" xfId="33074" xr:uid="{D6122CD4-9B74-4484-B948-54370080B773}"/>
    <cellStyle name="Standaard 4 4 9 3 7" xfId="20385" xr:uid="{A658B413-17C4-4918-8C8D-EFC8A425182A}"/>
    <cellStyle name="Standaard 4 4 9 3 8" xfId="33057" xr:uid="{4EC975F1-1666-4452-B94B-A934FD4328B7}"/>
    <cellStyle name="Standaard 4 4 9 3 9" xfId="2870" xr:uid="{DEA8D45E-4BB1-448A-A4B9-C82F9AF48B5E}"/>
    <cellStyle name="Standaard 4 4 9 4" xfId="1486" xr:uid="{00000000-0005-0000-0000-0000FC070000}"/>
    <cellStyle name="Standaard 4 4 9 4 2" xfId="6370" xr:uid="{6585C5E3-A237-442C-870A-37594E702B28}"/>
    <cellStyle name="Standaard 4 4 9 4 2 2" xfId="11036" xr:uid="{4FADD7A6-5745-41BD-B69A-8392427B07AD}"/>
    <cellStyle name="Standaard 4 4 9 4 2 2 2" xfId="33077" xr:uid="{8A1E876D-A308-4538-BCB8-8E8E6C13589B}"/>
    <cellStyle name="Standaard 4 4 9 4 2 3" xfId="15724" xr:uid="{A3A07A51-CA1F-4D9E-8848-E022C6E80421}"/>
    <cellStyle name="Standaard 4 4 9 4 2 3 2" xfId="33078" xr:uid="{A872DDDB-8E9A-4B5D-9109-56BA3BC933B7}"/>
    <cellStyle name="Standaard 4 4 9 4 2 4" xfId="20392" xr:uid="{2BA55F3C-7146-4793-BC30-620CA526F4AD}"/>
    <cellStyle name="Standaard 4 4 9 4 2 5" xfId="33076" xr:uid="{E048E018-2D98-4A2E-B5D0-7E99E617C19C}"/>
    <cellStyle name="Standaard 4 4 9 4 3" xfId="8705" xr:uid="{758E113C-7BEE-4814-A30F-2C18394879FF}"/>
    <cellStyle name="Standaard 4 4 9 4 3 2" xfId="33079" xr:uid="{F9CC5B82-0DE6-4E3C-AE6E-F96C24C18007}"/>
    <cellStyle name="Standaard 4 4 9 4 4" xfId="15723" xr:uid="{0AD4F576-3A09-4ECC-91D5-5AEFF65E88D3}"/>
    <cellStyle name="Standaard 4 4 9 4 4 2" xfId="33080" xr:uid="{46E88A27-DE40-4085-BEBC-178B954EE365}"/>
    <cellStyle name="Standaard 4 4 9 4 5" xfId="20391" xr:uid="{31629ECB-9C3C-4CAF-96AA-26485F8CE93A}"/>
    <cellStyle name="Standaard 4 4 9 4 6" xfId="33075" xr:uid="{F9E722EF-F8C9-41EC-B5AF-0DD1B3570582}"/>
    <cellStyle name="Standaard 4 4 9 4 7" xfId="4039" xr:uid="{C13AD113-BE76-4915-9716-3FB0E61349FC}"/>
    <cellStyle name="Standaard 4 4 9 5" xfId="2270" xr:uid="{00000000-0005-0000-0000-0000FD070000}"/>
    <cellStyle name="Standaard 4 4 9 5 2" xfId="5593" xr:uid="{AD8F9D61-1E75-4B67-ACD3-8CB2B547B954}"/>
    <cellStyle name="Standaard 4 4 9 5 2 2" xfId="10259" xr:uid="{4F22574E-8CC9-4275-8394-BC8A101482A7}"/>
    <cellStyle name="Standaard 4 4 9 5 2 2 2" xfId="33083" xr:uid="{FE7B39A4-4269-46F2-B6A4-94084422989D}"/>
    <cellStyle name="Standaard 4 4 9 5 2 3" xfId="15726" xr:uid="{F2A07817-BA17-4995-98AD-59666D3F1FFC}"/>
    <cellStyle name="Standaard 4 4 9 5 2 3 2" xfId="33084" xr:uid="{2D2C9D30-3B1F-4452-B568-5976AF552E20}"/>
    <cellStyle name="Standaard 4 4 9 5 2 4" xfId="20394" xr:uid="{D5517792-EFD5-43ED-A561-83CF89CC524A}"/>
    <cellStyle name="Standaard 4 4 9 5 2 5" xfId="33082" xr:uid="{E386A4C8-7262-4DED-AC72-50B4B613242A}"/>
    <cellStyle name="Standaard 4 4 9 5 3" xfId="7928" xr:uid="{731BCC51-5512-4FD3-BA4F-2832EA46FC51}"/>
    <cellStyle name="Standaard 4 4 9 5 3 2" xfId="33085" xr:uid="{1F4E6117-5C8B-4C86-90FB-6EAC1EA84C94}"/>
    <cellStyle name="Standaard 4 4 9 5 4" xfId="15725" xr:uid="{D139F860-5E9A-4489-BAC1-6439BDE532AE}"/>
    <cellStyle name="Standaard 4 4 9 5 4 2" xfId="33086" xr:uid="{E8A8F3F4-D8B8-412F-A847-53F482DB4852}"/>
    <cellStyle name="Standaard 4 4 9 5 5" xfId="20393" xr:uid="{E3AE4CA0-9CAF-470C-9B35-A7F18F5BFA2E}"/>
    <cellStyle name="Standaard 4 4 9 5 6" xfId="33081" xr:uid="{C4B29E38-B0A0-495A-B06A-E05657ACE4A6}"/>
    <cellStyle name="Standaard 4 4 9 5 7" xfId="3262" xr:uid="{04DF0289-D75A-4B47-AB3C-DF9CD74257E6}"/>
    <cellStyle name="Standaard 4 4 9 6" xfId="4816" xr:uid="{21B78543-DAE3-41C2-9120-51EBDBD923A8}"/>
    <cellStyle name="Standaard 4 4 9 6 2" xfId="9482" xr:uid="{CBECDB25-7C2A-45A9-A432-86E19E616434}"/>
    <cellStyle name="Standaard 4 4 9 6 2 2" xfId="33088" xr:uid="{B08F6B22-AC2E-4A30-AC3F-A384713B97BD}"/>
    <cellStyle name="Standaard 4 4 9 6 3" xfId="15727" xr:uid="{BC35F2D8-D1DE-4077-B773-3415039BBDE3}"/>
    <cellStyle name="Standaard 4 4 9 6 3 2" xfId="33089" xr:uid="{A8489CA8-BBE5-4416-A322-FA9CEDC2F135}"/>
    <cellStyle name="Standaard 4 4 9 6 4" xfId="20395" xr:uid="{59A19F89-8092-4137-8AB3-373A56C23A8A}"/>
    <cellStyle name="Standaard 4 4 9 6 5" xfId="33087" xr:uid="{C003699B-13EE-4EC9-BEF8-432F9476D11C}"/>
    <cellStyle name="Standaard 4 4 9 7" xfId="7151" xr:uid="{C98DE1C6-E3F9-4779-B06D-9255171CFA7E}"/>
    <cellStyle name="Standaard 4 4 9 7 2" xfId="33090" xr:uid="{EE9F4176-543B-47D2-BA24-889D85D80F95}"/>
    <cellStyle name="Standaard 4 4 9 8" xfId="15704" xr:uid="{482F674D-4541-4C59-9D14-10216DF3F2A2}"/>
    <cellStyle name="Standaard 4 4 9 8 2" xfId="33091" xr:uid="{8149288C-37D6-436A-83A5-ED839AA2BE49}"/>
    <cellStyle name="Standaard 4 4 9 9" xfId="20372" xr:uid="{15CB6660-4756-48DC-8E32-04185E91CCC6}"/>
    <cellStyle name="Standaard 4 5" xfId="93" xr:uid="{00000000-0005-0000-0000-0000FE070000}"/>
    <cellStyle name="Standaard 4 5 10" xfId="4797" xr:uid="{76B0C614-D294-45CA-B985-F1DEE87069D9}"/>
    <cellStyle name="Standaard 4 5 10 2" xfId="9463" xr:uid="{908AE1E9-FC7F-4828-A562-0F5AE8525969}"/>
    <cellStyle name="Standaard 4 5 10 2 2" xfId="33094" xr:uid="{BFDCEB0D-9210-4852-91BA-A3AF41A3A290}"/>
    <cellStyle name="Standaard 4 5 10 3" xfId="15729" xr:uid="{85B215EE-A476-400D-A56E-D49A7DCD9124}"/>
    <cellStyle name="Standaard 4 5 10 3 2" xfId="33095" xr:uid="{4116F03E-AFAA-48D6-B0B2-39397578BD35}"/>
    <cellStyle name="Standaard 4 5 10 4" xfId="20397" xr:uid="{D2A2490F-6976-4D48-9BB5-C42C27CC592F}"/>
    <cellStyle name="Standaard 4 5 10 5" xfId="33093" xr:uid="{0A551F7F-E500-4AD0-B978-55217D613346}"/>
    <cellStyle name="Standaard 4 5 11" xfId="7055" xr:uid="{31ED5DA2-879F-4595-AEB4-5CAD57CBE4EC}"/>
    <cellStyle name="Standaard 4 5 11 2" xfId="33096" xr:uid="{7FC98897-B753-4FA8-BE72-8202E4F3C26A}"/>
    <cellStyle name="Standaard 4 5 12" xfId="15728" xr:uid="{F3F3A545-97BD-446C-A74B-06ABE38CAAD1}"/>
    <cellStyle name="Standaard 4 5 12 2" xfId="33097" xr:uid="{CE28F02B-2321-4497-8CB1-078A13B78DAA}"/>
    <cellStyle name="Standaard 4 5 13" xfId="20396" xr:uid="{3611E8EE-32D7-4E9E-A7AF-41308BDAC758}"/>
    <cellStyle name="Standaard 4 5 14" xfId="33092" xr:uid="{3D1916E9-D17D-4F04-86C3-8D9E08691F02}"/>
    <cellStyle name="Standaard 4 5 15" xfId="2463" xr:uid="{8F394A15-2089-4484-8F12-800B57730112}"/>
    <cellStyle name="Standaard 4 5 2" xfId="94" xr:uid="{00000000-0005-0000-0000-0000FF070000}"/>
    <cellStyle name="Standaard 4 5 2 10" xfId="20398" xr:uid="{DB1DF3FC-BDD1-4132-BA98-EE9026AF7373}"/>
    <cellStyle name="Standaard 4 5 2 11" xfId="33098" xr:uid="{08C74301-2693-4499-9382-BA44964BE553}"/>
    <cellStyle name="Standaard 4 5 2 12" xfId="2464" xr:uid="{1CDF0007-D062-4679-833C-E98F7821D9BC}"/>
    <cellStyle name="Standaard 4 5 2 2" xfId="702" xr:uid="{00000000-0005-0000-0000-000000080000}"/>
    <cellStyle name="Standaard 4 5 2 2 10" xfId="33099" xr:uid="{4443FE57-F02B-4DC9-A816-1AD789338692}"/>
    <cellStyle name="Standaard 4 5 2 2 11" xfId="2526" xr:uid="{2E133BDE-03EC-4E32-B6D3-4256D2A47A6A}"/>
    <cellStyle name="Standaard 4 5 2 2 2" xfId="703" xr:uid="{00000000-0005-0000-0000-000001080000}"/>
    <cellStyle name="Standaard 4 5 2 2 2 10" xfId="2720" xr:uid="{99A7276E-281E-4D2E-B997-CA48F1570C9C}"/>
    <cellStyle name="Standaard 4 5 2 2 2 2" xfId="704" xr:uid="{00000000-0005-0000-0000-000002080000}"/>
    <cellStyle name="Standaard 4 5 2 2 2 2 2" xfId="1492" xr:uid="{00000000-0005-0000-0000-000003080000}"/>
    <cellStyle name="Standaard 4 5 2 2 2 2 2 2" xfId="6996" xr:uid="{633CC3D7-FB5F-4A79-8E7A-9A9D5A7B3A2C}"/>
    <cellStyle name="Standaard 4 5 2 2 2 2 2 2 2" xfId="11662" xr:uid="{31AC8804-0846-4237-80AD-13D776B11A1E}"/>
    <cellStyle name="Standaard 4 5 2 2 2 2 2 2 2 2" xfId="33104" xr:uid="{AA0C47A3-DF72-4485-B646-A29E2541D07F}"/>
    <cellStyle name="Standaard 4 5 2 2 2 2 2 2 3" xfId="15735" xr:uid="{A51B7C39-451A-4371-9F00-E9AD75C4B8B0}"/>
    <cellStyle name="Standaard 4 5 2 2 2 2 2 2 3 2" xfId="33105" xr:uid="{47BC9B5E-AF27-4C43-9D12-2218301A0A7E}"/>
    <cellStyle name="Standaard 4 5 2 2 2 2 2 2 4" xfId="20403" xr:uid="{A98E6D1F-6058-409D-9D5E-442925592F41}"/>
    <cellStyle name="Standaard 4 5 2 2 2 2 2 2 5" xfId="33103" xr:uid="{C4958920-899E-4332-B614-C6C3FC7FB5A2}"/>
    <cellStyle name="Standaard 4 5 2 2 2 2 2 3" xfId="9331" xr:uid="{54B7E3F2-EEA5-4BC4-9622-67E329D1B0BA}"/>
    <cellStyle name="Standaard 4 5 2 2 2 2 2 3 2" xfId="33106" xr:uid="{A51BFBE5-DB29-4BA8-A55F-E9EEFD23CFF8}"/>
    <cellStyle name="Standaard 4 5 2 2 2 2 2 4" xfId="15734" xr:uid="{E33EE4F1-932D-4322-BDD5-1A3E31642EC5}"/>
    <cellStyle name="Standaard 4 5 2 2 2 2 2 4 2" xfId="33107" xr:uid="{91112EEA-1029-4526-81A7-BA29FAB9A707}"/>
    <cellStyle name="Standaard 4 5 2 2 2 2 2 5" xfId="20402" xr:uid="{63368FFE-9166-4216-9C79-33DA921EC286}"/>
    <cellStyle name="Standaard 4 5 2 2 2 2 2 6" xfId="33102" xr:uid="{67397DC4-30FA-4B52-92E3-9B0F1105FC49}"/>
    <cellStyle name="Standaard 4 5 2 2 2 2 2 7" xfId="4665" xr:uid="{113F85E2-4CCF-4857-A3C8-3BB41F5B7FD1}"/>
    <cellStyle name="Standaard 4 5 2 2 2 2 3" xfId="2276" xr:uid="{00000000-0005-0000-0000-000004080000}"/>
    <cellStyle name="Standaard 4 5 2 2 2 2 3 2" xfId="6219" xr:uid="{6A7B0C55-FEE7-4424-BC16-391DFFDA3DD9}"/>
    <cellStyle name="Standaard 4 5 2 2 2 2 3 2 2" xfId="10885" xr:uid="{89158E59-152C-448E-8B43-1198218E92FE}"/>
    <cellStyle name="Standaard 4 5 2 2 2 2 3 2 2 2" xfId="33110" xr:uid="{01E0B5EE-95B5-4873-BD04-893A03967B4F}"/>
    <cellStyle name="Standaard 4 5 2 2 2 2 3 2 3" xfId="15737" xr:uid="{488FF5A1-067F-4F08-BD90-55D4B01C897D}"/>
    <cellStyle name="Standaard 4 5 2 2 2 2 3 2 3 2" xfId="33111" xr:uid="{7FF9E168-B3C3-46A1-B1B1-2FEBC16117F8}"/>
    <cellStyle name="Standaard 4 5 2 2 2 2 3 2 4" xfId="20405" xr:uid="{B51060B1-CEAF-405C-867A-E034C821C674}"/>
    <cellStyle name="Standaard 4 5 2 2 2 2 3 2 5" xfId="33109" xr:uid="{4646151D-4BCE-4736-B7CF-891C41973213}"/>
    <cellStyle name="Standaard 4 5 2 2 2 2 3 3" xfId="8554" xr:uid="{31D83F99-B79F-4D2B-99B8-B5C0D7937848}"/>
    <cellStyle name="Standaard 4 5 2 2 2 2 3 3 2" xfId="33112" xr:uid="{993D44E1-252A-4843-813C-B2D2226C1969}"/>
    <cellStyle name="Standaard 4 5 2 2 2 2 3 4" xfId="15736" xr:uid="{93B86DFB-880D-445F-9A1B-36D415946B07}"/>
    <cellStyle name="Standaard 4 5 2 2 2 2 3 4 2" xfId="33113" xr:uid="{65A6DBC3-F302-4028-89A8-E798EB27420B}"/>
    <cellStyle name="Standaard 4 5 2 2 2 2 3 5" xfId="20404" xr:uid="{205D2441-E42D-4764-82D2-9D0DCB1F761F}"/>
    <cellStyle name="Standaard 4 5 2 2 2 2 3 6" xfId="33108" xr:uid="{6395F955-9E46-4C4C-9419-32436C3068E7}"/>
    <cellStyle name="Standaard 4 5 2 2 2 2 3 7" xfId="3888" xr:uid="{656646E7-D901-48CD-BE44-7E1C3D271B4F}"/>
    <cellStyle name="Standaard 4 5 2 2 2 2 4" xfId="5442" xr:uid="{49B613A2-BE04-47A4-BE04-2CFB136BED02}"/>
    <cellStyle name="Standaard 4 5 2 2 2 2 4 2" xfId="10108" xr:uid="{4F626761-E61F-4F37-9732-221F4D90C1B3}"/>
    <cellStyle name="Standaard 4 5 2 2 2 2 4 2 2" xfId="33115" xr:uid="{5802ABDD-E013-4F36-B67B-FCA0493DD361}"/>
    <cellStyle name="Standaard 4 5 2 2 2 2 4 3" xfId="15738" xr:uid="{A51C6FFE-4B2C-4C8C-A170-E4C9B40DC081}"/>
    <cellStyle name="Standaard 4 5 2 2 2 2 4 3 2" xfId="33116" xr:uid="{7FE5E5F3-B332-4D69-BC28-B286C88A573E}"/>
    <cellStyle name="Standaard 4 5 2 2 2 2 4 4" xfId="20406" xr:uid="{A40C7A15-8D02-40D7-826C-63C46BCECD77}"/>
    <cellStyle name="Standaard 4 5 2 2 2 2 4 5" xfId="33114" xr:uid="{8C2B2CDD-973C-4F8B-8135-D0AC6D5D16B7}"/>
    <cellStyle name="Standaard 4 5 2 2 2 2 5" xfId="7777" xr:uid="{2719D936-A8BE-423C-98D4-CE9AFF870A69}"/>
    <cellStyle name="Standaard 4 5 2 2 2 2 5 2" xfId="33117" xr:uid="{2752E850-8B58-4425-9364-DF9FD405E313}"/>
    <cellStyle name="Standaard 4 5 2 2 2 2 6" xfId="15733" xr:uid="{88173697-1AB8-4497-B8DD-9B79245CD665}"/>
    <cellStyle name="Standaard 4 5 2 2 2 2 6 2" xfId="33118" xr:uid="{32B4B2BA-584C-4526-9DE0-27863AB990F0}"/>
    <cellStyle name="Standaard 4 5 2 2 2 2 7" xfId="20401" xr:uid="{37A1E49A-CAB1-4EC4-9030-92E9CF027C04}"/>
    <cellStyle name="Standaard 4 5 2 2 2 2 8" xfId="33101" xr:uid="{0807E6C7-B6FC-4EA6-AB3A-989DB4368DA1}"/>
    <cellStyle name="Standaard 4 5 2 2 2 2 9" xfId="3108" xr:uid="{934CF6A7-4371-4303-B27F-7DB81BBDCA33}"/>
    <cellStyle name="Standaard 4 5 2 2 2 3" xfId="1491" xr:uid="{00000000-0005-0000-0000-000005080000}"/>
    <cellStyle name="Standaard 4 5 2 2 2 3 2" xfId="6608" xr:uid="{EB7CFA7C-7F3D-4A52-84EE-9F75710AF4DA}"/>
    <cellStyle name="Standaard 4 5 2 2 2 3 2 2" xfId="11274" xr:uid="{B253A35B-EC0C-4A16-9BA7-02D8FAE5D25C}"/>
    <cellStyle name="Standaard 4 5 2 2 2 3 2 2 2" xfId="33121" xr:uid="{2DF42334-5DA1-45B7-A28F-35EE6CB86142}"/>
    <cellStyle name="Standaard 4 5 2 2 2 3 2 3" xfId="15740" xr:uid="{37549D8C-2739-4864-8BFC-47E4F98C3452}"/>
    <cellStyle name="Standaard 4 5 2 2 2 3 2 3 2" xfId="33122" xr:uid="{740821F2-1D46-49F7-99CC-A75815A126C8}"/>
    <cellStyle name="Standaard 4 5 2 2 2 3 2 4" xfId="20408" xr:uid="{57100143-AA67-4D95-8057-3E8BA03C4E29}"/>
    <cellStyle name="Standaard 4 5 2 2 2 3 2 5" xfId="33120" xr:uid="{A0DEACC2-BEDF-49A1-B726-B4E16B0CD60D}"/>
    <cellStyle name="Standaard 4 5 2 2 2 3 3" xfId="8943" xr:uid="{504C5257-0C5A-4BC5-B977-1D1B0E4F5563}"/>
    <cellStyle name="Standaard 4 5 2 2 2 3 3 2" xfId="33123" xr:uid="{0B8B7CF6-771C-4DFD-AC86-C03BB9CF6181}"/>
    <cellStyle name="Standaard 4 5 2 2 2 3 4" xfId="15739" xr:uid="{7F619264-C961-4C66-81E0-B930392E730D}"/>
    <cellStyle name="Standaard 4 5 2 2 2 3 4 2" xfId="33124" xr:uid="{8EF4C426-0513-4A88-B40A-250479F9C58F}"/>
    <cellStyle name="Standaard 4 5 2 2 2 3 5" xfId="20407" xr:uid="{A3674C43-BD7A-405B-8B68-749E508500A6}"/>
    <cellStyle name="Standaard 4 5 2 2 2 3 6" xfId="33119" xr:uid="{26039B09-A5B0-403C-A2A9-182EC87E03E6}"/>
    <cellStyle name="Standaard 4 5 2 2 2 3 7" xfId="4277" xr:uid="{FE4E9100-6E8F-4EA1-8C3D-E1197DDFFFFB}"/>
    <cellStyle name="Standaard 4 5 2 2 2 4" xfId="2275" xr:uid="{00000000-0005-0000-0000-000006080000}"/>
    <cellStyle name="Standaard 4 5 2 2 2 4 2" xfId="5831" xr:uid="{9F92AB62-D3B3-4B15-92E3-48526FC63217}"/>
    <cellStyle name="Standaard 4 5 2 2 2 4 2 2" xfId="10497" xr:uid="{E0AEAE21-5FBB-48F5-BEED-4FEB4FCE0BC5}"/>
    <cellStyle name="Standaard 4 5 2 2 2 4 2 2 2" xfId="33127" xr:uid="{BF826A12-7190-4925-ABC1-9FD34606166B}"/>
    <cellStyle name="Standaard 4 5 2 2 2 4 2 3" xfId="15742" xr:uid="{42CDD07F-636E-4941-AE4C-A2D5B97EB202}"/>
    <cellStyle name="Standaard 4 5 2 2 2 4 2 3 2" xfId="33128" xr:uid="{19F1BBA7-C872-4C18-9A24-E49F7D84192A}"/>
    <cellStyle name="Standaard 4 5 2 2 2 4 2 4" xfId="20410" xr:uid="{1A78F474-95BE-4FB6-8595-435EA6198E13}"/>
    <cellStyle name="Standaard 4 5 2 2 2 4 2 5" xfId="33126" xr:uid="{2A7B577D-3FCA-4BCB-8A02-D5FB46F8FBE4}"/>
    <cellStyle name="Standaard 4 5 2 2 2 4 3" xfId="8166" xr:uid="{3D24C1C3-61A1-46DC-B477-07B4CAEFE531}"/>
    <cellStyle name="Standaard 4 5 2 2 2 4 3 2" xfId="33129" xr:uid="{1457391B-1DDA-415B-A8BB-673EBEB0DAD1}"/>
    <cellStyle name="Standaard 4 5 2 2 2 4 4" xfId="15741" xr:uid="{F7F6A9A8-51EB-424E-839E-E851EC4A0B1F}"/>
    <cellStyle name="Standaard 4 5 2 2 2 4 4 2" xfId="33130" xr:uid="{E5D649D8-5630-4F63-91D8-099A79CAD1EC}"/>
    <cellStyle name="Standaard 4 5 2 2 2 4 5" xfId="20409" xr:uid="{DABFCA69-36B8-435A-B074-4C0E80DBA170}"/>
    <cellStyle name="Standaard 4 5 2 2 2 4 6" xfId="33125" xr:uid="{4E7F2906-F198-455E-83B0-750A9527C34F}"/>
    <cellStyle name="Standaard 4 5 2 2 2 4 7" xfId="3500" xr:uid="{09A4C229-CEBE-41FC-B5E8-5518407EB464}"/>
    <cellStyle name="Standaard 4 5 2 2 2 5" xfId="5054" xr:uid="{BC263453-4109-410D-A1B3-D99DD3046434}"/>
    <cellStyle name="Standaard 4 5 2 2 2 5 2" xfId="9720" xr:uid="{8C342D4F-A1BB-4FDA-881B-742284DDA093}"/>
    <cellStyle name="Standaard 4 5 2 2 2 5 2 2" xfId="33132" xr:uid="{AF47F7AC-2148-471D-B7C4-F5CCCFDA38E1}"/>
    <cellStyle name="Standaard 4 5 2 2 2 5 3" xfId="15743" xr:uid="{3F898558-0797-4170-A5F6-B31A12B98F3A}"/>
    <cellStyle name="Standaard 4 5 2 2 2 5 3 2" xfId="33133" xr:uid="{1F55BB50-E440-40F4-93E8-58723F0C2939}"/>
    <cellStyle name="Standaard 4 5 2 2 2 5 4" xfId="20411" xr:uid="{207F2D0B-8DE3-4CA1-A2FA-57BD5E186A37}"/>
    <cellStyle name="Standaard 4 5 2 2 2 5 5" xfId="33131" xr:uid="{3CF400AB-2430-4475-B40D-0B9588E4F17D}"/>
    <cellStyle name="Standaard 4 5 2 2 2 6" xfId="7389" xr:uid="{0A0FF60E-A820-470C-A015-D9A142EC6680}"/>
    <cellStyle name="Standaard 4 5 2 2 2 6 2" xfId="33134" xr:uid="{04387431-DEC8-4B54-8E6C-1BD7873C91E2}"/>
    <cellStyle name="Standaard 4 5 2 2 2 7" xfId="15732" xr:uid="{FD55DBBE-8A45-40EE-95D9-776FF5E41963}"/>
    <cellStyle name="Standaard 4 5 2 2 2 7 2" xfId="33135" xr:uid="{FF3BD155-6114-4B8E-BFB3-EF3FE0EF91B8}"/>
    <cellStyle name="Standaard 4 5 2 2 2 8" xfId="20400" xr:uid="{01D6F150-D119-444C-BF9C-75A2D33068FA}"/>
    <cellStyle name="Standaard 4 5 2 2 2 9" xfId="33100" xr:uid="{C2F0D0D2-08AC-48D9-ACB0-5462C418A3F7}"/>
    <cellStyle name="Standaard 4 5 2 2 3" xfId="705" xr:uid="{00000000-0005-0000-0000-000007080000}"/>
    <cellStyle name="Standaard 4 5 2 2 3 2" xfId="1493" xr:uid="{00000000-0005-0000-0000-000008080000}"/>
    <cellStyle name="Standaard 4 5 2 2 3 2 2" xfId="6802" xr:uid="{10F1C5D6-F2A8-4608-A773-C9BF3DBF219F}"/>
    <cellStyle name="Standaard 4 5 2 2 3 2 2 2" xfId="11468" xr:uid="{38F38838-7E8A-4F26-AD2A-C30CAF5D8D6C}"/>
    <cellStyle name="Standaard 4 5 2 2 3 2 2 2 2" xfId="33139" xr:uid="{35A8C9E0-8E73-4D37-B8E6-ABAFC737368A}"/>
    <cellStyle name="Standaard 4 5 2 2 3 2 2 3" xfId="15746" xr:uid="{C2F37352-48F7-4DD7-8DC2-65CADAA3CA66}"/>
    <cellStyle name="Standaard 4 5 2 2 3 2 2 3 2" xfId="33140" xr:uid="{B87A7609-479A-4541-9A36-5497DA50DE6B}"/>
    <cellStyle name="Standaard 4 5 2 2 3 2 2 4" xfId="20414" xr:uid="{C725B526-F7C4-45E5-BE11-714747827106}"/>
    <cellStyle name="Standaard 4 5 2 2 3 2 2 5" xfId="33138" xr:uid="{0625F1FD-EC77-4DCE-9324-D7D79DE4FA9D}"/>
    <cellStyle name="Standaard 4 5 2 2 3 2 3" xfId="9137" xr:uid="{697DE3B8-488A-4C95-8DF2-8AF63D2E3470}"/>
    <cellStyle name="Standaard 4 5 2 2 3 2 3 2" xfId="33141" xr:uid="{C24A5DFD-781D-473D-9A32-F72F373419C9}"/>
    <cellStyle name="Standaard 4 5 2 2 3 2 4" xfId="15745" xr:uid="{87D3CA6A-8990-4C1F-85AA-91629E46D18B}"/>
    <cellStyle name="Standaard 4 5 2 2 3 2 4 2" xfId="33142" xr:uid="{B001557B-AFA0-4B37-AE01-D783B4165B55}"/>
    <cellStyle name="Standaard 4 5 2 2 3 2 5" xfId="20413" xr:uid="{CE06AB56-12F0-462B-927F-2BFE5633EE4D}"/>
    <cellStyle name="Standaard 4 5 2 2 3 2 6" xfId="33137" xr:uid="{B5B308A6-7647-4A4C-9F93-D5CD0B3BAE5F}"/>
    <cellStyle name="Standaard 4 5 2 2 3 2 7" xfId="4471" xr:uid="{764098F0-CA7A-4BA6-83BD-AE9C250FF303}"/>
    <cellStyle name="Standaard 4 5 2 2 3 3" xfId="2277" xr:uid="{00000000-0005-0000-0000-000009080000}"/>
    <cellStyle name="Standaard 4 5 2 2 3 3 2" xfId="6025" xr:uid="{B4F0F807-D3C2-4C56-B417-F8585A1B4304}"/>
    <cellStyle name="Standaard 4 5 2 2 3 3 2 2" xfId="10691" xr:uid="{ED5CF744-A660-4F2A-BBA3-A062E47BF8D4}"/>
    <cellStyle name="Standaard 4 5 2 2 3 3 2 2 2" xfId="33145" xr:uid="{49ECAEAC-8C85-4243-B66F-44C4B1648094}"/>
    <cellStyle name="Standaard 4 5 2 2 3 3 2 3" xfId="15748" xr:uid="{FDEC5C60-84C7-4C72-8595-C40730388A79}"/>
    <cellStyle name="Standaard 4 5 2 2 3 3 2 3 2" xfId="33146" xr:uid="{144A45F8-1128-4949-A8EA-40F14DFCEF87}"/>
    <cellStyle name="Standaard 4 5 2 2 3 3 2 4" xfId="20416" xr:uid="{567544D8-2158-4FB5-B775-0E1E7FD32095}"/>
    <cellStyle name="Standaard 4 5 2 2 3 3 2 5" xfId="33144" xr:uid="{04AED143-15B2-44E3-906E-2D02A127B4B2}"/>
    <cellStyle name="Standaard 4 5 2 2 3 3 3" xfId="8360" xr:uid="{BB812C20-EEE6-4C5C-917E-127ADCDD6FDB}"/>
    <cellStyle name="Standaard 4 5 2 2 3 3 3 2" xfId="33147" xr:uid="{EAAAE6CF-7EF8-41DB-8550-07AF963F30B0}"/>
    <cellStyle name="Standaard 4 5 2 2 3 3 4" xfId="15747" xr:uid="{55BFCEB5-9603-4271-8DF8-F3D1C6FDAFC6}"/>
    <cellStyle name="Standaard 4 5 2 2 3 3 4 2" xfId="33148" xr:uid="{650E0BF3-C814-4BBC-98A1-CB2F80F51E15}"/>
    <cellStyle name="Standaard 4 5 2 2 3 3 5" xfId="20415" xr:uid="{35DD8EB2-FA5F-4CAA-8EDC-0DAA154408F9}"/>
    <cellStyle name="Standaard 4 5 2 2 3 3 6" xfId="33143" xr:uid="{663E9CB8-6204-44E4-AF5C-029B2AE29966}"/>
    <cellStyle name="Standaard 4 5 2 2 3 3 7" xfId="3694" xr:uid="{D0E870B4-FDC8-4200-B0B0-D2CB5B8D0EA6}"/>
    <cellStyle name="Standaard 4 5 2 2 3 4" xfId="5248" xr:uid="{FF7F23DF-9D10-4133-8A26-E4C112C31BB4}"/>
    <cellStyle name="Standaard 4 5 2 2 3 4 2" xfId="9914" xr:uid="{3588B1F1-C140-4C4C-8C83-9A9B1EED9D99}"/>
    <cellStyle name="Standaard 4 5 2 2 3 4 2 2" xfId="33150" xr:uid="{DCB4460E-07A2-4AE7-81FF-5A7793B90428}"/>
    <cellStyle name="Standaard 4 5 2 2 3 4 3" xfId="15749" xr:uid="{DB198E43-7986-4C01-A9B7-8B20FFC3EB53}"/>
    <cellStyle name="Standaard 4 5 2 2 3 4 3 2" xfId="33151" xr:uid="{5BC285EF-9B38-42D2-BE06-8AF093EE2ADD}"/>
    <cellStyle name="Standaard 4 5 2 2 3 4 4" xfId="20417" xr:uid="{AF30EB17-01E1-49D8-8762-8043E5948523}"/>
    <cellStyle name="Standaard 4 5 2 2 3 4 5" xfId="33149" xr:uid="{0ED3961D-3EC3-4639-ABE7-A403DABEF19E}"/>
    <cellStyle name="Standaard 4 5 2 2 3 5" xfId="7583" xr:uid="{FE52B3DF-CE89-4E77-9BC5-2EB67A572048}"/>
    <cellStyle name="Standaard 4 5 2 2 3 5 2" xfId="33152" xr:uid="{954D42AC-B414-4B79-8CF8-09FF7191B948}"/>
    <cellStyle name="Standaard 4 5 2 2 3 6" xfId="15744" xr:uid="{F33CE37E-37DF-4902-BD06-8B465BBAE39F}"/>
    <cellStyle name="Standaard 4 5 2 2 3 6 2" xfId="33153" xr:uid="{7557C913-CD1F-4411-BE17-14CEE74994CE}"/>
    <cellStyle name="Standaard 4 5 2 2 3 7" xfId="20412" xr:uid="{499681E6-80EE-4104-9A50-4AFB6CCE0EC5}"/>
    <cellStyle name="Standaard 4 5 2 2 3 8" xfId="33136" xr:uid="{7544F588-B0D8-4D37-89BC-14FBEC4ADB4E}"/>
    <cellStyle name="Standaard 4 5 2 2 3 9" xfId="2914" xr:uid="{9FD0CBE7-D9BA-4217-B321-2EB5853FC490}"/>
    <cellStyle name="Standaard 4 5 2 2 4" xfId="1490" xr:uid="{00000000-0005-0000-0000-00000A080000}"/>
    <cellStyle name="Standaard 4 5 2 2 4 2" xfId="6414" xr:uid="{2091AF0D-575A-44FD-B577-A026B0B00DED}"/>
    <cellStyle name="Standaard 4 5 2 2 4 2 2" xfId="11080" xr:uid="{F1052B41-C23A-4C18-B0BE-8442BB75C332}"/>
    <cellStyle name="Standaard 4 5 2 2 4 2 2 2" xfId="33156" xr:uid="{40E33E5E-5FF1-4852-B4EF-71EF77AEA364}"/>
    <cellStyle name="Standaard 4 5 2 2 4 2 3" xfId="15751" xr:uid="{6E62A802-6C1B-4E24-9DB9-CEBBEB58DA38}"/>
    <cellStyle name="Standaard 4 5 2 2 4 2 3 2" xfId="33157" xr:uid="{EFB894A9-0F66-48E7-9DCD-DB26FAC6BB84}"/>
    <cellStyle name="Standaard 4 5 2 2 4 2 4" xfId="20419" xr:uid="{B51DEC3B-D1D1-40EA-8518-C839F2FD0092}"/>
    <cellStyle name="Standaard 4 5 2 2 4 2 5" xfId="33155" xr:uid="{FC647338-06F1-4E09-8200-5CAD9C5C005B}"/>
    <cellStyle name="Standaard 4 5 2 2 4 3" xfId="8749" xr:uid="{F1592605-95FE-4DC0-BD92-EBF6CFE4474D}"/>
    <cellStyle name="Standaard 4 5 2 2 4 3 2" xfId="33158" xr:uid="{9BBD40DB-FA54-4106-9AA2-2FE378D63C65}"/>
    <cellStyle name="Standaard 4 5 2 2 4 4" xfId="15750" xr:uid="{DA43ED78-944B-4F6D-9F5A-8528FC4E4BA9}"/>
    <cellStyle name="Standaard 4 5 2 2 4 4 2" xfId="33159" xr:uid="{2361E3B2-AF65-49DC-A3AF-34B9214A81BB}"/>
    <cellStyle name="Standaard 4 5 2 2 4 5" xfId="20418" xr:uid="{D962E6C7-8B73-476D-825C-BA9135DE4570}"/>
    <cellStyle name="Standaard 4 5 2 2 4 6" xfId="33154" xr:uid="{B9959A73-33C3-440A-B78B-19791587775B}"/>
    <cellStyle name="Standaard 4 5 2 2 4 7" xfId="4083" xr:uid="{F5B0B423-38FA-4606-B4FE-9BCD63EA004E}"/>
    <cellStyle name="Standaard 4 5 2 2 5" xfId="2274" xr:uid="{00000000-0005-0000-0000-00000B080000}"/>
    <cellStyle name="Standaard 4 5 2 2 5 2" xfId="5637" xr:uid="{2080106C-8E88-49F6-A9C8-AD7CC26A1532}"/>
    <cellStyle name="Standaard 4 5 2 2 5 2 2" xfId="10303" xr:uid="{B87BEFED-06B8-40CB-89F0-164FF0B0E988}"/>
    <cellStyle name="Standaard 4 5 2 2 5 2 2 2" xfId="33162" xr:uid="{5CEA009F-4E79-4B28-8DDA-E34A448ACCF9}"/>
    <cellStyle name="Standaard 4 5 2 2 5 2 3" xfId="15753" xr:uid="{1B734C06-42A4-4DE9-B8C4-D30773D9301D}"/>
    <cellStyle name="Standaard 4 5 2 2 5 2 3 2" xfId="33163" xr:uid="{A967237E-171B-4527-BAD3-D2762DDC8128}"/>
    <cellStyle name="Standaard 4 5 2 2 5 2 4" xfId="20421" xr:uid="{338C6B6A-299A-416B-9E6D-0FEC0A901F16}"/>
    <cellStyle name="Standaard 4 5 2 2 5 2 5" xfId="33161" xr:uid="{BF05B424-923B-479A-AB53-9844A5E59B14}"/>
    <cellStyle name="Standaard 4 5 2 2 5 3" xfId="7972" xr:uid="{B3566CCC-34B0-484F-9412-3F3557AE2246}"/>
    <cellStyle name="Standaard 4 5 2 2 5 3 2" xfId="33164" xr:uid="{CA44AAD0-1C6F-48C5-99E8-B1BE19C7E982}"/>
    <cellStyle name="Standaard 4 5 2 2 5 4" xfId="15752" xr:uid="{035F18A2-C974-4FCB-B523-0D8D2B5E443D}"/>
    <cellStyle name="Standaard 4 5 2 2 5 4 2" xfId="33165" xr:uid="{62533235-DF6A-429C-895D-344C5AB1B505}"/>
    <cellStyle name="Standaard 4 5 2 2 5 5" xfId="20420" xr:uid="{B70BBCAD-08BB-4009-B091-64A78EDD4168}"/>
    <cellStyle name="Standaard 4 5 2 2 5 6" xfId="33160" xr:uid="{E81B04E1-FE73-4A75-A338-2CAA1D5B6789}"/>
    <cellStyle name="Standaard 4 5 2 2 5 7" xfId="3306" xr:uid="{090F6C06-B522-494C-9B4E-73B0787C7729}"/>
    <cellStyle name="Standaard 4 5 2 2 6" xfId="4860" xr:uid="{BEF72B30-EB33-4E79-B9C3-F14AFBDC339D}"/>
    <cellStyle name="Standaard 4 5 2 2 6 2" xfId="9526" xr:uid="{FF84D290-221D-4BB2-A0E7-86D5CEACF787}"/>
    <cellStyle name="Standaard 4 5 2 2 6 2 2" xfId="33167" xr:uid="{88D81001-402C-4EEB-BFC6-0DFF0E8A4483}"/>
    <cellStyle name="Standaard 4 5 2 2 6 3" xfId="15754" xr:uid="{69114E86-1249-4FC9-AE32-817F053ED224}"/>
    <cellStyle name="Standaard 4 5 2 2 6 3 2" xfId="33168" xr:uid="{6AACF1A7-A110-4EA5-BB3B-DA0B8F0AB6C6}"/>
    <cellStyle name="Standaard 4 5 2 2 6 4" xfId="20422" xr:uid="{FE741F46-6425-4806-940A-9089EFD6EA2D}"/>
    <cellStyle name="Standaard 4 5 2 2 6 5" xfId="33166" xr:uid="{B838FBDA-9484-4D4E-8C56-B00A436AFF7C}"/>
    <cellStyle name="Standaard 4 5 2 2 7" xfId="7195" xr:uid="{3A54B0F9-E0BA-439B-99EA-7E486DDBDE5A}"/>
    <cellStyle name="Standaard 4 5 2 2 7 2" xfId="33169" xr:uid="{6343B3B1-849E-4C3D-88A6-ED2519EC714D}"/>
    <cellStyle name="Standaard 4 5 2 2 8" xfId="15731" xr:uid="{87F0B1E9-C6D1-4BDA-8952-778D0114A243}"/>
    <cellStyle name="Standaard 4 5 2 2 8 2" xfId="33170" xr:uid="{3A18D889-34B0-4C46-940A-ECAFCE254A0F}"/>
    <cellStyle name="Standaard 4 5 2 2 9" xfId="20399" xr:uid="{5C96D67E-B87A-4CD3-AF48-DC75E4371B58}"/>
    <cellStyle name="Standaard 4 5 2 3" xfId="706" xr:uid="{00000000-0005-0000-0000-00000C080000}"/>
    <cellStyle name="Standaard 4 5 2 3 10" xfId="2658" xr:uid="{CFBD959F-A0F9-4941-A608-05A70D6932BB}"/>
    <cellStyle name="Standaard 4 5 2 3 2" xfId="707" xr:uid="{00000000-0005-0000-0000-00000D080000}"/>
    <cellStyle name="Standaard 4 5 2 3 2 2" xfId="1495" xr:uid="{00000000-0005-0000-0000-00000E080000}"/>
    <cellStyle name="Standaard 4 5 2 3 2 2 2" xfId="6934" xr:uid="{C02265E0-9C3F-425B-BF38-8F4BC0D43E6B}"/>
    <cellStyle name="Standaard 4 5 2 3 2 2 2 2" xfId="11600" xr:uid="{F75A7BB3-347A-4369-A8A8-36369BEE4BE9}"/>
    <cellStyle name="Standaard 4 5 2 3 2 2 2 2 2" xfId="33175" xr:uid="{22B0365E-6B92-412C-94FC-B08A2E47C242}"/>
    <cellStyle name="Standaard 4 5 2 3 2 2 2 3" xfId="15758" xr:uid="{418B43C9-504F-46EA-8154-E2047EBA2F01}"/>
    <cellStyle name="Standaard 4 5 2 3 2 2 2 3 2" xfId="33176" xr:uid="{1C7C623F-5B22-4679-9CAF-80C94317DE1F}"/>
    <cellStyle name="Standaard 4 5 2 3 2 2 2 4" xfId="20426" xr:uid="{860DC6F9-8832-46D1-9A99-413460259486}"/>
    <cellStyle name="Standaard 4 5 2 3 2 2 2 5" xfId="33174" xr:uid="{C8A60CA9-1B11-474B-A3AB-929115D500B0}"/>
    <cellStyle name="Standaard 4 5 2 3 2 2 3" xfId="9269" xr:uid="{56451914-862B-47D5-B959-0BF96407365B}"/>
    <cellStyle name="Standaard 4 5 2 3 2 2 3 2" xfId="33177" xr:uid="{C90E40D2-50CE-4EE7-83AB-70743B3318D2}"/>
    <cellStyle name="Standaard 4 5 2 3 2 2 4" xfId="15757" xr:uid="{5DAE0FA1-9371-4495-AF4D-C17E22FAB4D8}"/>
    <cellStyle name="Standaard 4 5 2 3 2 2 4 2" xfId="33178" xr:uid="{36D70A11-74DE-4533-8CD8-9CEB259CF361}"/>
    <cellStyle name="Standaard 4 5 2 3 2 2 5" xfId="20425" xr:uid="{C9334DBD-26BE-408D-AEBA-71C1F6747F70}"/>
    <cellStyle name="Standaard 4 5 2 3 2 2 6" xfId="33173" xr:uid="{F67571E0-9CE4-43E5-8AA5-0F1284F8BDE9}"/>
    <cellStyle name="Standaard 4 5 2 3 2 2 7" xfId="4603" xr:uid="{DAE31DEE-6F29-49BF-8689-A0CE232AD8A8}"/>
    <cellStyle name="Standaard 4 5 2 3 2 3" xfId="2279" xr:uid="{00000000-0005-0000-0000-00000F080000}"/>
    <cellStyle name="Standaard 4 5 2 3 2 3 2" xfId="6157" xr:uid="{E23630D4-0FA0-4B25-862B-80F0C3A43F8C}"/>
    <cellStyle name="Standaard 4 5 2 3 2 3 2 2" xfId="10823" xr:uid="{CA38B3AF-1EBA-4BDE-834C-6CFAF1A3361D}"/>
    <cellStyle name="Standaard 4 5 2 3 2 3 2 2 2" xfId="33181" xr:uid="{EE89365C-8415-4C87-91BE-CBF84BB16EB8}"/>
    <cellStyle name="Standaard 4 5 2 3 2 3 2 3" xfId="15760" xr:uid="{8F3E723C-6A97-4AC8-A121-C45488DF5BA8}"/>
    <cellStyle name="Standaard 4 5 2 3 2 3 2 3 2" xfId="33182" xr:uid="{532A5A84-AA7C-4898-8E6A-E0FF8D309190}"/>
    <cellStyle name="Standaard 4 5 2 3 2 3 2 4" xfId="20428" xr:uid="{4D6C111B-01E1-4CE5-B593-CDFE73E29344}"/>
    <cellStyle name="Standaard 4 5 2 3 2 3 2 5" xfId="33180" xr:uid="{9EB7FFC3-94F8-439F-B895-07E807F74587}"/>
    <cellStyle name="Standaard 4 5 2 3 2 3 3" xfId="8492" xr:uid="{6EDB408F-28D0-4ED1-8C68-3DDCCB632615}"/>
    <cellStyle name="Standaard 4 5 2 3 2 3 3 2" xfId="33183" xr:uid="{F9545057-F6D4-47B1-BF37-D7E8F2D8FBDB}"/>
    <cellStyle name="Standaard 4 5 2 3 2 3 4" xfId="15759" xr:uid="{BFCA725B-DF41-4132-B17D-A47FE4C3F04A}"/>
    <cellStyle name="Standaard 4 5 2 3 2 3 4 2" xfId="33184" xr:uid="{C587C905-6678-4843-8823-BF8E02C62156}"/>
    <cellStyle name="Standaard 4 5 2 3 2 3 5" xfId="20427" xr:uid="{D3E74101-6795-4E6A-B529-C18A67B8563D}"/>
    <cellStyle name="Standaard 4 5 2 3 2 3 6" xfId="33179" xr:uid="{ABAA7B19-E44E-492D-8725-05FEE1C8975C}"/>
    <cellStyle name="Standaard 4 5 2 3 2 3 7" xfId="3826" xr:uid="{BCB2410A-6A15-412F-87E9-9D951D48F22D}"/>
    <cellStyle name="Standaard 4 5 2 3 2 4" xfId="5380" xr:uid="{E5EB8319-B2D5-4C9D-9B8A-6CFDCAE27FCC}"/>
    <cellStyle name="Standaard 4 5 2 3 2 4 2" xfId="10046" xr:uid="{B903EB6A-6C17-46B5-9716-31FE258A5C0E}"/>
    <cellStyle name="Standaard 4 5 2 3 2 4 2 2" xfId="33186" xr:uid="{7B794E4F-18AB-4434-B6BF-CB3B39B5BEC8}"/>
    <cellStyle name="Standaard 4 5 2 3 2 4 3" xfId="15761" xr:uid="{5EA109B6-FE1E-46F8-BB5D-83902BEEF977}"/>
    <cellStyle name="Standaard 4 5 2 3 2 4 3 2" xfId="33187" xr:uid="{369CFE31-365E-4940-827F-51BC8B24CC18}"/>
    <cellStyle name="Standaard 4 5 2 3 2 4 4" xfId="20429" xr:uid="{394D78FA-E07B-43E2-9C4D-DC622E3C5DC9}"/>
    <cellStyle name="Standaard 4 5 2 3 2 4 5" xfId="33185" xr:uid="{744F8DCF-87BA-4CB5-970C-DF5764CDBE8D}"/>
    <cellStyle name="Standaard 4 5 2 3 2 5" xfId="7715" xr:uid="{FFB63099-8E78-4B9C-91DF-4D0B1672F97A}"/>
    <cellStyle name="Standaard 4 5 2 3 2 5 2" xfId="33188" xr:uid="{EB5CC10D-A76E-4C7B-9644-25C8385B4211}"/>
    <cellStyle name="Standaard 4 5 2 3 2 6" xfId="15756" xr:uid="{2A163DD8-84BE-42E4-8CDA-B1222448CBBE}"/>
    <cellStyle name="Standaard 4 5 2 3 2 6 2" xfId="33189" xr:uid="{1DA23B05-EB6F-45CF-B8A2-88AAA35F42ED}"/>
    <cellStyle name="Standaard 4 5 2 3 2 7" xfId="20424" xr:uid="{E15765EF-DE67-459A-A5AA-2030D1971E94}"/>
    <cellStyle name="Standaard 4 5 2 3 2 8" xfId="33172" xr:uid="{64F255D6-F8FC-4826-8244-A66D583828CE}"/>
    <cellStyle name="Standaard 4 5 2 3 2 9" xfId="3046" xr:uid="{EF315C8C-D775-4C44-9622-96C0F476F053}"/>
    <cellStyle name="Standaard 4 5 2 3 3" xfId="1494" xr:uid="{00000000-0005-0000-0000-000010080000}"/>
    <cellStyle name="Standaard 4 5 2 3 3 2" xfId="6546" xr:uid="{ADBD9DCA-7506-4420-B420-6259611919D5}"/>
    <cellStyle name="Standaard 4 5 2 3 3 2 2" xfId="11212" xr:uid="{2F0248C9-FAED-4C7D-9D9E-57C399EE1CD8}"/>
    <cellStyle name="Standaard 4 5 2 3 3 2 2 2" xfId="33192" xr:uid="{41CF2BA8-5379-4D5F-B83B-BBB0F6370127}"/>
    <cellStyle name="Standaard 4 5 2 3 3 2 3" xfId="15763" xr:uid="{55EB70E4-DF7D-48BC-BA6F-CEA6C77DA881}"/>
    <cellStyle name="Standaard 4 5 2 3 3 2 3 2" xfId="33193" xr:uid="{7A890C3E-3C6A-4420-887D-F65B5E29EF22}"/>
    <cellStyle name="Standaard 4 5 2 3 3 2 4" xfId="20431" xr:uid="{3E7F0586-3860-4796-B673-ECE5F78D9AC3}"/>
    <cellStyle name="Standaard 4 5 2 3 3 2 5" xfId="33191" xr:uid="{576FE413-5C13-4E6F-A17B-12E1FF7FEF77}"/>
    <cellStyle name="Standaard 4 5 2 3 3 3" xfId="8881" xr:uid="{B42C31D1-12F6-4ACF-87A9-93D235E8FFA7}"/>
    <cellStyle name="Standaard 4 5 2 3 3 3 2" xfId="33194" xr:uid="{5CCDD381-8147-42E7-AAB8-A67C198A6739}"/>
    <cellStyle name="Standaard 4 5 2 3 3 4" xfId="15762" xr:uid="{A8235EF2-BAB0-40E4-A615-10E732E88A32}"/>
    <cellStyle name="Standaard 4 5 2 3 3 4 2" xfId="33195" xr:uid="{809332A0-EF88-4475-983E-ACC9E68F200E}"/>
    <cellStyle name="Standaard 4 5 2 3 3 5" xfId="20430" xr:uid="{ACFC17AA-DE11-4953-9423-267C722B9915}"/>
    <cellStyle name="Standaard 4 5 2 3 3 6" xfId="33190" xr:uid="{BA7AD54E-2ED3-409C-B9C0-0EAD33B89BC5}"/>
    <cellStyle name="Standaard 4 5 2 3 3 7" xfId="4215" xr:uid="{EC3297A2-2F52-4F43-A173-561E04FEFAA6}"/>
    <cellStyle name="Standaard 4 5 2 3 4" xfId="2278" xr:uid="{00000000-0005-0000-0000-000011080000}"/>
    <cellStyle name="Standaard 4 5 2 3 4 2" xfId="5769" xr:uid="{0AE0EEFD-5899-4492-AA64-AEF95F042797}"/>
    <cellStyle name="Standaard 4 5 2 3 4 2 2" xfId="10435" xr:uid="{3D2B515A-8260-4EDE-A7C2-79F4F0F06E3F}"/>
    <cellStyle name="Standaard 4 5 2 3 4 2 2 2" xfId="33198" xr:uid="{9D454A8B-71DE-4BA9-BA4F-5761D46DFC22}"/>
    <cellStyle name="Standaard 4 5 2 3 4 2 3" xfId="15765" xr:uid="{C6FF69C1-96C2-4059-BB8F-F6273E5DA053}"/>
    <cellStyle name="Standaard 4 5 2 3 4 2 3 2" xfId="33199" xr:uid="{860C2AB2-7391-4CA3-9283-51C50A620F09}"/>
    <cellStyle name="Standaard 4 5 2 3 4 2 4" xfId="20433" xr:uid="{D7A12BA5-68B8-45C6-948C-2A359337ABB4}"/>
    <cellStyle name="Standaard 4 5 2 3 4 2 5" xfId="33197" xr:uid="{07EB0737-D267-439D-A183-6958A9FE59C4}"/>
    <cellStyle name="Standaard 4 5 2 3 4 3" xfId="8104" xr:uid="{EF63D6C9-425C-4806-8BD4-CE4A601350C4}"/>
    <cellStyle name="Standaard 4 5 2 3 4 3 2" xfId="33200" xr:uid="{F40B8474-FB92-4AEF-9941-629274BE70FD}"/>
    <cellStyle name="Standaard 4 5 2 3 4 4" xfId="15764" xr:uid="{D73660EA-B66C-45B2-BE7A-1C78C714EAB2}"/>
    <cellStyle name="Standaard 4 5 2 3 4 4 2" xfId="33201" xr:uid="{2BB86862-DC3F-4CEA-A316-F17CDE1B98B3}"/>
    <cellStyle name="Standaard 4 5 2 3 4 5" xfId="20432" xr:uid="{768589BD-07A4-48FC-87FD-F50412500CF1}"/>
    <cellStyle name="Standaard 4 5 2 3 4 6" xfId="33196" xr:uid="{1055A1A1-CC97-44EA-AE76-E0D6DF9D2BC8}"/>
    <cellStyle name="Standaard 4 5 2 3 4 7" xfId="3438" xr:uid="{C48AC2D1-04DF-428F-B2FC-D8997A025776}"/>
    <cellStyle name="Standaard 4 5 2 3 5" xfId="4992" xr:uid="{2AB33CBA-F679-4406-8198-26EA4FC8BF8C}"/>
    <cellStyle name="Standaard 4 5 2 3 5 2" xfId="9658" xr:uid="{EAB0877E-5F18-4993-9A1C-D7A32B2001A6}"/>
    <cellStyle name="Standaard 4 5 2 3 5 2 2" xfId="33203" xr:uid="{1A9B4F6A-12E6-4B2B-96A9-537AF3E7882F}"/>
    <cellStyle name="Standaard 4 5 2 3 5 3" xfId="15766" xr:uid="{0056965D-4D93-4851-AF0A-FCD448BB4986}"/>
    <cellStyle name="Standaard 4 5 2 3 5 3 2" xfId="33204" xr:uid="{A796543D-81A8-4273-8724-4F8B5A5F71DF}"/>
    <cellStyle name="Standaard 4 5 2 3 5 4" xfId="20434" xr:uid="{13788298-1260-462B-8470-D1148D22AB92}"/>
    <cellStyle name="Standaard 4 5 2 3 5 5" xfId="33202" xr:uid="{B98D916D-ACE4-4E50-A0CC-556E3DF2E132}"/>
    <cellStyle name="Standaard 4 5 2 3 6" xfId="7327" xr:uid="{93F5254B-7E05-4F47-8177-485DEC3B342E}"/>
    <cellStyle name="Standaard 4 5 2 3 6 2" xfId="33205" xr:uid="{CCA72E0E-0139-4FE9-A8E9-51BA990217CC}"/>
    <cellStyle name="Standaard 4 5 2 3 7" xfId="15755" xr:uid="{EA5F6696-042F-423E-8C6D-35CB064DED51}"/>
    <cellStyle name="Standaard 4 5 2 3 7 2" xfId="33206" xr:uid="{B7055D7F-84B4-499C-AE34-4802C9A452AC}"/>
    <cellStyle name="Standaard 4 5 2 3 8" xfId="20423" xr:uid="{845E2711-B97C-4CBD-B3B6-08BBC61FDFDE}"/>
    <cellStyle name="Standaard 4 5 2 3 9" xfId="33171" xr:uid="{B19DDD7E-59B3-4DFA-B8EC-8193B7A13898}"/>
    <cellStyle name="Standaard 4 5 2 4" xfId="708" xr:uid="{00000000-0005-0000-0000-000012080000}"/>
    <cellStyle name="Standaard 4 5 2 4 2" xfId="1496" xr:uid="{00000000-0005-0000-0000-000013080000}"/>
    <cellStyle name="Standaard 4 5 2 4 2 2" xfId="6740" xr:uid="{147D2239-DEE7-475F-818A-004BD625CE64}"/>
    <cellStyle name="Standaard 4 5 2 4 2 2 2" xfId="11406" xr:uid="{04A083C0-E0AB-4FC4-BE95-C67DE38A947F}"/>
    <cellStyle name="Standaard 4 5 2 4 2 2 2 2" xfId="33210" xr:uid="{B24B0D92-10DE-474B-8521-7E038831C319}"/>
    <cellStyle name="Standaard 4 5 2 4 2 2 3" xfId="15769" xr:uid="{BCBD40C9-FB9D-476B-9EAC-F188FFF8E0F6}"/>
    <cellStyle name="Standaard 4 5 2 4 2 2 3 2" xfId="33211" xr:uid="{C0574013-6584-4E6B-8336-E0C76BA939A5}"/>
    <cellStyle name="Standaard 4 5 2 4 2 2 4" xfId="20437" xr:uid="{38BC887E-0D2B-41B6-9246-02983E7D765E}"/>
    <cellStyle name="Standaard 4 5 2 4 2 2 5" xfId="33209" xr:uid="{132FDAB6-6B2D-4726-B422-66FEECE04084}"/>
    <cellStyle name="Standaard 4 5 2 4 2 3" xfId="9075" xr:uid="{4F040E18-F7C7-4AC9-A2DB-38DF7E010872}"/>
    <cellStyle name="Standaard 4 5 2 4 2 3 2" xfId="33212" xr:uid="{5829D5D8-EE1D-4BFE-8630-ABA02505950A}"/>
    <cellStyle name="Standaard 4 5 2 4 2 4" xfId="15768" xr:uid="{DFC3ED40-8392-4882-83BC-1EFA1E78AB6A}"/>
    <cellStyle name="Standaard 4 5 2 4 2 4 2" xfId="33213" xr:uid="{EA6CA84F-D9D9-4655-9FBB-80B15577840F}"/>
    <cellStyle name="Standaard 4 5 2 4 2 5" xfId="20436" xr:uid="{A5A9D5D2-855C-4599-93BA-820B106B77E0}"/>
    <cellStyle name="Standaard 4 5 2 4 2 6" xfId="33208" xr:uid="{85F5C9B8-9147-42B6-8121-295C3011CAF3}"/>
    <cellStyle name="Standaard 4 5 2 4 2 7" xfId="4409" xr:uid="{B83424CB-4EAC-407A-ADC4-94F272FBD7B7}"/>
    <cellStyle name="Standaard 4 5 2 4 3" xfId="2280" xr:uid="{00000000-0005-0000-0000-000014080000}"/>
    <cellStyle name="Standaard 4 5 2 4 3 2" xfId="5963" xr:uid="{60BD07BF-0ADB-4F22-8A95-FCA08F0C06CB}"/>
    <cellStyle name="Standaard 4 5 2 4 3 2 2" xfId="10629" xr:uid="{62FC3D73-326A-4800-89D7-2E0F67CF8EEE}"/>
    <cellStyle name="Standaard 4 5 2 4 3 2 2 2" xfId="33216" xr:uid="{D27D7492-174D-4DFF-9893-52080ACDF136}"/>
    <cellStyle name="Standaard 4 5 2 4 3 2 3" xfId="15771" xr:uid="{FCF97B11-ADC4-4B9F-A66C-918BEF92F819}"/>
    <cellStyle name="Standaard 4 5 2 4 3 2 3 2" xfId="33217" xr:uid="{AE2D2486-057D-45F2-95C9-DF8DD346C69A}"/>
    <cellStyle name="Standaard 4 5 2 4 3 2 4" xfId="20439" xr:uid="{D7427DDA-6385-4A46-A96A-14AE9B283BFA}"/>
    <cellStyle name="Standaard 4 5 2 4 3 2 5" xfId="33215" xr:uid="{0E334726-2245-4366-8BD5-3B9B0E09E829}"/>
    <cellStyle name="Standaard 4 5 2 4 3 3" xfId="8298" xr:uid="{EC8E84F6-BC17-4F44-AEC2-C19C0B282087}"/>
    <cellStyle name="Standaard 4 5 2 4 3 3 2" xfId="33218" xr:uid="{D3C604E9-08D8-4718-AEA5-DBD81F6D94BD}"/>
    <cellStyle name="Standaard 4 5 2 4 3 4" xfId="15770" xr:uid="{9013CE00-0A36-4180-8940-1386AFE2FB74}"/>
    <cellStyle name="Standaard 4 5 2 4 3 4 2" xfId="33219" xr:uid="{B476171A-7157-4D41-BEBF-A035918621FD}"/>
    <cellStyle name="Standaard 4 5 2 4 3 5" xfId="20438" xr:uid="{3B63E0F4-AA07-401D-9686-CEACC3C8CEBC}"/>
    <cellStyle name="Standaard 4 5 2 4 3 6" xfId="33214" xr:uid="{44972742-FF84-4CEE-9502-0F191E242494}"/>
    <cellStyle name="Standaard 4 5 2 4 3 7" xfId="3632" xr:uid="{1AF7F959-2406-4FDE-AD46-817F6BE640D3}"/>
    <cellStyle name="Standaard 4 5 2 4 4" xfId="5186" xr:uid="{2F2189AB-3FC7-44C4-9E1A-2DC5C0E3BB11}"/>
    <cellStyle name="Standaard 4 5 2 4 4 2" xfId="9852" xr:uid="{1DD545E3-2FCF-46DB-AA66-1F7540EE9CD7}"/>
    <cellStyle name="Standaard 4 5 2 4 4 2 2" xfId="33221" xr:uid="{2AF6AC1D-9BD9-4532-BC8A-208359593990}"/>
    <cellStyle name="Standaard 4 5 2 4 4 3" xfId="15772" xr:uid="{3C06777C-9943-4158-B6DC-C5C5DA059817}"/>
    <cellStyle name="Standaard 4 5 2 4 4 3 2" xfId="33222" xr:uid="{31D7FC6E-6614-4E9C-9198-0FE9E8C9C691}"/>
    <cellStyle name="Standaard 4 5 2 4 4 4" xfId="20440" xr:uid="{02D4A037-6037-410B-B518-E643A0495561}"/>
    <cellStyle name="Standaard 4 5 2 4 4 5" xfId="33220" xr:uid="{EF4A9529-E359-4708-8E6A-8921505CC73F}"/>
    <cellStyle name="Standaard 4 5 2 4 5" xfId="7521" xr:uid="{60AE3B17-BCD2-4AC2-932D-8E74518B1832}"/>
    <cellStyle name="Standaard 4 5 2 4 5 2" xfId="33223" xr:uid="{FB488E0C-9BEF-42F6-AE21-0C7E96E62E69}"/>
    <cellStyle name="Standaard 4 5 2 4 6" xfId="15767" xr:uid="{A8CF238C-E6BD-460D-85D9-6863252C85FD}"/>
    <cellStyle name="Standaard 4 5 2 4 6 2" xfId="33224" xr:uid="{EE1B0F87-61AA-444A-A916-B6740595A12F}"/>
    <cellStyle name="Standaard 4 5 2 4 7" xfId="20435" xr:uid="{3ECF6DF5-44DC-412B-A4A5-B4FEA9D1A105}"/>
    <cellStyle name="Standaard 4 5 2 4 8" xfId="33207" xr:uid="{6B458F10-B025-4169-BAED-BB12EACB9EB8}"/>
    <cellStyle name="Standaard 4 5 2 4 9" xfId="2852" xr:uid="{8C16B7E7-4FC0-4D0F-8135-45493C4265EE}"/>
    <cellStyle name="Standaard 4 5 2 5" xfId="887" xr:uid="{00000000-0005-0000-0000-000015080000}"/>
    <cellStyle name="Standaard 4 5 2 5 2" xfId="6352" xr:uid="{B9285C82-2E41-4601-B3B0-755D1A4D5744}"/>
    <cellStyle name="Standaard 4 5 2 5 2 2" xfId="11018" xr:uid="{9D1BD228-F5EC-48BA-9ED3-3A57C08EEE2A}"/>
    <cellStyle name="Standaard 4 5 2 5 2 2 2" xfId="33227" xr:uid="{55C50509-79F2-4FC8-8331-39D3E0C93BB9}"/>
    <cellStyle name="Standaard 4 5 2 5 2 3" xfId="15774" xr:uid="{1A9F96F5-5377-410C-8724-3A4278474A9D}"/>
    <cellStyle name="Standaard 4 5 2 5 2 3 2" xfId="33228" xr:uid="{AABD5FDF-5199-4147-B9FA-A13297037B84}"/>
    <cellStyle name="Standaard 4 5 2 5 2 4" xfId="20442" xr:uid="{03508CD2-3499-4D55-99F5-FD0A1CD4D52A}"/>
    <cellStyle name="Standaard 4 5 2 5 2 5" xfId="33226" xr:uid="{9A4AAE71-4210-4224-A2F5-4DD16EA80516}"/>
    <cellStyle name="Standaard 4 5 2 5 3" xfId="8687" xr:uid="{E397ADEF-7EEC-4292-9D49-D08419C83938}"/>
    <cellStyle name="Standaard 4 5 2 5 3 2" xfId="33229" xr:uid="{DBF99055-AF51-4FF1-B707-D8CB10DE9B04}"/>
    <cellStyle name="Standaard 4 5 2 5 4" xfId="15773" xr:uid="{B7A72F14-2EF4-4E06-BE7F-E2A541FB80EC}"/>
    <cellStyle name="Standaard 4 5 2 5 4 2" xfId="33230" xr:uid="{A4E5FADF-D100-45E3-83F8-9F387C02F8CA}"/>
    <cellStyle name="Standaard 4 5 2 5 5" xfId="20441" xr:uid="{9AD149B6-D776-40A9-BDAA-54BC9DA1065D}"/>
    <cellStyle name="Standaard 4 5 2 5 6" xfId="33225" xr:uid="{06707F0D-1933-42C9-9FA2-61FDADA19969}"/>
    <cellStyle name="Standaard 4 5 2 5 7" xfId="4021" xr:uid="{7E7827A8-2AD8-40EC-9FB3-F4842A1E59B6}"/>
    <cellStyle name="Standaard 4 5 2 6" xfId="1671" xr:uid="{00000000-0005-0000-0000-000016080000}"/>
    <cellStyle name="Standaard 4 5 2 6 2" xfId="5575" xr:uid="{9C799E2D-DA32-49C0-913A-431930005932}"/>
    <cellStyle name="Standaard 4 5 2 6 2 2" xfId="10241" xr:uid="{7AF4F00B-F680-4107-94DF-2553B37AD3D4}"/>
    <cellStyle name="Standaard 4 5 2 6 2 2 2" xfId="33233" xr:uid="{7A8D6EB4-C478-498E-89FC-A320F3BF70AF}"/>
    <cellStyle name="Standaard 4 5 2 6 2 3" xfId="15776" xr:uid="{B028433F-B0C2-44FE-8A36-F276CA00E6D4}"/>
    <cellStyle name="Standaard 4 5 2 6 2 3 2" xfId="33234" xr:uid="{E159A4DA-DE11-4454-BE79-9089C5196A93}"/>
    <cellStyle name="Standaard 4 5 2 6 2 4" xfId="20444" xr:uid="{8ED630C0-3DBE-461D-8A9E-B07E15B77AC0}"/>
    <cellStyle name="Standaard 4 5 2 6 2 5" xfId="33232" xr:uid="{3808D67F-4F56-40B7-8F67-6DEE590103BA}"/>
    <cellStyle name="Standaard 4 5 2 6 3" xfId="7910" xr:uid="{0BB09A42-A47C-4E51-B9C7-4A337FA3A593}"/>
    <cellStyle name="Standaard 4 5 2 6 3 2" xfId="33235" xr:uid="{4B0C5734-B82B-482F-AC92-4F4AFE3497F0}"/>
    <cellStyle name="Standaard 4 5 2 6 4" xfId="15775" xr:uid="{1D11F8C4-BECF-473E-AB4C-47C8238723CE}"/>
    <cellStyle name="Standaard 4 5 2 6 4 2" xfId="33236" xr:uid="{B9C78C73-60C5-4770-BB92-2E1DC627813C}"/>
    <cellStyle name="Standaard 4 5 2 6 5" xfId="20443" xr:uid="{840DA40E-E5F3-4EC4-B5D1-B47EC563EBCC}"/>
    <cellStyle name="Standaard 4 5 2 6 6" xfId="33231" xr:uid="{6B28F83F-D724-4308-820D-AD89970D31B6}"/>
    <cellStyle name="Standaard 4 5 2 6 7" xfId="3244" xr:uid="{5FB09183-718E-4E66-9D7A-485ED4C20B75}"/>
    <cellStyle name="Standaard 4 5 2 7" xfId="4798" xr:uid="{24C6F18F-DDE3-4878-9641-DFF4AC44E2A8}"/>
    <cellStyle name="Standaard 4 5 2 7 2" xfId="9464" xr:uid="{B21D27D3-D1EF-4123-9655-0E7C45521FF0}"/>
    <cellStyle name="Standaard 4 5 2 7 2 2" xfId="33238" xr:uid="{A16B73B8-4456-4071-BBC8-557ABAD2FD68}"/>
    <cellStyle name="Standaard 4 5 2 7 3" xfId="15777" xr:uid="{F8939659-2B37-43FF-ADC8-EBEB379D41F5}"/>
    <cellStyle name="Standaard 4 5 2 7 3 2" xfId="33239" xr:uid="{AD66C12A-3773-489A-8715-0DC6D201182D}"/>
    <cellStyle name="Standaard 4 5 2 7 4" xfId="20445" xr:uid="{CC52E432-4B57-4850-92A5-B184D25A3A0F}"/>
    <cellStyle name="Standaard 4 5 2 7 5" xfId="33237" xr:uid="{34E5C320-EC0B-47A1-8D6C-A2BD70DD7560}"/>
    <cellStyle name="Standaard 4 5 2 8" xfId="7097" xr:uid="{1DC09450-5E21-49F2-AE6C-9ABF948A507A}"/>
    <cellStyle name="Standaard 4 5 2 8 2" xfId="33240" xr:uid="{30B3E2E3-C3D3-4805-9BC5-6D9A58C81DF3}"/>
    <cellStyle name="Standaard 4 5 2 9" xfId="15730" xr:uid="{10A971DA-F98C-4582-B9C9-C77A33E8FD93}"/>
    <cellStyle name="Standaard 4 5 2 9 2" xfId="33241" xr:uid="{D26047D5-A60C-4B0E-8133-D0E545C7F3D9}"/>
    <cellStyle name="Standaard 4 5 3" xfId="95" xr:uid="{00000000-0005-0000-0000-000017080000}"/>
    <cellStyle name="Standaard 4 5 3 10" xfId="20446" xr:uid="{6AA772F9-9CD6-433C-BC4C-EFB66462DCAD}"/>
    <cellStyle name="Standaard 4 5 3 11" xfId="33242" xr:uid="{BF68FBEC-EF4B-46DF-BF11-7FE04B42A381}"/>
    <cellStyle name="Standaard 4 5 3 12" xfId="2465" xr:uid="{E47D0FE0-8E64-4992-92F6-35B730B39936}"/>
    <cellStyle name="Standaard 4 5 3 2" xfId="709" xr:uid="{00000000-0005-0000-0000-000018080000}"/>
    <cellStyle name="Standaard 4 5 3 2 10" xfId="33243" xr:uid="{6DA71DF0-9808-4D4F-8E8C-D59893EA7B5E}"/>
    <cellStyle name="Standaard 4 5 3 2 11" xfId="2550" xr:uid="{89D98B6E-0099-4202-92A5-A67CEA909C99}"/>
    <cellStyle name="Standaard 4 5 3 2 2" xfId="710" xr:uid="{00000000-0005-0000-0000-000019080000}"/>
    <cellStyle name="Standaard 4 5 3 2 2 10" xfId="2744" xr:uid="{D501D119-8A00-4627-86CD-3A3DC2712E83}"/>
    <cellStyle name="Standaard 4 5 3 2 2 2" xfId="711" xr:uid="{00000000-0005-0000-0000-00001A080000}"/>
    <cellStyle name="Standaard 4 5 3 2 2 2 2" xfId="1499" xr:uid="{00000000-0005-0000-0000-00001B080000}"/>
    <cellStyle name="Standaard 4 5 3 2 2 2 2 2" xfId="7020" xr:uid="{F0A1A5C8-C616-4878-8582-D33A00B735B6}"/>
    <cellStyle name="Standaard 4 5 3 2 2 2 2 2 2" xfId="11686" xr:uid="{BDBBCA84-4CDE-4BD3-9D03-B436143E94B0}"/>
    <cellStyle name="Standaard 4 5 3 2 2 2 2 2 2 2" xfId="33248" xr:uid="{96A5C8C0-A729-420C-A207-2D643C2F5A2F}"/>
    <cellStyle name="Standaard 4 5 3 2 2 2 2 2 3" xfId="15783" xr:uid="{D7E560EB-F058-49E3-A50E-17A9796B6D5E}"/>
    <cellStyle name="Standaard 4 5 3 2 2 2 2 2 3 2" xfId="33249" xr:uid="{28A494E1-DB43-4C38-9606-D12EBFA3010F}"/>
    <cellStyle name="Standaard 4 5 3 2 2 2 2 2 4" xfId="20451" xr:uid="{EA53649E-9681-47F8-9548-C9E79E3B290A}"/>
    <cellStyle name="Standaard 4 5 3 2 2 2 2 2 5" xfId="33247" xr:uid="{39232645-B004-4B0D-B68D-72C46C7A24CF}"/>
    <cellStyle name="Standaard 4 5 3 2 2 2 2 3" xfId="9355" xr:uid="{D68004FC-26B9-4A49-BC49-58B09C2CA2C5}"/>
    <cellStyle name="Standaard 4 5 3 2 2 2 2 3 2" xfId="33250" xr:uid="{5E8508EC-FA4E-4AAC-A084-1824EA2B9465}"/>
    <cellStyle name="Standaard 4 5 3 2 2 2 2 4" xfId="15782" xr:uid="{56D7657E-021C-4511-9BC3-6AC04AF4124A}"/>
    <cellStyle name="Standaard 4 5 3 2 2 2 2 4 2" xfId="33251" xr:uid="{8541F9A8-6DA5-465F-BB39-497405BB8A8A}"/>
    <cellStyle name="Standaard 4 5 3 2 2 2 2 5" xfId="20450" xr:uid="{D1EF5ABD-841B-4407-8E38-46D0D0C6803E}"/>
    <cellStyle name="Standaard 4 5 3 2 2 2 2 6" xfId="33246" xr:uid="{450C1AC3-D8A5-4AE7-A1BD-C5E432D44BCB}"/>
    <cellStyle name="Standaard 4 5 3 2 2 2 2 7" xfId="4689" xr:uid="{0B8875C3-A23F-4E9F-A7FB-AF48F412FDE4}"/>
    <cellStyle name="Standaard 4 5 3 2 2 2 3" xfId="2283" xr:uid="{00000000-0005-0000-0000-00001C080000}"/>
    <cellStyle name="Standaard 4 5 3 2 2 2 3 2" xfId="6243" xr:uid="{DCE6F7DF-4F69-4823-A491-839D0DEDAADA}"/>
    <cellStyle name="Standaard 4 5 3 2 2 2 3 2 2" xfId="10909" xr:uid="{3ED4B929-212D-4D4E-BE9C-65942546CD5F}"/>
    <cellStyle name="Standaard 4 5 3 2 2 2 3 2 2 2" xfId="33254" xr:uid="{7A776CCD-8DF0-4014-8719-6F87AB6CA9EE}"/>
    <cellStyle name="Standaard 4 5 3 2 2 2 3 2 3" xfId="15785" xr:uid="{171CD392-ACC2-4766-8740-4AC13E3C98F1}"/>
    <cellStyle name="Standaard 4 5 3 2 2 2 3 2 3 2" xfId="33255" xr:uid="{6D82A8C9-A80D-4494-8457-3C0A5BBE9557}"/>
    <cellStyle name="Standaard 4 5 3 2 2 2 3 2 4" xfId="20453" xr:uid="{BBAD2E37-13F6-4175-8645-AEE649D846BA}"/>
    <cellStyle name="Standaard 4 5 3 2 2 2 3 2 5" xfId="33253" xr:uid="{C556CD2E-5A27-42C0-8859-2D504CDDE106}"/>
    <cellStyle name="Standaard 4 5 3 2 2 2 3 3" xfId="8578" xr:uid="{86E70D6C-1CC1-4608-ACD6-B18EAE43A75E}"/>
    <cellStyle name="Standaard 4 5 3 2 2 2 3 3 2" xfId="33256" xr:uid="{A57A578A-BBB3-4D4A-AD19-C781CA485B0E}"/>
    <cellStyle name="Standaard 4 5 3 2 2 2 3 4" xfId="15784" xr:uid="{00F5F92F-737D-42B5-9F53-58353BF6E130}"/>
    <cellStyle name="Standaard 4 5 3 2 2 2 3 4 2" xfId="33257" xr:uid="{F88D1A20-E1E8-4E2F-B500-27A1079B34E3}"/>
    <cellStyle name="Standaard 4 5 3 2 2 2 3 5" xfId="20452" xr:uid="{74E0BD81-7413-4FFB-A9CF-74FE66E65389}"/>
    <cellStyle name="Standaard 4 5 3 2 2 2 3 6" xfId="33252" xr:uid="{E80DE7BB-F718-4C11-B340-E89BDF6CA5F9}"/>
    <cellStyle name="Standaard 4 5 3 2 2 2 3 7" xfId="3912" xr:uid="{FC39031C-796D-45EF-9B4E-45176046035B}"/>
    <cellStyle name="Standaard 4 5 3 2 2 2 4" xfId="5466" xr:uid="{D1903185-8688-43CB-BCFB-30B8CDD41CCC}"/>
    <cellStyle name="Standaard 4 5 3 2 2 2 4 2" xfId="10132" xr:uid="{6EFB41F9-3412-42EA-8BC4-1EE0B7C2C3B1}"/>
    <cellStyle name="Standaard 4 5 3 2 2 2 4 2 2" xfId="33259" xr:uid="{67F342A4-06EE-4085-9751-ADE73A355C84}"/>
    <cellStyle name="Standaard 4 5 3 2 2 2 4 3" xfId="15786" xr:uid="{C55057DC-D604-427C-99C6-5168558C739D}"/>
    <cellStyle name="Standaard 4 5 3 2 2 2 4 3 2" xfId="33260" xr:uid="{21EBC225-A533-4307-9730-B9DCF384A89E}"/>
    <cellStyle name="Standaard 4 5 3 2 2 2 4 4" xfId="20454" xr:uid="{31084D7B-42D1-4279-8186-841E5980FBF2}"/>
    <cellStyle name="Standaard 4 5 3 2 2 2 4 5" xfId="33258" xr:uid="{DF090EF1-1CC6-4570-9775-918297076A64}"/>
    <cellStyle name="Standaard 4 5 3 2 2 2 5" xfId="7801" xr:uid="{3321C76B-0A71-487B-9297-7409DBD2CD3C}"/>
    <cellStyle name="Standaard 4 5 3 2 2 2 5 2" xfId="33261" xr:uid="{4F49677E-11D3-412C-B8A1-F7A20128F093}"/>
    <cellStyle name="Standaard 4 5 3 2 2 2 6" xfId="15781" xr:uid="{C82230F4-F043-427E-B8D1-3E0A5813531F}"/>
    <cellStyle name="Standaard 4 5 3 2 2 2 6 2" xfId="33262" xr:uid="{47AF90F2-9D37-4BEA-8113-208AF0CAED6F}"/>
    <cellStyle name="Standaard 4 5 3 2 2 2 7" xfId="20449" xr:uid="{53B8AEB2-0860-483D-970E-6E0922524D09}"/>
    <cellStyle name="Standaard 4 5 3 2 2 2 8" xfId="33245" xr:uid="{DEA33B00-7E88-4636-86AA-57FDD8AF6ECB}"/>
    <cellStyle name="Standaard 4 5 3 2 2 2 9" xfId="3132" xr:uid="{7499528A-18CE-4BBC-BE87-4B7D90CCA6BB}"/>
    <cellStyle name="Standaard 4 5 3 2 2 3" xfId="1498" xr:uid="{00000000-0005-0000-0000-00001D080000}"/>
    <cellStyle name="Standaard 4 5 3 2 2 3 2" xfId="6632" xr:uid="{9018B5ED-D8D5-4926-B7DF-F6F234C8F04E}"/>
    <cellStyle name="Standaard 4 5 3 2 2 3 2 2" xfId="11298" xr:uid="{D86D4A88-CCFB-477F-B4A6-B7DEF3CB298D}"/>
    <cellStyle name="Standaard 4 5 3 2 2 3 2 2 2" xfId="33265" xr:uid="{854A2BDD-C33B-464A-8C89-7ACA1FAB3D57}"/>
    <cellStyle name="Standaard 4 5 3 2 2 3 2 3" xfId="15788" xr:uid="{5013D012-842E-41B2-8ADC-93DC3CDB42C2}"/>
    <cellStyle name="Standaard 4 5 3 2 2 3 2 3 2" xfId="33266" xr:uid="{FEF40099-EB5C-4E11-9F65-0D09C1325D50}"/>
    <cellStyle name="Standaard 4 5 3 2 2 3 2 4" xfId="20456" xr:uid="{9C91C248-C850-4EDA-B38B-48C7E2C292EB}"/>
    <cellStyle name="Standaard 4 5 3 2 2 3 2 5" xfId="33264" xr:uid="{5C7FAD34-4896-4915-8CAE-675B66F616C9}"/>
    <cellStyle name="Standaard 4 5 3 2 2 3 3" xfId="8967" xr:uid="{53732294-30D4-4E56-A428-93B22C956BD5}"/>
    <cellStyle name="Standaard 4 5 3 2 2 3 3 2" xfId="33267" xr:uid="{4B2603BF-D34B-4B8A-8202-4E627484E586}"/>
    <cellStyle name="Standaard 4 5 3 2 2 3 4" xfId="15787" xr:uid="{32394528-7AA3-4591-A1F3-94FD66279954}"/>
    <cellStyle name="Standaard 4 5 3 2 2 3 4 2" xfId="33268" xr:uid="{DA4A85E5-DE08-4EC5-8B34-C120E7AF6CE5}"/>
    <cellStyle name="Standaard 4 5 3 2 2 3 5" xfId="20455" xr:uid="{8905C66F-1C92-4FE9-991F-F0F4F38B9ECE}"/>
    <cellStyle name="Standaard 4 5 3 2 2 3 6" xfId="33263" xr:uid="{E0633333-BDCA-4313-AC34-583264ACCFAD}"/>
    <cellStyle name="Standaard 4 5 3 2 2 3 7" xfId="4301" xr:uid="{3351DE3F-F49E-4AD1-AD22-A3757313EE3B}"/>
    <cellStyle name="Standaard 4 5 3 2 2 4" xfId="2282" xr:uid="{00000000-0005-0000-0000-00001E080000}"/>
    <cellStyle name="Standaard 4 5 3 2 2 4 2" xfId="5855" xr:uid="{E3A3D485-F0ED-4D01-AF56-544243FDD0D2}"/>
    <cellStyle name="Standaard 4 5 3 2 2 4 2 2" xfId="10521" xr:uid="{C768A9C4-C8E2-41BF-87DE-1DCB0FA38E78}"/>
    <cellStyle name="Standaard 4 5 3 2 2 4 2 2 2" xfId="33271" xr:uid="{6DCA10B2-B103-4EE9-BB5D-26A0DFCC9548}"/>
    <cellStyle name="Standaard 4 5 3 2 2 4 2 3" xfId="15790" xr:uid="{BC644CBC-93C0-41A7-B89B-A384C62EAC68}"/>
    <cellStyle name="Standaard 4 5 3 2 2 4 2 3 2" xfId="33272" xr:uid="{8CA6A7BD-EF66-4CD6-BD78-F925CC4B400C}"/>
    <cellStyle name="Standaard 4 5 3 2 2 4 2 4" xfId="20458" xr:uid="{E4B599E9-12C1-4917-B5B5-97323D344C8E}"/>
    <cellStyle name="Standaard 4 5 3 2 2 4 2 5" xfId="33270" xr:uid="{9A2C14EC-C1A2-4AE5-B545-ED95EC18514A}"/>
    <cellStyle name="Standaard 4 5 3 2 2 4 3" xfId="8190" xr:uid="{136A0E44-7D3A-4B0F-800A-AEDEF392E346}"/>
    <cellStyle name="Standaard 4 5 3 2 2 4 3 2" xfId="33273" xr:uid="{4E8F3794-C0D4-44A1-BF47-30B0C7F44F4B}"/>
    <cellStyle name="Standaard 4 5 3 2 2 4 4" xfId="15789" xr:uid="{041FD66C-D7F1-49A2-AC26-ADA69BE30844}"/>
    <cellStyle name="Standaard 4 5 3 2 2 4 4 2" xfId="33274" xr:uid="{A248C080-DC1A-47A7-B2E5-E3BB8A57E489}"/>
    <cellStyle name="Standaard 4 5 3 2 2 4 5" xfId="20457" xr:uid="{78F1DC1E-C460-42D5-AC83-9919ED6B507F}"/>
    <cellStyle name="Standaard 4 5 3 2 2 4 6" xfId="33269" xr:uid="{E57C7916-DCB2-4DA0-BBEB-7185C5296596}"/>
    <cellStyle name="Standaard 4 5 3 2 2 4 7" xfId="3524" xr:uid="{BE93F26E-5789-4F49-8377-B80138D9252D}"/>
    <cellStyle name="Standaard 4 5 3 2 2 5" xfId="5078" xr:uid="{289DE2DE-83D7-4843-848F-9140406959E3}"/>
    <cellStyle name="Standaard 4 5 3 2 2 5 2" xfId="9744" xr:uid="{0BACC863-7F7D-423A-A1B5-FB8457F45123}"/>
    <cellStyle name="Standaard 4 5 3 2 2 5 2 2" xfId="33276" xr:uid="{EE984132-F644-4256-AD15-05DA85CC5D2A}"/>
    <cellStyle name="Standaard 4 5 3 2 2 5 3" xfId="15791" xr:uid="{2A9006EE-1E5A-4287-B185-EC89C37E0AA5}"/>
    <cellStyle name="Standaard 4 5 3 2 2 5 3 2" xfId="33277" xr:uid="{3075E39E-0BCF-477C-8CEC-99E6289E64A9}"/>
    <cellStyle name="Standaard 4 5 3 2 2 5 4" xfId="20459" xr:uid="{E5411030-F42B-428B-B265-01A06E58635F}"/>
    <cellStyle name="Standaard 4 5 3 2 2 5 5" xfId="33275" xr:uid="{744B309B-B8A1-4733-A521-CCA80B4E82CA}"/>
    <cellStyle name="Standaard 4 5 3 2 2 6" xfId="7413" xr:uid="{B7A1E594-4886-4C04-803E-EED11BBF089A}"/>
    <cellStyle name="Standaard 4 5 3 2 2 6 2" xfId="33278" xr:uid="{9C9A609F-3197-4B2F-9877-CAB27AA087F9}"/>
    <cellStyle name="Standaard 4 5 3 2 2 7" xfId="15780" xr:uid="{6C2EC21E-2E0A-4822-A2C7-13835075A5BD}"/>
    <cellStyle name="Standaard 4 5 3 2 2 7 2" xfId="33279" xr:uid="{4AC3FB71-E2A2-40B3-9368-06C82B88E34B}"/>
    <cellStyle name="Standaard 4 5 3 2 2 8" xfId="20448" xr:uid="{20A6EA04-8C9A-4C74-94E6-7B8D52C9039E}"/>
    <cellStyle name="Standaard 4 5 3 2 2 9" xfId="33244" xr:uid="{4EADFB4E-6E9D-45FB-99BF-09DB2E3ED3B9}"/>
    <cellStyle name="Standaard 4 5 3 2 3" xfId="712" xr:uid="{00000000-0005-0000-0000-00001F080000}"/>
    <cellStyle name="Standaard 4 5 3 2 3 2" xfId="1500" xr:uid="{00000000-0005-0000-0000-000020080000}"/>
    <cellStyle name="Standaard 4 5 3 2 3 2 2" xfId="6826" xr:uid="{EBF53C8C-36A7-4FB4-9168-0318BC481B4C}"/>
    <cellStyle name="Standaard 4 5 3 2 3 2 2 2" xfId="11492" xr:uid="{10EF0A6D-78F6-4C91-8F58-6FA80566EA5E}"/>
    <cellStyle name="Standaard 4 5 3 2 3 2 2 2 2" xfId="33283" xr:uid="{8C21D537-B4F9-4CC9-A43C-E619955D79E4}"/>
    <cellStyle name="Standaard 4 5 3 2 3 2 2 3" xfId="15794" xr:uid="{1CE760A6-4DEE-45FE-A2AF-E267893B5099}"/>
    <cellStyle name="Standaard 4 5 3 2 3 2 2 3 2" xfId="33284" xr:uid="{7D78F6B8-2B9A-4408-8AA4-51C9895376DE}"/>
    <cellStyle name="Standaard 4 5 3 2 3 2 2 4" xfId="20462" xr:uid="{E2645F9D-B3AC-46DA-BF39-25B52775C672}"/>
    <cellStyle name="Standaard 4 5 3 2 3 2 2 5" xfId="33282" xr:uid="{9DD82293-DA57-4722-A5F9-5CE1D225DF58}"/>
    <cellStyle name="Standaard 4 5 3 2 3 2 3" xfId="9161" xr:uid="{A20440A5-D5C5-442D-9B5D-D401B06B8569}"/>
    <cellStyle name="Standaard 4 5 3 2 3 2 3 2" xfId="33285" xr:uid="{70A6EA83-789D-4ACF-8632-7EB12436DD35}"/>
    <cellStyle name="Standaard 4 5 3 2 3 2 4" xfId="15793" xr:uid="{CFEDB61D-5F50-4DBE-91EB-D0623A0BB97D}"/>
    <cellStyle name="Standaard 4 5 3 2 3 2 4 2" xfId="33286" xr:uid="{8E280AB6-754B-4577-8CEC-5497A8F7DBFB}"/>
    <cellStyle name="Standaard 4 5 3 2 3 2 5" xfId="20461" xr:uid="{9F95EFEC-D14A-424B-B5A1-30EAD95EA358}"/>
    <cellStyle name="Standaard 4 5 3 2 3 2 6" xfId="33281" xr:uid="{2092C764-8903-421C-A690-05C8D51BEDF0}"/>
    <cellStyle name="Standaard 4 5 3 2 3 2 7" xfId="4495" xr:uid="{C8A19DE9-0D6E-45B8-9330-3D44848904B2}"/>
    <cellStyle name="Standaard 4 5 3 2 3 3" xfId="2284" xr:uid="{00000000-0005-0000-0000-000021080000}"/>
    <cellStyle name="Standaard 4 5 3 2 3 3 2" xfId="6049" xr:uid="{C4EE46ED-4BED-4635-B38E-B5E3FF917AD2}"/>
    <cellStyle name="Standaard 4 5 3 2 3 3 2 2" xfId="10715" xr:uid="{5AFAA795-B431-40EE-810F-19A562BEFFA7}"/>
    <cellStyle name="Standaard 4 5 3 2 3 3 2 2 2" xfId="33289" xr:uid="{5926BBBB-DDF2-486F-8C68-908C6F05FE30}"/>
    <cellStyle name="Standaard 4 5 3 2 3 3 2 3" xfId="15796" xr:uid="{7BEE79BD-B782-4F2F-BE57-A274EAD5F9EA}"/>
    <cellStyle name="Standaard 4 5 3 2 3 3 2 3 2" xfId="33290" xr:uid="{EA3438A1-6FE7-4F39-B38F-E611EC18DBBA}"/>
    <cellStyle name="Standaard 4 5 3 2 3 3 2 4" xfId="20464" xr:uid="{0B367426-395C-40D5-BA00-0961556032B6}"/>
    <cellStyle name="Standaard 4 5 3 2 3 3 2 5" xfId="33288" xr:uid="{B81188BA-EB1F-438D-9644-F6FBB2FC96E8}"/>
    <cellStyle name="Standaard 4 5 3 2 3 3 3" xfId="8384" xr:uid="{71536FF1-75C9-4870-A55C-007561F29212}"/>
    <cellStyle name="Standaard 4 5 3 2 3 3 3 2" xfId="33291" xr:uid="{C2977FC1-87B3-492F-887C-C00BE39A23F7}"/>
    <cellStyle name="Standaard 4 5 3 2 3 3 4" xfId="15795" xr:uid="{C9060D6A-B48E-4179-8930-187A970CFA97}"/>
    <cellStyle name="Standaard 4 5 3 2 3 3 4 2" xfId="33292" xr:uid="{C54AC2F9-A8E7-4D9B-9B67-4F78FD79417E}"/>
    <cellStyle name="Standaard 4 5 3 2 3 3 5" xfId="20463" xr:uid="{08863F0B-0162-4ED4-9EB9-BAA3DCFBABC9}"/>
    <cellStyle name="Standaard 4 5 3 2 3 3 6" xfId="33287" xr:uid="{3B9CDF42-765F-4A2A-9329-107F26648168}"/>
    <cellStyle name="Standaard 4 5 3 2 3 3 7" xfId="3718" xr:uid="{C89DD820-6EA8-464A-A007-7B2551F7D2C9}"/>
    <cellStyle name="Standaard 4 5 3 2 3 4" xfId="5272" xr:uid="{D1C0A9AB-BE37-45B3-A3C7-C54B83672D38}"/>
    <cellStyle name="Standaard 4 5 3 2 3 4 2" xfId="9938" xr:uid="{EE8C6DC3-087D-4FF6-8735-5DA75C033BD6}"/>
    <cellStyle name="Standaard 4 5 3 2 3 4 2 2" xfId="33294" xr:uid="{20FEB5C6-9341-41EB-8959-4A71B5F77C3E}"/>
    <cellStyle name="Standaard 4 5 3 2 3 4 3" xfId="15797" xr:uid="{8BFCA0AB-4267-4225-B6C6-E2448480A321}"/>
    <cellStyle name="Standaard 4 5 3 2 3 4 3 2" xfId="33295" xr:uid="{F0D7BA9F-86C2-403E-8088-8D8B18980B40}"/>
    <cellStyle name="Standaard 4 5 3 2 3 4 4" xfId="20465" xr:uid="{3AD7B1DA-1D42-4377-AE85-EE22BCDB7FD2}"/>
    <cellStyle name="Standaard 4 5 3 2 3 4 5" xfId="33293" xr:uid="{9E1DC1E5-C3B3-44D7-96B2-7497F9AF544A}"/>
    <cellStyle name="Standaard 4 5 3 2 3 5" xfId="7607" xr:uid="{E355A934-6768-4E23-81C7-6436AA81CAD2}"/>
    <cellStyle name="Standaard 4 5 3 2 3 5 2" xfId="33296" xr:uid="{8DA51D2E-91C1-46B3-B518-D81FD01DB3E5}"/>
    <cellStyle name="Standaard 4 5 3 2 3 6" xfId="15792" xr:uid="{F31DD0C2-21DA-4EDA-81FB-75806C2C7B99}"/>
    <cellStyle name="Standaard 4 5 3 2 3 6 2" xfId="33297" xr:uid="{3501938E-B147-44E7-B044-FE9B4D8E1873}"/>
    <cellStyle name="Standaard 4 5 3 2 3 7" xfId="20460" xr:uid="{B7838412-869A-4451-B8D0-65C8A0FABB65}"/>
    <cellStyle name="Standaard 4 5 3 2 3 8" xfId="33280" xr:uid="{BAEFC7F2-2883-45ED-881E-8250CAD8964E}"/>
    <cellStyle name="Standaard 4 5 3 2 3 9" xfId="2938" xr:uid="{FA96DCFA-1D14-402B-94B1-BA8B25BA7813}"/>
    <cellStyle name="Standaard 4 5 3 2 4" xfId="1497" xr:uid="{00000000-0005-0000-0000-000022080000}"/>
    <cellStyle name="Standaard 4 5 3 2 4 2" xfId="6438" xr:uid="{D09BC9D4-2A05-4D8D-8B09-0D9D5FA2D32C}"/>
    <cellStyle name="Standaard 4 5 3 2 4 2 2" xfId="11104" xr:uid="{A487F36A-95D8-4EC1-B38C-888AF76D14FA}"/>
    <cellStyle name="Standaard 4 5 3 2 4 2 2 2" xfId="33300" xr:uid="{ADF90094-AAE5-45E3-A71D-8D1870E3D081}"/>
    <cellStyle name="Standaard 4 5 3 2 4 2 3" xfId="15799" xr:uid="{B46163FD-0E3A-496A-9304-9FB1183E561A}"/>
    <cellStyle name="Standaard 4 5 3 2 4 2 3 2" xfId="33301" xr:uid="{B14020FD-F613-4779-8FA4-26C3C3278EC9}"/>
    <cellStyle name="Standaard 4 5 3 2 4 2 4" xfId="20467" xr:uid="{F4CC89DF-F8B2-4C03-A10D-2AD30FBA3897}"/>
    <cellStyle name="Standaard 4 5 3 2 4 2 5" xfId="33299" xr:uid="{FF446DB0-5C11-484C-870C-5367FB4939FA}"/>
    <cellStyle name="Standaard 4 5 3 2 4 3" xfId="8773" xr:uid="{04E0B43A-85E9-4BA3-B694-EF9EA2BA7C92}"/>
    <cellStyle name="Standaard 4 5 3 2 4 3 2" xfId="33302" xr:uid="{6DFF11D9-800E-4E4C-BAD0-A5C2934D8AF1}"/>
    <cellStyle name="Standaard 4 5 3 2 4 4" xfId="15798" xr:uid="{308C8B71-94E3-4F45-B2ED-4334DB354799}"/>
    <cellStyle name="Standaard 4 5 3 2 4 4 2" xfId="33303" xr:uid="{89AE487B-7C8A-4697-82FE-1D1D21D1EDBC}"/>
    <cellStyle name="Standaard 4 5 3 2 4 5" xfId="20466" xr:uid="{EED4FD7A-CE24-4A2F-8F57-E7967DC2770D}"/>
    <cellStyle name="Standaard 4 5 3 2 4 6" xfId="33298" xr:uid="{D4627051-AB98-46EE-B957-D89010EACF9B}"/>
    <cellStyle name="Standaard 4 5 3 2 4 7" xfId="4107" xr:uid="{0A022CA1-2B08-4242-A7B3-8195C0810010}"/>
    <cellStyle name="Standaard 4 5 3 2 5" xfId="2281" xr:uid="{00000000-0005-0000-0000-000023080000}"/>
    <cellStyle name="Standaard 4 5 3 2 5 2" xfId="5661" xr:uid="{159908BA-AD49-4DD3-946B-5B1293A0D391}"/>
    <cellStyle name="Standaard 4 5 3 2 5 2 2" xfId="10327" xr:uid="{3360AD9F-0EDD-4DF6-9243-1B41CE6F8716}"/>
    <cellStyle name="Standaard 4 5 3 2 5 2 2 2" xfId="33306" xr:uid="{43635E77-3D78-420C-9FC7-32E32258F585}"/>
    <cellStyle name="Standaard 4 5 3 2 5 2 3" xfId="15801" xr:uid="{639DAD22-E162-4BA6-9C8F-204852A43740}"/>
    <cellStyle name="Standaard 4 5 3 2 5 2 3 2" xfId="33307" xr:uid="{0FF2E8BE-7453-45E6-9F4F-032E94DE8A43}"/>
    <cellStyle name="Standaard 4 5 3 2 5 2 4" xfId="20469" xr:uid="{398034C6-822A-4D9B-B989-20C49BFA4335}"/>
    <cellStyle name="Standaard 4 5 3 2 5 2 5" xfId="33305" xr:uid="{E9764228-98B1-4B54-A26B-325D77D772FE}"/>
    <cellStyle name="Standaard 4 5 3 2 5 3" xfId="7996" xr:uid="{1F969FE5-B0FD-4E42-8BE9-4C4EB3DB59FA}"/>
    <cellStyle name="Standaard 4 5 3 2 5 3 2" xfId="33308" xr:uid="{95DECF4F-86F9-45C6-B52D-12F9674976C1}"/>
    <cellStyle name="Standaard 4 5 3 2 5 4" xfId="15800" xr:uid="{B8C17045-8916-4AD6-B938-193EDBF434F1}"/>
    <cellStyle name="Standaard 4 5 3 2 5 4 2" xfId="33309" xr:uid="{E4BFE23C-1C3A-483A-83B9-518B3C4E8044}"/>
    <cellStyle name="Standaard 4 5 3 2 5 5" xfId="20468" xr:uid="{EFC5090D-AA2D-43AA-9B78-D989F125FA88}"/>
    <cellStyle name="Standaard 4 5 3 2 5 6" xfId="33304" xr:uid="{3C8A6603-79B7-470F-9361-EBC38F32ED2C}"/>
    <cellStyle name="Standaard 4 5 3 2 5 7" xfId="3330" xr:uid="{47D390CA-7745-4BC5-8996-06D3A31579FC}"/>
    <cellStyle name="Standaard 4 5 3 2 6" xfId="4884" xr:uid="{9DE7FA88-13E2-47CD-A01A-FADD562DBB6C}"/>
    <cellStyle name="Standaard 4 5 3 2 6 2" xfId="9550" xr:uid="{EF63DE1D-F6A9-4A9D-94C9-62341A5FB16E}"/>
    <cellStyle name="Standaard 4 5 3 2 6 2 2" xfId="33311" xr:uid="{58E99BC7-52E7-4BD4-90E7-D6E967A678A2}"/>
    <cellStyle name="Standaard 4 5 3 2 6 3" xfId="15802" xr:uid="{52E2BE2B-FA76-4E40-A287-95E8E8BC7F9C}"/>
    <cellStyle name="Standaard 4 5 3 2 6 3 2" xfId="33312" xr:uid="{DFE170A9-E8EA-4D91-975C-92442D42378D}"/>
    <cellStyle name="Standaard 4 5 3 2 6 4" xfId="20470" xr:uid="{F4104B31-0662-4DDF-86F1-3375D4ACA6B7}"/>
    <cellStyle name="Standaard 4 5 3 2 6 5" xfId="33310" xr:uid="{5B55B986-A71A-46AE-9F6B-CEB40F1E787C}"/>
    <cellStyle name="Standaard 4 5 3 2 7" xfId="7219" xr:uid="{8AEADCAA-398E-4259-8A32-5756F1425738}"/>
    <cellStyle name="Standaard 4 5 3 2 7 2" xfId="33313" xr:uid="{3741F7F5-EC3E-4BF9-9AEF-DF400BAE09E3}"/>
    <cellStyle name="Standaard 4 5 3 2 8" xfId="15779" xr:uid="{C11233A3-5655-4A38-A44F-3B9172B13B4B}"/>
    <cellStyle name="Standaard 4 5 3 2 8 2" xfId="33314" xr:uid="{1791EF37-6D10-42E6-AD59-365B6A2D2D03}"/>
    <cellStyle name="Standaard 4 5 3 2 9" xfId="20447" xr:uid="{E057B073-188A-45E8-909D-41773E9CB5F1}"/>
    <cellStyle name="Standaard 4 5 3 3" xfId="713" xr:uid="{00000000-0005-0000-0000-000024080000}"/>
    <cellStyle name="Standaard 4 5 3 3 10" xfId="2659" xr:uid="{BC8278F6-AAC4-40E1-8EA4-7F8708B867F3}"/>
    <cellStyle name="Standaard 4 5 3 3 2" xfId="714" xr:uid="{00000000-0005-0000-0000-000025080000}"/>
    <cellStyle name="Standaard 4 5 3 3 2 2" xfId="1502" xr:uid="{00000000-0005-0000-0000-000026080000}"/>
    <cellStyle name="Standaard 4 5 3 3 2 2 2" xfId="6935" xr:uid="{595BC1C9-517F-4718-9E6E-8B3EBB809118}"/>
    <cellStyle name="Standaard 4 5 3 3 2 2 2 2" xfId="11601" xr:uid="{C3AD1418-36DD-49A4-ACEB-47BB3A633A58}"/>
    <cellStyle name="Standaard 4 5 3 3 2 2 2 2 2" xfId="33319" xr:uid="{ADCF463C-8F52-4660-BDC5-DCD041AD94AB}"/>
    <cellStyle name="Standaard 4 5 3 3 2 2 2 3" xfId="15806" xr:uid="{F5C0D523-8D88-4A72-AC14-8B7D66042455}"/>
    <cellStyle name="Standaard 4 5 3 3 2 2 2 3 2" xfId="33320" xr:uid="{CE7387B2-343B-475E-9C3B-2A7D81E78C72}"/>
    <cellStyle name="Standaard 4 5 3 3 2 2 2 4" xfId="20474" xr:uid="{4D9D9726-4980-40E0-B54C-EE9ADDD90D18}"/>
    <cellStyle name="Standaard 4 5 3 3 2 2 2 5" xfId="33318" xr:uid="{5C6485F1-44E5-459B-87AA-540F3DF370C5}"/>
    <cellStyle name="Standaard 4 5 3 3 2 2 3" xfId="9270" xr:uid="{7CA74AAD-9B8E-49C6-915C-C82E900DCECF}"/>
    <cellStyle name="Standaard 4 5 3 3 2 2 3 2" xfId="33321" xr:uid="{11D11ED9-31BA-4F5D-A682-E5915981B089}"/>
    <cellStyle name="Standaard 4 5 3 3 2 2 4" xfId="15805" xr:uid="{02254EB3-C1AB-4150-96B6-1C72584BF728}"/>
    <cellStyle name="Standaard 4 5 3 3 2 2 4 2" xfId="33322" xr:uid="{A5A7B2D1-A553-4A31-9F7E-25C761F53987}"/>
    <cellStyle name="Standaard 4 5 3 3 2 2 5" xfId="20473" xr:uid="{FC030BED-290D-460A-8BC9-DD57467C5FD0}"/>
    <cellStyle name="Standaard 4 5 3 3 2 2 6" xfId="33317" xr:uid="{F3A44A4A-53A4-4548-9B1F-685CA5E1A9F0}"/>
    <cellStyle name="Standaard 4 5 3 3 2 2 7" xfId="4604" xr:uid="{A2451132-E246-40DF-BADB-0B4B06AE6B87}"/>
    <cellStyle name="Standaard 4 5 3 3 2 3" xfId="2286" xr:uid="{00000000-0005-0000-0000-000027080000}"/>
    <cellStyle name="Standaard 4 5 3 3 2 3 2" xfId="6158" xr:uid="{EA5D6ED7-3750-4DC8-B51D-71BF784F92E3}"/>
    <cellStyle name="Standaard 4 5 3 3 2 3 2 2" xfId="10824" xr:uid="{88E398A6-2AC3-4685-BB02-1674B609A37D}"/>
    <cellStyle name="Standaard 4 5 3 3 2 3 2 2 2" xfId="33325" xr:uid="{F83C3DF5-CF57-448D-A067-8AD6A86DA314}"/>
    <cellStyle name="Standaard 4 5 3 3 2 3 2 3" xfId="15808" xr:uid="{95104476-30B5-45F4-AA28-6D084F1C354D}"/>
    <cellStyle name="Standaard 4 5 3 3 2 3 2 3 2" xfId="33326" xr:uid="{C45F3EE6-0763-4E69-9D81-F9440C536654}"/>
    <cellStyle name="Standaard 4 5 3 3 2 3 2 4" xfId="20476" xr:uid="{FA6BCD7D-0349-4731-97E8-5F5FC69C1611}"/>
    <cellStyle name="Standaard 4 5 3 3 2 3 2 5" xfId="33324" xr:uid="{98BD9311-0087-4A4F-926E-E330C8ADCA3E}"/>
    <cellStyle name="Standaard 4 5 3 3 2 3 3" xfId="8493" xr:uid="{4BF86EE5-1581-429B-B461-B19977E06A39}"/>
    <cellStyle name="Standaard 4 5 3 3 2 3 3 2" xfId="33327" xr:uid="{44363C0F-4C99-4EA6-9213-3D155B865241}"/>
    <cellStyle name="Standaard 4 5 3 3 2 3 4" xfId="15807" xr:uid="{C3DE662B-5C75-4F52-9AE0-879DEF8A69AA}"/>
    <cellStyle name="Standaard 4 5 3 3 2 3 4 2" xfId="33328" xr:uid="{081C189A-1448-44A3-9FC0-962D1E503D01}"/>
    <cellStyle name="Standaard 4 5 3 3 2 3 5" xfId="20475" xr:uid="{1DF30A5A-CC0A-47C2-B4C0-E22EA0AF81F6}"/>
    <cellStyle name="Standaard 4 5 3 3 2 3 6" xfId="33323" xr:uid="{CC0D823E-56BD-4C68-8FC3-9BBAC3B96F90}"/>
    <cellStyle name="Standaard 4 5 3 3 2 3 7" xfId="3827" xr:uid="{1A7265B5-DFB8-4BDC-8974-3E5062383AE9}"/>
    <cellStyle name="Standaard 4 5 3 3 2 4" xfId="5381" xr:uid="{36EE53EE-C98D-4BF8-8B5F-8FAA08154050}"/>
    <cellStyle name="Standaard 4 5 3 3 2 4 2" xfId="10047" xr:uid="{8C05895D-57CE-47A7-B8C0-864DD5F4AC2C}"/>
    <cellStyle name="Standaard 4 5 3 3 2 4 2 2" xfId="33330" xr:uid="{F61030C8-60E0-41D7-89CC-D719843EEEA9}"/>
    <cellStyle name="Standaard 4 5 3 3 2 4 3" xfId="15809" xr:uid="{B5FC91CA-1C14-48E0-A86E-2B65228890ED}"/>
    <cellStyle name="Standaard 4 5 3 3 2 4 3 2" xfId="33331" xr:uid="{E31559EA-DB4B-4465-B68E-23EB131BAB2F}"/>
    <cellStyle name="Standaard 4 5 3 3 2 4 4" xfId="20477" xr:uid="{522FDBE0-7179-4BD6-91BB-05C4FF8580B4}"/>
    <cellStyle name="Standaard 4 5 3 3 2 4 5" xfId="33329" xr:uid="{92F53DA5-BF4C-44A7-9028-56B86E897423}"/>
    <cellStyle name="Standaard 4 5 3 3 2 5" xfId="7716" xr:uid="{BE4AA84E-1D04-4F4A-89EB-0542BFF3F05A}"/>
    <cellStyle name="Standaard 4 5 3 3 2 5 2" xfId="33332" xr:uid="{04BC2A31-B1DF-4717-97BF-E397A5B67B03}"/>
    <cellStyle name="Standaard 4 5 3 3 2 6" xfId="15804" xr:uid="{D749C400-9EE4-4626-960C-93078DC5AC6E}"/>
    <cellStyle name="Standaard 4 5 3 3 2 6 2" xfId="33333" xr:uid="{58875DE4-4B52-4A3B-9F79-DA5CEC97B79A}"/>
    <cellStyle name="Standaard 4 5 3 3 2 7" xfId="20472" xr:uid="{7BA08E82-AA4A-47AA-9EF5-685194829E89}"/>
    <cellStyle name="Standaard 4 5 3 3 2 8" xfId="33316" xr:uid="{D366C8DE-1EE7-4975-84D2-8E91E420C4DC}"/>
    <cellStyle name="Standaard 4 5 3 3 2 9" xfId="3047" xr:uid="{9C477BDB-7D91-40E5-A765-A975568F4A30}"/>
    <cellStyle name="Standaard 4 5 3 3 3" xfId="1501" xr:uid="{00000000-0005-0000-0000-000028080000}"/>
    <cellStyle name="Standaard 4 5 3 3 3 2" xfId="6547" xr:uid="{528F9420-E2C5-447A-BEEB-E6790DBC0040}"/>
    <cellStyle name="Standaard 4 5 3 3 3 2 2" xfId="11213" xr:uid="{C3AB764B-8EE7-444F-92EB-43BF08E19DFB}"/>
    <cellStyle name="Standaard 4 5 3 3 3 2 2 2" xfId="33336" xr:uid="{857EBBAB-3FFD-4550-B1AB-83EBB6078749}"/>
    <cellStyle name="Standaard 4 5 3 3 3 2 3" xfId="15811" xr:uid="{9550AA08-5230-4455-A731-A941ADF9855E}"/>
    <cellStyle name="Standaard 4 5 3 3 3 2 3 2" xfId="33337" xr:uid="{D92393C7-7BBA-465F-BB93-13B21E3E1820}"/>
    <cellStyle name="Standaard 4 5 3 3 3 2 4" xfId="20479" xr:uid="{C9A34E46-A37A-4618-95A9-09AD0C585483}"/>
    <cellStyle name="Standaard 4 5 3 3 3 2 5" xfId="33335" xr:uid="{B0A34F07-E004-4A70-A7AD-49695972EB41}"/>
    <cellStyle name="Standaard 4 5 3 3 3 3" xfId="8882" xr:uid="{49E75D80-65B0-4351-9DB5-3702E0A3F7CA}"/>
    <cellStyle name="Standaard 4 5 3 3 3 3 2" xfId="33338" xr:uid="{C9BFC545-7DFB-49A6-BD3B-6A33963FACB5}"/>
    <cellStyle name="Standaard 4 5 3 3 3 4" xfId="15810" xr:uid="{E6EE4C82-6DE5-4EB9-95D7-AA13DE459ACD}"/>
    <cellStyle name="Standaard 4 5 3 3 3 4 2" xfId="33339" xr:uid="{EEBC9110-FFD5-49C0-A9D1-FD5B75F69213}"/>
    <cellStyle name="Standaard 4 5 3 3 3 5" xfId="20478" xr:uid="{228C95CE-E143-4202-A341-212489CFAD92}"/>
    <cellStyle name="Standaard 4 5 3 3 3 6" xfId="33334" xr:uid="{48B3758E-A411-4CAA-8C59-8F13DB93A348}"/>
    <cellStyle name="Standaard 4 5 3 3 3 7" xfId="4216" xr:uid="{C69B58A9-9BCD-46D7-85F1-F6BD9DF18305}"/>
    <cellStyle name="Standaard 4 5 3 3 4" xfId="2285" xr:uid="{00000000-0005-0000-0000-000029080000}"/>
    <cellStyle name="Standaard 4 5 3 3 4 2" xfId="5770" xr:uid="{9BA3DF3D-AFD6-4C9A-8E44-FB501D61D63B}"/>
    <cellStyle name="Standaard 4 5 3 3 4 2 2" xfId="10436" xr:uid="{6B76F2CB-A6F3-45BC-BA81-29EE23456930}"/>
    <cellStyle name="Standaard 4 5 3 3 4 2 2 2" xfId="33342" xr:uid="{B7506DD7-36AA-4D1D-A8B2-27F1F61679A2}"/>
    <cellStyle name="Standaard 4 5 3 3 4 2 3" xfId="15813" xr:uid="{1DED596B-8670-4C0F-BF6C-FCA4E26B31E4}"/>
    <cellStyle name="Standaard 4 5 3 3 4 2 3 2" xfId="33343" xr:uid="{84E6634F-456B-4AC1-AFB0-F59E758D325C}"/>
    <cellStyle name="Standaard 4 5 3 3 4 2 4" xfId="20481" xr:uid="{28D83F4C-DB8D-440E-A239-3A4370B74813}"/>
    <cellStyle name="Standaard 4 5 3 3 4 2 5" xfId="33341" xr:uid="{2A5D6DAA-579E-456F-B434-F1E3A8B77E65}"/>
    <cellStyle name="Standaard 4 5 3 3 4 3" xfId="8105" xr:uid="{D55B1393-7DF4-45A8-B302-7A66DDCF22EC}"/>
    <cellStyle name="Standaard 4 5 3 3 4 3 2" xfId="33344" xr:uid="{BBD74FD5-E90B-49D8-865A-D9FDC89CD2DA}"/>
    <cellStyle name="Standaard 4 5 3 3 4 4" xfId="15812" xr:uid="{A985DA11-5E96-4B79-8F99-1B0FD17BCB9F}"/>
    <cellStyle name="Standaard 4 5 3 3 4 4 2" xfId="33345" xr:uid="{66E030CF-E445-4E15-8ADF-7875B84269E9}"/>
    <cellStyle name="Standaard 4 5 3 3 4 5" xfId="20480" xr:uid="{A800C50A-4EA8-4D25-BAD0-A639E4E362C8}"/>
    <cellStyle name="Standaard 4 5 3 3 4 6" xfId="33340" xr:uid="{1E5190C7-0FB7-4C6D-9E64-DB9F76B27132}"/>
    <cellStyle name="Standaard 4 5 3 3 4 7" xfId="3439" xr:uid="{63036024-3741-44E0-A0E7-06F780ADC800}"/>
    <cellStyle name="Standaard 4 5 3 3 5" xfId="4993" xr:uid="{A741E337-4FC7-4A03-B4D9-3413ED01505B}"/>
    <cellStyle name="Standaard 4 5 3 3 5 2" xfId="9659" xr:uid="{69E1C54C-DD9F-4F0C-BFF9-2E30B3542ACE}"/>
    <cellStyle name="Standaard 4 5 3 3 5 2 2" xfId="33347" xr:uid="{6ECCB618-8890-43F2-8D0C-C8F535AD62AD}"/>
    <cellStyle name="Standaard 4 5 3 3 5 3" xfId="15814" xr:uid="{DCBD4122-6EEB-41E9-85C7-777F72F3C099}"/>
    <cellStyle name="Standaard 4 5 3 3 5 3 2" xfId="33348" xr:uid="{7E9AA03F-B814-4A53-929C-703F351E3101}"/>
    <cellStyle name="Standaard 4 5 3 3 5 4" xfId="20482" xr:uid="{93D79109-2D99-4BC5-8B43-966ADA0E0DD5}"/>
    <cellStyle name="Standaard 4 5 3 3 5 5" xfId="33346" xr:uid="{E0855B39-594B-4494-9747-FF3363D412C0}"/>
    <cellStyle name="Standaard 4 5 3 3 6" xfId="7328" xr:uid="{76281F4F-8310-45DC-BDD1-EBDBAA62A952}"/>
    <cellStyle name="Standaard 4 5 3 3 6 2" xfId="33349" xr:uid="{75BF0739-731D-4F32-AB4C-0F7719E512B0}"/>
    <cellStyle name="Standaard 4 5 3 3 7" xfId="15803" xr:uid="{3D625595-36EC-4321-B4FF-5E1C49ADDBD0}"/>
    <cellStyle name="Standaard 4 5 3 3 7 2" xfId="33350" xr:uid="{468140F4-E273-472E-892F-BAF9F6F5BF9C}"/>
    <cellStyle name="Standaard 4 5 3 3 8" xfId="20471" xr:uid="{7B3818F0-E3FC-4C73-9B72-0E82F8D2DA22}"/>
    <cellStyle name="Standaard 4 5 3 3 9" xfId="33315" xr:uid="{3857BE76-3E58-4E18-AE20-9E5B251B8848}"/>
    <cellStyle name="Standaard 4 5 3 4" xfId="715" xr:uid="{00000000-0005-0000-0000-00002A080000}"/>
    <cellStyle name="Standaard 4 5 3 4 2" xfId="1503" xr:uid="{00000000-0005-0000-0000-00002B080000}"/>
    <cellStyle name="Standaard 4 5 3 4 2 2" xfId="6741" xr:uid="{64E5B2F8-4965-4E2D-A5EC-7904D7854EAA}"/>
    <cellStyle name="Standaard 4 5 3 4 2 2 2" xfId="11407" xr:uid="{843BAEEF-9710-4D3F-9F1D-E23013A88247}"/>
    <cellStyle name="Standaard 4 5 3 4 2 2 2 2" xfId="33354" xr:uid="{8C6526E6-A15C-4720-84C0-DE7D10E12B1A}"/>
    <cellStyle name="Standaard 4 5 3 4 2 2 3" xfId="15817" xr:uid="{C4609ACF-27D2-4456-803C-F70D3B1046FB}"/>
    <cellStyle name="Standaard 4 5 3 4 2 2 3 2" xfId="33355" xr:uid="{F23212D0-A4A2-4BAB-AA5C-3AA08D1084BF}"/>
    <cellStyle name="Standaard 4 5 3 4 2 2 4" xfId="20485" xr:uid="{13854E2F-30BE-4005-9E0C-1605E2C4A7EC}"/>
    <cellStyle name="Standaard 4 5 3 4 2 2 5" xfId="33353" xr:uid="{DEA16593-5EBE-4147-B3B3-04B03F23C22B}"/>
    <cellStyle name="Standaard 4 5 3 4 2 3" xfId="9076" xr:uid="{CE808EAC-D168-4656-93D5-06C0967FC3E7}"/>
    <cellStyle name="Standaard 4 5 3 4 2 3 2" xfId="33356" xr:uid="{EBADFE71-E1D4-4F97-A0A6-C2873D4BF108}"/>
    <cellStyle name="Standaard 4 5 3 4 2 4" xfId="15816" xr:uid="{A022F6D0-CF35-482C-8D9B-C443CE69B392}"/>
    <cellStyle name="Standaard 4 5 3 4 2 4 2" xfId="33357" xr:uid="{795EF5F5-CC35-42EE-B743-A6F7825CAA81}"/>
    <cellStyle name="Standaard 4 5 3 4 2 5" xfId="20484" xr:uid="{1D417383-4A5D-4301-869F-E8CD0A0E8964}"/>
    <cellStyle name="Standaard 4 5 3 4 2 6" xfId="33352" xr:uid="{F57D6826-F617-4D28-B821-75086932A1A7}"/>
    <cellStyle name="Standaard 4 5 3 4 2 7" xfId="4410" xr:uid="{986840E5-C07A-4D8C-98E9-0D6CF2D46F2F}"/>
    <cellStyle name="Standaard 4 5 3 4 3" xfId="2287" xr:uid="{00000000-0005-0000-0000-00002C080000}"/>
    <cellStyle name="Standaard 4 5 3 4 3 2" xfId="5964" xr:uid="{E6294A34-3D26-4633-B425-337D606F7400}"/>
    <cellStyle name="Standaard 4 5 3 4 3 2 2" xfId="10630" xr:uid="{7E6A1EA7-E863-42B9-B308-4BA334B16F9E}"/>
    <cellStyle name="Standaard 4 5 3 4 3 2 2 2" xfId="33360" xr:uid="{2F6E1E8A-8A97-4F93-8A9B-58146F8A5BEE}"/>
    <cellStyle name="Standaard 4 5 3 4 3 2 3" xfId="15819" xr:uid="{957F39C3-A2DD-4CDA-8E96-DA1542DC9B39}"/>
    <cellStyle name="Standaard 4 5 3 4 3 2 3 2" xfId="33361" xr:uid="{8562B90B-FDAF-467D-A4BF-ACF7F1F9D8AD}"/>
    <cellStyle name="Standaard 4 5 3 4 3 2 4" xfId="20487" xr:uid="{760D7A5D-0DB3-4C1C-8493-EB3000FD3AF5}"/>
    <cellStyle name="Standaard 4 5 3 4 3 2 5" xfId="33359" xr:uid="{4A23AC73-8F83-4F87-9F62-E3BA450F5C43}"/>
    <cellStyle name="Standaard 4 5 3 4 3 3" xfId="8299" xr:uid="{637F7864-3693-46E8-8347-6DBCDBFDEC1B}"/>
    <cellStyle name="Standaard 4 5 3 4 3 3 2" xfId="33362" xr:uid="{D350388B-7AB7-4C4B-A6EC-A8CF699BDC66}"/>
    <cellStyle name="Standaard 4 5 3 4 3 4" xfId="15818" xr:uid="{063C5E18-E488-4E9E-8C7E-C61FFF42580D}"/>
    <cellStyle name="Standaard 4 5 3 4 3 4 2" xfId="33363" xr:uid="{AB88FC96-FA4B-42E5-B6E5-7E4EC6273519}"/>
    <cellStyle name="Standaard 4 5 3 4 3 5" xfId="20486" xr:uid="{3E1348E6-72B0-4CB8-9655-2ACDC17582F0}"/>
    <cellStyle name="Standaard 4 5 3 4 3 6" xfId="33358" xr:uid="{83576D1D-9C7D-4C21-A799-8C079D849B19}"/>
    <cellStyle name="Standaard 4 5 3 4 3 7" xfId="3633" xr:uid="{0C054DF5-725D-4E57-9E7F-2FA3CBF1FACE}"/>
    <cellStyle name="Standaard 4 5 3 4 4" xfId="5187" xr:uid="{01BC286C-7E35-41E2-9E18-45B6A9E77763}"/>
    <cellStyle name="Standaard 4 5 3 4 4 2" xfId="9853" xr:uid="{CD6D8088-C2FB-4C4D-93D6-F8B5FA78A3F3}"/>
    <cellStyle name="Standaard 4 5 3 4 4 2 2" xfId="33365" xr:uid="{A6AA50D0-FC23-4E86-975F-561D4C9865FE}"/>
    <cellStyle name="Standaard 4 5 3 4 4 3" xfId="15820" xr:uid="{359473A9-3D97-49A4-8FB5-9026E242CE34}"/>
    <cellStyle name="Standaard 4 5 3 4 4 3 2" xfId="33366" xr:uid="{794C1ED1-A85E-4836-B1CC-2EDF072B5CAA}"/>
    <cellStyle name="Standaard 4 5 3 4 4 4" xfId="20488" xr:uid="{4BEC4EC9-5E7D-4CD3-91D4-DAA980BBEBF3}"/>
    <cellStyle name="Standaard 4 5 3 4 4 5" xfId="33364" xr:uid="{A937A04F-DBAB-4966-A9DF-B60FB8CE0A2D}"/>
    <cellStyle name="Standaard 4 5 3 4 5" xfId="7522" xr:uid="{348B0593-8E75-4D05-9F6C-9E6A8AC2AA9D}"/>
    <cellStyle name="Standaard 4 5 3 4 5 2" xfId="33367" xr:uid="{AC1D0A69-7BB9-4F73-8D9E-781B4743D719}"/>
    <cellStyle name="Standaard 4 5 3 4 6" xfId="15815" xr:uid="{93EE07A3-0101-46F0-875E-8F5C49232D93}"/>
    <cellStyle name="Standaard 4 5 3 4 6 2" xfId="33368" xr:uid="{960717BF-7815-44FB-8D2F-18F5EA2F7EB3}"/>
    <cellStyle name="Standaard 4 5 3 4 7" xfId="20483" xr:uid="{69ED6E61-B709-4E28-B74D-E447FF59D226}"/>
    <cellStyle name="Standaard 4 5 3 4 8" xfId="33351" xr:uid="{E968AC3F-F142-44B7-A909-617CE0981368}"/>
    <cellStyle name="Standaard 4 5 3 4 9" xfId="2853" xr:uid="{00E9C6AF-61BA-4732-9C3E-D170D390884F}"/>
    <cellStyle name="Standaard 4 5 3 5" xfId="888" xr:uid="{00000000-0005-0000-0000-00002D080000}"/>
    <cellStyle name="Standaard 4 5 3 5 2" xfId="6353" xr:uid="{28E12DF8-13D7-4901-8169-013E79E1F152}"/>
    <cellStyle name="Standaard 4 5 3 5 2 2" xfId="11019" xr:uid="{2D3490AB-F78E-4C99-930A-791A8E1AF7D1}"/>
    <cellStyle name="Standaard 4 5 3 5 2 2 2" xfId="33371" xr:uid="{86357815-660A-4983-B592-5A225C76FB0F}"/>
    <cellStyle name="Standaard 4 5 3 5 2 3" xfId="15822" xr:uid="{5F7AAB5C-E52D-476A-8DEF-E6B1F3A511F6}"/>
    <cellStyle name="Standaard 4 5 3 5 2 3 2" xfId="33372" xr:uid="{2DB5BE33-E064-4239-9917-8184550F24FC}"/>
    <cellStyle name="Standaard 4 5 3 5 2 4" xfId="20490" xr:uid="{5E2D3695-738E-4371-8B74-3EED83593481}"/>
    <cellStyle name="Standaard 4 5 3 5 2 5" xfId="33370" xr:uid="{D09CB417-7190-4445-B0D7-951B0EA6D3C5}"/>
    <cellStyle name="Standaard 4 5 3 5 3" xfId="8688" xr:uid="{0F1A8D35-B4FB-4A59-A050-7C1B35F69E65}"/>
    <cellStyle name="Standaard 4 5 3 5 3 2" xfId="33373" xr:uid="{CABC3AFE-28EB-4283-9705-FD891A292255}"/>
    <cellStyle name="Standaard 4 5 3 5 4" xfId="15821" xr:uid="{43B4B258-D1C0-49D2-AE23-539E93477290}"/>
    <cellStyle name="Standaard 4 5 3 5 4 2" xfId="33374" xr:uid="{E279E282-54C8-4B5D-9C71-2039B9AAC9FA}"/>
    <cellStyle name="Standaard 4 5 3 5 5" xfId="20489" xr:uid="{43881DFB-ED7D-45FD-9C40-F4CA2D8B2829}"/>
    <cellStyle name="Standaard 4 5 3 5 6" xfId="33369" xr:uid="{8B9D1E21-D5CD-4276-87D9-05740ED4B7FB}"/>
    <cellStyle name="Standaard 4 5 3 5 7" xfId="4022" xr:uid="{C1852286-4E93-4697-B60A-79F2A30E3BF5}"/>
    <cellStyle name="Standaard 4 5 3 6" xfId="1672" xr:uid="{00000000-0005-0000-0000-00002E080000}"/>
    <cellStyle name="Standaard 4 5 3 6 2" xfId="5576" xr:uid="{E32B4B2F-F00A-4680-A9A1-49458AAA49E4}"/>
    <cellStyle name="Standaard 4 5 3 6 2 2" xfId="10242" xr:uid="{8BDCAE50-D787-482D-A4CA-480B12687B5F}"/>
    <cellStyle name="Standaard 4 5 3 6 2 2 2" xfId="33377" xr:uid="{DF95C957-C4F5-48C4-9FA4-2FE25229832B}"/>
    <cellStyle name="Standaard 4 5 3 6 2 3" xfId="15824" xr:uid="{E86E5CA5-DD91-4EF3-9DF1-E9674712447A}"/>
    <cellStyle name="Standaard 4 5 3 6 2 3 2" xfId="33378" xr:uid="{15B674D0-B9D3-4027-AC7C-8EECB0859BCE}"/>
    <cellStyle name="Standaard 4 5 3 6 2 4" xfId="20492" xr:uid="{6EFBA43B-FDC0-4EBA-8A35-980115F0257F}"/>
    <cellStyle name="Standaard 4 5 3 6 2 5" xfId="33376" xr:uid="{DEC78BDC-3A69-4D86-8337-EA6F2508CABB}"/>
    <cellStyle name="Standaard 4 5 3 6 3" xfId="7911" xr:uid="{3D118B27-E2E1-4A10-A075-62DCF5BA8F96}"/>
    <cellStyle name="Standaard 4 5 3 6 3 2" xfId="33379" xr:uid="{D04C2D1B-8D2D-470D-BEC4-16E03B131140}"/>
    <cellStyle name="Standaard 4 5 3 6 4" xfId="15823" xr:uid="{59058943-A306-41DD-B1D1-9364795971DC}"/>
    <cellStyle name="Standaard 4 5 3 6 4 2" xfId="33380" xr:uid="{6F16BCF9-39AA-4FB9-88C5-662561FD57CE}"/>
    <cellStyle name="Standaard 4 5 3 6 5" xfId="20491" xr:uid="{A7DD34DF-74FA-4210-9D06-2D4AC7D8E58D}"/>
    <cellStyle name="Standaard 4 5 3 6 6" xfId="33375" xr:uid="{E5ED0337-A5BD-4D1E-ADE2-D508B77D2774}"/>
    <cellStyle name="Standaard 4 5 3 6 7" xfId="3245" xr:uid="{5E23F2ED-57DA-4DE0-9D39-10AC843A2DB4}"/>
    <cellStyle name="Standaard 4 5 3 7" xfId="4799" xr:uid="{DF63F6E6-6449-4405-B488-D264465A9408}"/>
    <cellStyle name="Standaard 4 5 3 7 2" xfId="9465" xr:uid="{BB8C4198-7968-4D9E-B602-459D6B892B82}"/>
    <cellStyle name="Standaard 4 5 3 7 2 2" xfId="33382" xr:uid="{DAA94E56-76DA-4A91-9A20-657A6354AE6C}"/>
    <cellStyle name="Standaard 4 5 3 7 3" xfId="15825" xr:uid="{20BA7DCC-6A6F-44F6-9063-FB5E5C5BA9E6}"/>
    <cellStyle name="Standaard 4 5 3 7 3 2" xfId="33383" xr:uid="{843F3F18-D01B-4F1B-8518-178E87B4AC40}"/>
    <cellStyle name="Standaard 4 5 3 7 4" xfId="20493" xr:uid="{9DCD907B-D2DD-48B0-AB74-F8C2AB7F269F}"/>
    <cellStyle name="Standaard 4 5 3 7 5" xfId="33381" xr:uid="{0DB80D81-3AF7-4B71-9715-985C0C11E33F}"/>
    <cellStyle name="Standaard 4 5 3 8" xfId="7121" xr:uid="{047EA562-CC73-447A-8126-22AF421511DD}"/>
    <cellStyle name="Standaard 4 5 3 8 2" xfId="33384" xr:uid="{1A9AD5B1-81FA-460F-A034-0D84C4CB4F53}"/>
    <cellStyle name="Standaard 4 5 3 9" xfId="15778" xr:uid="{9E7AD6AC-CBD4-431E-A8BB-19C43557CF74}"/>
    <cellStyle name="Standaard 4 5 3 9 2" xfId="33385" xr:uid="{5775B162-95C3-468C-9CE1-6C5F993C79F8}"/>
    <cellStyle name="Standaard 4 5 4" xfId="96" xr:uid="{00000000-0005-0000-0000-00002F080000}"/>
    <cellStyle name="Standaard 4 5 4 10" xfId="20494" xr:uid="{92BC9232-65F7-477C-BE33-562D429B6EAB}"/>
    <cellStyle name="Standaard 4 5 4 11" xfId="33386" xr:uid="{6F7E3DAD-5E51-4871-A501-5D9C530EC3C4}"/>
    <cellStyle name="Standaard 4 5 4 12" xfId="2466" xr:uid="{FD02C027-67EF-47B1-80C8-42A79DC4CBEC}"/>
    <cellStyle name="Standaard 4 5 4 2" xfId="716" xr:uid="{00000000-0005-0000-0000-000030080000}"/>
    <cellStyle name="Standaard 4 5 4 2 10" xfId="33387" xr:uid="{D7473379-3B14-446C-933D-EEECEC00819D}"/>
    <cellStyle name="Standaard 4 5 4 2 11" xfId="2502" xr:uid="{8E77FD8A-0693-4392-9E80-CAF70814A907}"/>
    <cellStyle name="Standaard 4 5 4 2 2" xfId="717" xr:uid="{00000000-0005-0000-0000-000031080000}"/>
    <cellStyle name="Standaard 4 5 4 2 2 10" xfId="2696" xr:uid="{54B0BB69-DAA3-4E31-AC4F-77C23FFDF851}"/>
    <cellStyle name="Standaard 4 5 4 2 2 2" xfId="718" xr:uid="{00000000-0005-0000-0000-000032080000}"/>
    <cellStyle name="Standaard 4 5 4 2 2 2 2" xfId="1506" xr:uid="{00000000-0005-0000-0000-000033080000}"/>
    <cellStyle name="Standaard 4 5 4 2 2 2 2 2" xfId="6972" xr:uid="{8B3B7B8B-4B6C-4E58-A4E4-AC4DF59570D7}"/>
    <cellStyle name="Standaard 4 5 4 2 2 2 2 2 2" xfId="11638" xr:uid="{736330D4-66F5-4B37-BCDA-B38F9A13C67C}"/>
    <cellStyle name="Standaard 4 5 4 2 2 2 2 2 2 2" xfId="33392" xr:uid="{82FADE0C-548B-4182-B1DA-8DA3E42F9372}"/>
    <cellStyle name="Standaard 4 5 4 2 2 2 2 2 3" xfId="15831" xr:uid="{B37CEC7F-323E-466E-8374-F9216F57B8BE}"/>
    <cellStyle name="Standaard 4 5 4 2 2 2 2 2 3 2" xfId="33393" xr:uid="{F7F9420D-6F73-4652-AFA1-FC653B534210}"/>
    <cellStyle name="Standaard 4 5 4 2 2 2 2 2 4" xfId="20499" xr:uid="{DC352376-9FAE-4098-8773-078B1F88C552}"/>
    <cellStyle name="Standaard 4 5 4 2 2 2 2 2 5" xfId="33391" xr:uid="{6A83FD56-C7BB-495B-B35D-4C5A011FBF27}"/>
    <cellStyle name="Standaard 4 5 4 2 2 2 2 3" xfId="9307" xr:uid="{73CDFB71-C1ED-4F79-81B1-C6E2326AEDD7}"/>
    <cellStyle name="Standaard 4 5 4 2 2 2 2 3 2" xfId="33394" xr:uid="{8EBAD294-C304-4936-AA35-9F47ED528176}"/>
    <cellStyle name="Standaard 4 5 4 2 2 2 2 4" xfId="15830" xr:uid="{E46D958B-2813-46A7-967D-BE57D07E2789}"/>
    <cellStyle name="Standaard 4 5 4 2 2 2 2 4 2" xfId="33395" xr:uid="{C22361F1-695B-4B0F-89CC-2E487CF4E155}"/>
    <cellStyle name="Standaard 4 5 4 2 2 2 2 5" xfId="20498" xr:uid="{6AE92A2E-0F93-4A98-90DD-6BE03001EB53}"/>
    <cellStyle name="Standaard 4 5 4 2 2 2 2 6" xfId="33390" xr:uid="{D7D9CC14-7B28-4B45-AA82-B7F3737EE4B5}"/>
    <cellStyle name="Standaard 4 5 4 2 2 2 2 7" xfId="4641" xr:uid="{5FCE504C-FED0-418C-9EA8-AB78580EDA0D}"/>
    <cellStyle name="Standaard 4 5 4 2 2 2 3" xfId="2290" xr:uid="{00000000-0005-0000-0000-000034080000}"/>
    <cellStyle name="Standaard 4 5 4 2 2 2 3 2" xfId="6195" xr:uid="{C813A473-42AE-409E-9DEF-05FEB58A8B8D}"/>
    <cellStyle name="Standaard 4 5 4 2 2 2 3 2 2" xfId="10861" xr:uid="{B584A955-2145-45FC-84E2-4057805A8363}"/>
    <cellStyle name="Standaard 4 5 4 2 2 2 3 2 2 2" xfId="33398" xr:uid="{10AEAEFC-A99D-4E3F-B27C-47E9B6D6E378}"/>
    <cellStyle name="Standaard 4 5 4 2 2 2 3 2 3" xfId="15833" xr:uid="{E3C0C6DE-DB69-4BE8-94E2-86D086D4CDCB}"/>
    <cellStyle name="Standaard 4 5 4 2 2 2 3 2 3 2" xfId="33399" xr:uid="{B88900A9-49DC-4474-BBD7-A9E8AB66872F}"/>
    <cellStyle name="Standaard 4 5 4 2 2 2 3 2 4" xfId="20501" xr:uid="{B9750324-72C5-460F-BA97-5A113EAA431B}"/>
    <cellStyle name="Standaard 4 5 4 2 2 2 3 2 5" xfId="33397" xr:uid="{7FAA4E51-4E6D-4D1F-8ED2-0364A96B0D3D}"/>
    <cellStyle name="Standaard 4 5 4 2 2 2 3 3" xfId="8530" xr:uid="{29F78108-6CB5-418A-98E9-FB72537D5E31}"/>
    <cellStyle name="Standaard 4 5 4 2 2 2 3 3 2" xfId="33400" xr:uid="{BD2FCB5F-95CD-4228-B5BB-FC356F4FBE35}"/>
    <cellStyle name="Standaard 4 5 4 2 2 2 3 4" xfId="15832" xr:uid="{51005866-DFDC-410C-B5B0-8FF33A141584}"/>
    <cellStyle name="Standaard 4 5 4 2 2 2 3 4 2" xfId="33401" xr:uid="{5A31C2B8-1116-4983-B2E5-B74791805EBA}"/>
    <cellStyle name="Standaard 4 5 4 2 2 2 3 5" xfId="20500" xr:uid="{ACCCCC0E-B6A1-4F7E-B000-3112D6608750}"/>
    <cellStyle name="Standaard 4 5 4 2 2 2 3 6" xfId="33396" xr:uid="{D8D51814-8637-44E7-B1B9-0E0E85C34577}"/>
    <cellStyle name="Standaard 4 5 4 2 2 2 3 7" xfId="3864" xr:uid="{047AA170-35D2-4410-992F-99617B8BA268}"/>
    <cellStyle name="Standaard 4 5 4 2 2 2 4" xfId="5418" xr:uid="{80C81690-D206-4481-88B0-720D27F3E1EA}"/>
    <cellStyle name="Standaard 4 5 4 2 2 2 4 2" xfId="10084" xr:uid="{F40DBAA1-F4A1-44D7-ABBA-D3A4D673A3C6}"/>
    <cellStyle name="Standaard 4 5 4 2 2 2 4 2 2" xfId="33403" xr:uid="{A51DB0CD-4C2A-4E75-BE72-EED90A0B3DDB}"/>
    <cellStyle name="Standaard 4 5 4 2 2 2 4 3" xfId="15834" xr:uid="{26D03483-A6D0-41A6-B709-495BC634D06C}"/>
    <cellStyle name="Standaard 4 5 4 2 2 2 4 3 2" xfId="33404" xr:uid="{0EE9111F-7EC9-4C70-BA1A-376760AF49DD}"/>
    <cellStyle name="Standaard 4 5 4 2 2 2 4 4" xfId="20502" xr:uid="{DB881D85-7D95-48E1-8879-126B492C2A61}"/>
    <cellStyle name="Standaard 4 5 4 2 2 2 4 5" xfId="33402" xr:uid="{C4ADED88-D6FE-41FE-89FF-69CEE4417E5B}"/>
    <cellStyle name="Standaard 4 5 4 2 2 2 5" xfId="7753" xr:uid="{09231750-0374-4666-855A-A7A28BFA3BE8}"/>
    <cellStyle name="Standaard 4 5 4 2 2 2 5 2" xfId="33405" xr:uid="{8FB25687-9492-4421-9760-2F6C494B77E5}"/>
    <cellStyle name="Standaard 4 5 4 2 2 2 6" xfId="15829" xr:uid="{9F48690A-B1AF-4070-B0D5-0E9F8C1259AF}"/>
    <cellStyle name="Standaard 4 5 4 2 2 2 6 2" xfId="33406" xr:uid="{8B43460C-EBC8-49B8-937F-9160EF79D9DC}"/>
    <cellStyle name="Standaard 4 5 4 2 2 2 7" xfId="20497" xr:uid="{195ADB91-AAA9-447E-BC8F-B9A9EFA60168}"/>
    <cellStyle name="Standaard 4 5 4 2 2 2 8" xfId="33389" xr:uid="{4B32F918-5A5F-4F47-B0BE-417E87CDE2A0}"/>
    <cellStyle name="Standaard 4 5 4 2 2 2 9" xfId="3084" xr:uid="{6CCE1140-3509-48E5-A250-59170996C50C}"/>
    <cellStyle name="Standaard 4 5 4 2 2 3" xfId="1505" xr:uid="{00000000-0005-0000-0000-000035080000}"/>
    <cellStyle name="Standaard 4 5 4 2 2 3 2" xfId="6584" xr:uid="{989F08DF-C7A1-41A1-A958-73533840F633}"/>
    <cellStyle name="Standaard 4 5 4 2 2 3 2 2" xfId="11250" xr:uid="{F86D4883-90FA-45FA-8451-0CAB0E0D9346}"/>
    <cellStyle name="Standaard 4 5 4 2 2 3 2 2 2" xfId="33409" xr:uid="{99192694-50ED-4C02-86BD-209551B1A146}"/>
    <cellStyle name="Standaard 4 5 4 2 2 3 2 3" xfId="15836" xr:uid="{29330580-EEF6-40C1-843A-EA1A489830D8}"/>
    <cellStyle name="Standaard 4 5 4 2 2 3 2 3 2" xfId="33410" xr:uid="{3ECBC0B2-44BC-41ED-9B78-8FB146B64D0E}"/>
    <cellStyle name="Standaard 4 5 4 2 2 3 2 4" xfId="20504" xr:uid="{61E2047E-6461-48A3-ADDA-EAF66EB9DA0F}"/>
    <cellStyle name="Standaard 4 5 4 2 2 3 2 5" xfId="33408" xr:uid="{384EE5C4-848D-4A7F-BEED-B046506AB30B}"/>
    <cellStyle name="Standaard 4 5 4 2 2 3 3" xfId="8919" xr:uid="{5AB8DBD2-16B1-414B-A70E-BD77EBE9AB63}"/>
    <cellStyle name="Standaard 4 5 4 2 2 3 3 2" xfId="33411" xr:uid="{CA7BB223-F8CC-4804-908D-6761BA342216}"/>
    <cellStyle name="Standaard 4 5 4 2 2 3 4" xfId="15835" xr:uid="{6CC7E236-0111-4B8A-9226-B9E9C4A6F0BF}"/>
    <cellStyle name="Standaard 4 5 4 2 2 3 4 2" xfId="33412" xr:uid="{041EE320-4576-4306-8836-FA61A819F045}"/>
    <cellStyle name="Standaard 4 5 4 2 2 3 5" xfId="20503" xr:uid="{AC9B3780-C46C-4554-BEA0-926907F6284B}"/>
    <cellStyle name="Standaard 4 5 4 2 2 3 6" xfId="33407" xr:uid="{B57F7EB8-0135-4389-B0EB-1D0DCDE07458}"/>
    <cellStyle name="Standaard 4 5 4 2 2 3 7" xfId="4253" xr:uid="{E130FD9C-5085-4498-ADF3-313BFC149B50}"/>
    <cellStyle name="Standaard 4 5 4 2 2 4" xfId="2289" xr:uid="{00000000-0005-0000-0000-000036080000}"/>
    <cellStyle name="Standaard 4 5 4 2 2 4 2" xfId="5807" xr:uid="{CF6370B8-BD9B-430A-AB39-C14EF1061740}"/>
    <cellStyle name="Standaard 4 5 4 2 2 4 2 2" xfId="10473" xr:uid="{D6C2F512-5F15-4F37-8C6F-B7BCA52845BD}"/>
    <cellStyle name="Standaard 4 5 4 2 2 4 2 2 2" xfId="33415" xr:uid="{FEEB1A9B-BC4F-4F27-B29E-0018920CDA95}"/>
    <cellStyle name="Standaard 4 5 4 2 2 4 2 3" xfId="15838" xr:uid="{F4C84AE6-88A5-4EB4-80BB-34DBE5C8C2DA}"/>
    <cellStyle name="Standaard 4 5 4 2 2 4 2 3 2" xfId="33416" xr:uid="{417CA8B1-EDE3-4E4C-94D0-7D127C12B788}"/>
    <cellStyle name="Standaard 4 5 4 2 2 4 2 4" xfId="20506" xr:uid="{0FFF3CB1-42B7-412A-BB86-82DE98C99DB7}"/>
    <cellStyle name="Standaard 4 5 4 2 2 4 2 5" xfId="33414" xr:uid="{A2405774-8E2F-4099-897D-0B4552B97A58}"/>
    <cellStyle name="Standaard 4 5 4 2 2 4 3" xfId="8142" xr:uid="{C1DD50C1-DD3C-4316-89D6-3815AF6D6323}"/>
    <cellStyle name="Standaard 4 5 4 2 2 4 3 2" xfId="33417" xr:uid="{1FD70281-C47B-4EE2-BFF6-3DAC984A8C98}"/>
    <cellStyle name="Standaard 4 5 4 2 2 4 4" xfId="15837" xr:uid="{7DAF45F0-03BB-4987-A879-DFA78F558EBE}"/>
    <cellStyle name="Standaard 4 5 4 2 2 4 4 2" xfId="33418" xr:uid="{A77EBD31-5C30-4565-BD98-90FEED520B86}"/>
    <cellStyle name="Standaard 4 5 4 2 2 4 5" xfId="20505" xr:uid="{86FDA9AA-9764-4889-AD57-984B7CA99AD4}"/>
    <cellStyle name="Standaard 4 5 4 2 2 4 6" xfId="33413" xr:uid="{EAC0E2D0-B47E-4FE0-929A-453A86999B02}"/>
    <cellStyle name="Standaard 4 5 4 2 2 4 7" xfId="3476" xr:uid="{B61ECE42-8EEA-4D5C-9564-82B99C9A3959}"/>
    <cellStyle name="Standaard 4 5 4 2 2 5" xfId="5030" xr:uid="{290923AC-A61D-4174-BC01-0AB864D9C580}"/>
    <cellStyle name="Standaard 4 5 4 2 2 5 2" xfId="9696" xr:uid="{D1A3584B-E4EC-4AFF-AE7A-E07DFFC7D57D}"/>
    <cellStyle name="Standaard 4 5 4 2 2 5 2 2" xfId="33420" xr:uid="{71BFD938-FA51-4BAA-A8F3-F0A4AA3D741C}"/>
    <cellStyle name="Standaard 4 5 4 2 2 5 3" xfId="15839" xr:uid="{DABB327F-1BF2-4B34-8FA0-EC241E03F65E}"/>
    <cellStyle name="Standaard 4 5 4 2 2 5 3 2" xfId="33421" xr:uid="{50DDF0C5-2523-42EC-9163-96F245CFD333}"/>
    <cellStyle name="Standaard 4 5 4 2 2 5 4" xfId="20507" xr:uid="{B79466A5-BD6B-47F5-80F8-B446CD3AEDF7}"/>
    <cellStyle name="Standaard 4 5 4 2 2 5 5" xfId="33419" xr:uid="{6C90771F-F9DE-4D5B-9280-FB9290A2373D}"/>
    <cellStyle name="Standaard 4 5 4 2 2 6" xfId="7365" xr:uid="{EF7B8833-D7D6-4DE4-9480-E47EF330C1EC}"/>
    <cellStyle name="Standaard 4 5 4 2 2 6 2" xfId="33422" xr:uid="{FD9CB06C-EA23-4346-9C50-5333623C587A}"/>
    <cellStyle name="Standaard 4 5 4 2 2 7" xfId="15828" xr:uid="{ACA62F78-543C-4FF4-90D0-AD48A10EC949}"/>
    <cellStyle name="Standaard 4 5 4 2 2 7 2" xfId="33423" xr:uid="{D7316F61-C9CB-47AB-BBAD-728BCDAB1F2A}"/>
    <cellStyle name="Standaard 4 5 4 2 2 8" xfId="20496" xr:uid="{E52D288F-62DF-4E3C-82FA-AEA9FA5901B5}"/>
    <cellStyle name="Standaard 4 5 4 2 2 9" xfId="33388" xr:uid="{5E8F31E7-F869-4EC6-AA40-546FDFF0C6AC}"/>
    <cellStyle name="Standaard 4 5 4 2 3" xfId="719" xr:uid="{00000000-0005-0000-0000-000037080000}"/>
    <cellStyle name="Standaard 4 5 4 2 3 2" xfId="1507" xr:uid="{00000000-0005-0000-0000-000038080000}"/>
    <cellStyle name="Standaard 4 5 4 2 3 2 2" xfId="6778" xr:uid="{FC1A5545-027D-4A0B-AC18-80027D4CA7B0}"/>
    <cellStyle name="Standaard 4 5 4 2 3 2 2 2" xfId="11444" xr:uid="{AFED4DC5-DD70-4E8B-B7AD-2F5F9D4633B4}"/>
    <cellStyle name="Standaard 4 5 4 2 3 2 2 2 2" xfId="33427" xr:uid="{354355CA-38D3-4900-AA7B-5515821CDA74}"/>
    <cellStyle name="Standaard 4 5 4 2 3 2 2 3" xfId="15842" xr:uid="{6E847B05-E21C-4D51-A1B8-4EC6F5703039}"/>
    <cellStyle name="Standaard 4 5 4 2 3 2 2 3 2" xfId="33428" xr:uid="{9C6D618F-9440-42B3-9795-25CC6A5FBD87}"/>
    <cellStyle name="Standaard 4 5 4 2 3 2 2 4" xfId="20510" xr:uid="{9DFDE332-DAE5-4B90-AA2A-A554CDE5DA7E}"/>
    <cellStyle name="Standaard 4 5 4 2 3 2 2 5" xfId="33426" xr:uid="{C5DEEF7E-F3E1-4D6B-A08F-72946A44A40D}"/>
    <cellStyle name="Standaard 4 5 4 2 3 2 3" xfId="9113" xr:uid="{E0CC1285-F3E7-4DF9-AA32-C0AAC0963499}"/>
    <cellStyle name="Standaard 4 5 4 2 3 2 3 2" xfId="33429" xr:uid="{42735238-ACDF-4C69-AE9C-0C36E9716C4D}"/>
    <cellStyle name="Standaard 4 5 4 2 3 2 4" xfId="15841" xr:uid="{98BA92F9-0616-4471-AC6D-251698D5C372}"/>
    <cellStyle name="Standaard 4 5 4 2 3 2 4 2" xfId="33430" xr:uid="{7F968CC9-27AC-40F8-9274-FC70B68E38C3}"/>
    <cellStyle name="Standaard 4 5 4 2 3 2 5" xfId="20509" xr:uid="{5B25B742-460C-45D1-BEC6-E631D62C6854}"/>
    <cellStyle name="Standaard 4 5 4 2 3 2 6" xfId="33425" xr:uid="{79E91462-0B94-4A67-89C9-9A2FCC697B83}"/>
    <cellStyle name="Standaard 4 5 4 2 3 2 7" xfId="4447" xr:uid="{2ACB4F99-0DF9-4AA9-B27E-4EBB646E053D}"/>
    <cellStyle name="Standaard 4 5 4 2 3 3" xfId="2291" xr:uid="{00000000-0005-0000-0000-000039080000}"/>
    <cellStyle name="Standaard 4 5 4 2 3 3 2" xfId="6001" xr:uid="{CEEC8345-F856-4978-8337-1CA996C657B0}"/>
    <cellStyle name="Standaard 4 5 4 2 3 3 2 2" xfId="10667" xr:uid="{28B34351-D59A-4651-A7B1-EDA29EEF04F6}"/>
    <cellStyle name="Standaard 4 5 4 2 3 3 2 2 2" xfId="33433" xr:uid="{85FBB7DA-55F7-4261-AB1D-D35C469DEBCC}"/>
    <cellStyle name="Standaard 4 5 4 2 3 3 2 3" xfId="15844" xr:uid="{910A812D-4DE7-490B-9A03-37509AE8D99B}"/>
    <cellStyle name="Standaard 4 5 4 2 3 3 2 3 2" xfId="33434" xr:uid="{455E53F1-1EE7-4CAB-A58A-DE51F027862E}"/>
    <cellStyle name="Standaard 4 5 4 2 3 3 2 4" xfId="20512" xr:uid="{D35CB7DB-B656-4852-8D33-EE917D7F1E8D}"/>
    <cellStyle name="Standaard 4 5 4 2 3 3 2 5" xfId="33432" xr:uid="{51828FEF-0627-43D7-A51B-D5B272387866}"/>
    <cellStyle name="Standaard 4 5 4 2 3 3 3" xfId="8336" xr:uid="{302B87C5-3F49-4188-BAA1-627C273672C6}"/>
    <cellStyle name="Standaard 4 5 4 2 3 3 3 2" xfId="33435" xr:uid="{B302796D-3BFE-4E64-A187-F4B01462BE7B}"/>
    <cellStyle name="Standaard 4 5 4 2 3 3 4" xfId="15843" xr:uid="{701ACC0B-7DF7-481D-AA8F-299F31F73D6F}"/>
    <cellStyle name="Standaard 4 5 4 2 3 3 4 2" xfId="33436" xr:uid="{F596AD82-D57E-4724-B8EB-3C84A9C6DCE6}"/>
    <cellStyle name="Standaard 4 5 4 2 3 3 5" xfId="20511" xr:uid="{61DA52E7-F83A-4218-A68B-433922E8620B}"/>
    <cellStyle name="Standaard 4 5 4 2 3 3 6" xfId="33431" xr:uid="{4F316614-8E5F-4B9F-84CD-A1CF6D754801}"/>
    <cellStyle name="Standaard 4 5 4 2 3 3 7" xfId="3670" xr:uid="{F08A939F-B6CC-45F8-817F-3E03C11D09A8}"/>
    <cellStyle name="Standaard 4 5 4 2 3 4" xfId="5224" xr:uid="{A13E52B6-4F59-4CF0-85A6-A2C3C0F1CCA7}"/>
    <cellStyle name="Standaard 4 5 4 2 3 4 2" xfId="9890" xr:uid="{D9582B41-5B45-4F73-A8C5-66F5BE3A812D}"/>
    <cellStyle name="Standaard 4 5 4 2 3 4 2 2" xfId="33438" xr:uid="{D60EA6B9-1119-4F8E-8173-323D7DD9050F}"/>
    <cellStyle name="Standaard 4 5 4 2 3 4 3" xfId="15845" xr:uid="{7BACF033-4E17-4E16-ABA9-E16A99F5250D}"/>
    <cellStyle name="Standaard 4 5 4 2 3 4 3 2" xfId="33439" xr:uid="{F45893BD-E0C2-40A5-8008-5737834A096C}"/>
    <cellStyle name="Standaard 4 5 4 2 3 4 4" xfId="20513" xr:uid="{41A8227C-5061-47F0-A869-4F2BD1CDDB16}"/>
    <cellStyle name="Standaard 4 5 4 2 3 4 5" xfId="33437" xr:uid="{35747B7A-3FCB-4B19-B758-986EE27CCCC4}"/>
    <cellStyle name="Standaard 4 5 4 2 3 5" xfId="7559" xr:uid="{962FFCEE-61F4-4878-BB3E-A40E4ECBD984}"/>
    <cellStyle name="Standaard 4 5 4 2 3 5 2" xfId="33440" xr:uid="{6FD314EB-FC50-40DD-B19C-E118DCCD1526}"/>
    <cellStyle name="Standaard 4 5 4 2 3 6" xfId="15840" xr:uid="{E2E41B1E-5389-484F-9315-B4B9A9DC891D}"/>
    <cellStyle name="Standaard 4 5 4 2 3 6 2" xfId="33441" xr:uid="{45084D64-68B0-48DF-A799-A5534AEBBD7E}"/>
    <cellStyle name="Standaard 4 5 4 2 3 7" xfId="20508" xr:uid="{90568120-E465-41F6-9F05-C35881095C55}"/>
    <cellStyle name="Standaard 4 5 4 2 3 8" xfId="33424" xr:uid="{6BE1F296-F391-4840-87FD-AAC8CE467A35}"/>
    <cellStyle name="Standaard 4 5 4 2 3 9" xfId="2890" xr:uid="{CCF2552B-5F6B-4232-BBB4-87CBE2095D51}"/>
    <cellStyle name="Standaard 4 5 4 2 4" xfId="1504" xr:uid="{00000000-0005-0000-0000-00003A080000}"/>
    <cellStyle name="Standaard 4 5 4 2 4 2" xfId="6390" xr:uid="{1D839995-DFD5-4DE0-9978-81E7296E71E0}"/>
    <cellStyle name="Standaard 4 5 4 2 4 2 2" xfId="11056" xr:uid="{59E6E15E-D35C-4CBA-8788-ED7EA7192ACD}"/>
    <cellStyle name="Standaard 4 5 4 2 4 2 2 2" xfId="33444" xr:uid="{E377F66B-6895-4229-811F-AEE53582B85D}"/>
    <cellStyle name="Standaard 4 5 4 2 4 2 3" xfId="15847" xr:uid="{D51F0805-6028-47FF-BA28-CFDFF62732E5}"/>
    <cellStyle name="Standaard 4 5 4 2 4 2 3 2" xfId="33445" xr:uid="{C9FE78B8-0385-4F5B-BE2D-FD69C02DB881}"/>
    <cellStyle name="Standaard 4 5 4 2 4 2 4" xfId="20515" xr:uid="{A0B40EEB-EF4C-479E-8FD0-071C52BC21FA}"/>
    <cellStyle name="Standaard 4 5 4 2 4 2 5" xfId="33443" xr:uid="{770AAD87-7613-4565-8792-171E571B3B0F}"/>
    <cellStyle name="Standaard 4 5 4 2 4 3" xfId="8725" xr:uid="{2BE3CDD9-343C-4623-B99B-6E8A035357D8}"/>
    <cellStyle name="Standaard 4 5 4 2 4 3 2" xfId="33446" xr:uid="{C04731E3-7B1B-4FAA-9505-63FAA7D581E0}"/>
    <cellStyle name="Standaard 4 5 4 2 4 4" xfId="15846" xr:uid="{1BC15983-7698-4A38-9EDF-D7F98826C360}"/>
    <cellStyle name="Standaard 4 5 4 2 4 4 2" xfId="33447" xr:uid="{416BC5D7-BDBD-47AE-8A5E-64938C340783}"/>
    <cellStyle name="Standaard 4 5 4 2 4 5" xfId="20514" xr:uid="{287AD35F-BEBF-4B78-B6B1-92B254E33AFC}"/>
    <cellStyle name="Standaard 4 5 4 2 4 6" xfId="33442" xr:uid="{3CC2CC83-ADBF-4E12-82E7-25EDB00D3CEE}"/>
    <cellStyle name="Standaard 4 5 4 2 4 7" xfId="4059" xr:uid="{B47B381B-57B3-4F79-91EB-3AFA43D66B3A}"/>
    <cellStyle name="Standaard 4 5 4 2 5" xfId="2288" xr:uid="{00000000-0005-0000-0000-00003B080000}"/>
    <cellStyle name="Standaard 4 5 4 2 5 2" xfId="5613" xr:uid="{8BC49D87-8285-4414-86EE-50A94CC7DF65}"/>
    <cellStyle name="Standaard 4 5 4 2 5 2 2" xfId="10279" xr:uid="{0DAF4219-CF8A-411F-96F0-7034666D2101}"/>
    <cellStyle name="Standaard 4 5 4 2 5 2 2 2" xfId="33450" xr:uid="{7DB6495A-3651-443B-BA7C-D6D9A54F9455}"/>
    <cellStyle name="Standaard 4 5 4 2 5 2 3" xfId="15849" xr:uid="{EC9D0BF9-077A-432F-8D04-39F8C121C253}"/>
    <cellStyle name="Standaard 4 5 4 2 5 2 3 2" xfId="33451" xr:uid="{7F22F224-08B8-422D-8562-340D69D2F5AA}"/>
    <cellStyle name="Standaard 4 5 4 2 5 2 4" xfId="20517" xr:uid="{6F0B664E-F671-4E96-8EE8-E94FC5162F2C}"/>
    <cellStyle name="Standaard 4 5 4 2 5 2 5" xfId="33449" xr:uid="{049DE990-A641-4A74-966D-3B45BC3D86A3}"/>
    <cellStyle name="Standaard 4 5 4 2 5 3" xfId="7948" xr:uid="{3767242E-7BA2-41C9-8E59-B2F6FA62A65D}"/>
    <cellStyle name="Standaard 4 5 4 2 5 3 2" xfId="33452" xr:uid="{6AE9544A-595C-41A8-8C9B-2233A6F23D01}"/>
    <cellStyle name="Standaard 4 5 4 2 5 4" xfId="15848" xr:uid="{1E8F1413-DCD9-486C-9FB8-4873860511EF}"/>
    <cellStyle name="Standaard 4 5 4 2 5 4 2" xfId="33453" xr:uid="{7E00017A-0185-4449-AEC2-71DCC2F676DF}"/>
    <cellStyle name="Standaard 4 5 4 2 5 5" xfId="20516" xr:uid="{5423B1E2-B080-4F3F-8CAB-AD28E8E498C2}"/>
    <cellStyle name="Standaard 4 5 4 2 5 6" xfId="33448" xr:uid="{C4266DED-F789-4930-AC39-E4E934E71799}"/>
    <cellStyle name="Standaard 4 5 4 2 5 7" xfId="3282" xr:uid="{0FC4446D-1587-4AD5-910C-31CBE84D6475}"/>
    <cellStyle name="Standaard 4 5 4 2 6" xfId="4836" xr:uid="{D718FC39-7F97-49CD-82E9-9F4FF50F4E46}"/>
    <cellStyle name="Standaard 4 5 4 2 6 2" xfId="9502" xr:uid="{EB38628E-7590-4B04-A22E-A92B2C890F5C}"/>
    <cellStyle name="Standaard 4 5 4 2 6 2 2" xfId="33455" xr:uid="{C1002B78-7D51-4D6F-BF3A-51C8E5059F64}"/>
    <cellStyle name="Standaard 4 5 4 2 6 3" xfId="15850" xr:uid="{6C071164-5BBC-4B6A-83BE-4AAA5B3131B0}"/>
    <cellStyle name="Standaard 4 5 4 2 6 3 2" xfId="33456" xr:uid="{F824FFC7-38F3-4FDE-B553-02E274DCA968}"/>
    <cellStyle name="Standaard 4 5 4 2 6 4" xfId="20518" xr:uid="{9548C7B4-7D37-4A21-9DF4-F2091747BD82}"/>
    <cellStyle name="Standaard 4 5 4 2 6 5" xfId="33454" xr:uid="{C89BA4F7-8E2F-4322-A83D-8EE3BD555663}"/>
    <cellStyle name="Standaard 4 5 4 2 7" xfId="7171" xr:uid="{A0440DE4-3B7A-49B2-936E-AA2091116B10}"/>
    <cellStyle name="Standaard 4 5 4 2 7 2" xfId="33457" xr:uid="{09EFA437-5542-45B0-B3CC-ED45451C3437}"/>
    <cellStyle name="Standaard 4 5 4 2 8" xfId="15827" xr:uid="{652EEC4E-6298-4EA8-A2C1-8F0DAC758090}"/>
    <cellStyle name="Standaard 4 5 4 2 8 2" xfId="33458" xr:uid="{18B391ED-9DFA-48DA-8692-5258175B7C0F}"/>
    <cellStyle name="Standaard 4 5 4 2 9" xfId="20495" xr:uid="{EB49A7EE-36BB-41AF-9C9D-D22E65865F38}"/>
    <cellStyle name="Standaard 4 5 4 3" xfId="720" xr:uid="{00000000-0005-0000-0000-00003C080000}"/>
    <cellStyle name="Standaard 4 5 4 3 10" xfId="2660" xr:uid="{C32650B5-9424-464B-89BB-5DF90EAA1A12}"/>
    <cellStyle name="Standaard 4 5 4 3 2" xfId="721" xr:uid="{00000000-0005-0000-0000-00003D080000}"/>
    <cellStyle name="Standaard 4 5 4 3 2 2" xfId="1509" xr:uid="{00000000-0005-0000-0000-00003E080000}"/>
    <cellStyle name="Standaard 4 5 4 3 2 2 2" xfId="6936" xr:uid="{93CE15FD-1441-486D-945F-4A605AD4BBB5}"/>
    <cellStyle name="Standaard 4 5 4 3 2 2 2 2" xfId="11602" xr:uid="{E6D6B1F0-8B97-4991-9FB7-3E40130D1424}"/>
    <cellStyle name="Standaard 4 5 4 3 2 2 2 2 2" xfId="33463" xr:uid="{066652E6-A474-4508-BD14-CA33C7DC1658}"/>
    <cellStyle name="Standaard 4 5 4 3 2 2 2 3" xfId="15854" xr:uid="{15CCB8E3-7D76-41B5-B9F4-CC02897B214C}"/>
    <cellStyle name="Standaard 4 5 4 3 2 2 2 3 2" xfId="33464" xr:uid="{EED129AC-2A04-44D2-9576-F8429787D0A4}"/>
    <cellStyle name="Standaard 4 5 4 3 2 2 2 4" xfId="20522" xr:uid="{BDE0DF20-7B01-407E-A472-96C54373B1A2}"/>
    <cellStyle name="Standaard 4 5 4 3 2 2 2 5" xfId="33462" xr:uid="{6030C606-0CA4-4104-9C61-D468838B3876}"/>
    <cellStyle name="Standaard 4 5 4 3 2 2 3" xfId="9271" xr:uid="{9EC215C9-B9BC-4C33-B363-0BA324F754B3}"/>
    <cellStyle name="Standaard 4 5 4 3 2 2 3 2" xfId="33465" xr:uid="{BCD647BD-8FA9-4F9C-9250-5F7BF23CCE78}"/>
    <cellStyle name="Standaard 4 5 4 3 2 2 4" xfId="15853" xr:uid="{1F7D2460-9D30-4A03-9D10-64499EBF8837}"/>
    <cellStyle name="Standaard 4 5 4 3 2 2 4 2" xfId="33466" xr:uid="{E37436E5-9A83-4085-BDE2-4B6C98C31F19}"/>
    <cellStyle name="Standaard 4 5 4 3 2 2 5" xfId="20521" xr:uid="{7A9A7A23-E088-41F3-9C0C-A7412BA92ACF}"/>
    <cellStyle name="Standaard 4 5 4 3 2 2 6" xfId="33461" xr:uid="{3B86D672-CED5-47F8-982F-90293D357B68}"/>
    <cellStyle name="Standaard 4 5 4 3 2 2 7" xfId="4605" xr:uid="{B66AF628-341F-4F12-81BC-86260D0FCD9D}"/>
    <cellStyle name="Standaard 4 5 4 3 2 3" xfId="2293" xr:uid="{00000000-0005-0000-0000-00003F080000}"/>
    <cellStyle name="Standaard 4 5 4 3 2 3 2" xfId="6159" xr:uid="{C4EBE0CD-7A35-4384-A5B4-1320432354BA}"/>
    <cellStyle name="Standaard 4 5 4 3 2 3 2 2" xfId="10825" xr:uid="{D8AAB18C-F911-436F-8ADA-F31A9F912278}"/>
    <cellStyle name="Standaard 4 5 4 3 2 3 2 2 2" xfId="33469" xr:uid="{3A745ED7-2B82-4A69-ACB5-8B4695BB578D}"/>
    <cellStyle name="Standaard 4 5 4 3 2 3 2 3" xfId="15856" xr:uid="{6AA5643C-E417-41BC-BF5B-1A0F322E229C}"/>
    <cellStyle name="Standaard 4 5 4 3 2 3 2 3 2" xfId="33470" xr:uid="{A78A549C-1E61-45A8-9ABA-380460032273}"/>
    <cellStyle name="Standaard 4 5 4 3 2 3 2 4" xfId="20524" xr:uid="{1731972E-B03D-4F31-A514-E2C3A6F0AB1B}"/>
    <cellStyle name="Standaard 4 5 4 3 2 3 2 5" xfId="33468" xr:uid="{31FF88A1-9AEA-4DFA-B39A-593092D735F3}"/>
    <cellStyle name="Standaard 4 5 4 3 2 3 3" xfId="8494" xr:uid="{E97CC4EF-41F2-4754-A4D7-3BB03789AE4F}"/>
    <cellStyle name="Standaard 4 5 4 3 2 3 3 2" xfId="33471" xr:uid="{ADB3CE00-8EDE-496E-A54D-FEFFBDA0A317}"/>
    <cellStyle name="Standaard 4 5 4 3 2 3 4" xfId="15855" xr:uid="{C2699BFC-8324-4DDF-9653-E6FC67E0268A}"/>
    <cellStyle name="Standaard 4 5 4 3 2 3 4 2" xfId="33472" xr:uid="{C3686D4A-1E9B-4B5F-9B2A-913B3DDA786B}"/>
    <cellStyle name="Standaard 4 5 4 3 2 3 5" xfId="20523" xr:uid="{413F3FE9-9C3B-467A-A5FB-D7AC7065442E}"/>
    <cellStyle name="Standaard 4 5 4 3 2 3 6" xfId="33467" xr:uid="{0B8FCBB7-5521-4B2E-A8DB-8B6BE10B2EB1}"/>
    <cellStyle name="Standaard 4 5 4 3 2 3 7" xfId="3828" xr:uid="{0569A5A6-CF25-4274-80B4-8EAA8B75CC0F}"/>
    <cellStyle name="Standaard 4 5 4 3 2 4" xfId="5382" xr:uid="{509C4BFD-945C-4C69-B461-F0276473C7F7}"/>
    <cellStyle name="Standaard 4 5 4 3 2 4 2" xfId="10048" xr:uid="{1A6B9314-D6E2-4232-A094-F09C18730703}"/>
    <cellStyle name="Standaard 4 5 4 3 2 4 2 2" xfId="33474" xr:uid="{FD1693D6-4D68-454A-B4C7-E4BE3D658B4F}"/>
    <cellStyle name="Standaard 4 5 4 3 2 4 3" xfId="15857" xr:uid="{D022E855-7A14-42CE-97C5-DFF719063DAB}"/>
    <cellStyle name="Standaard 4 5 4 3 2 4 3 2" xfId="33475" xr:uid="{48D2EC29-0AFF-423C-87F8-D5996C0FC86F}"/>
    <cellStyle name="Standaard 4 5 4 3 2 4 4" xfId="20525" xr:uid="{F94C87C8-202F-4243-8EB4-278DE8CD489C}"/>
    <cellStyle name="Standaard 4 5 4 3 2 4 5" xfId="33473" xr:uid="{B4F25512-8E98-4FBA-9AB3-CA9BFC999999}"/>
    <cellStyle name="Standaard 4 5 4 3 2 5" xfId="7717" xr:uid="{448F6C70-336A-4B95-9E9B-CA0027C84708}"/>
    <cellStyle name="Standaard 4 5 4 3 2 5 2" xfId="33476" xr:uid="{1EEE111F-B48D-4510-A205-67764E10A2A3}"/>
    <cellStyle name="Standaard 4 5 4 3 2 6" xfId="15852" xr:uid="{F20DB0D9-1EB9-4B9E-945F-8FB552282872}"/>
    <cellStyle name="Standaard 4 5 4 3 2 6 2" xfId="33477" xr:uid="{A8E58D68-F341-4D01-8C80-8DD483DBB8B3}"/>
    <cellStyle name="Standaard 4 5 4 3 2 7" xfId="20520" xr:uid="{0D967045-5D53-4FC1-BE39-7A16E0E91647}"/>
    <cellStyle name="Standaard 4 5 4 3 2 8" xfId="33460" xr:uid="{7929B2FB-FA64-46AC-A2A7-168DBC6B4455}"/>
    <cellStyle name="Standaard 4 5 4 3 2 9" xfId="3048" xr:uid="{CB072D20-2186-40AC-A6A7-504F8CB6CB14}"/>
    <cellStyle name="Standaard 4 5 4 3 3" xfId="1508" xr:uid="{00000000-0005-0000-0000-000040080000}"/>
    <cellStyle name="Standaard 4 5 4 3 3 2" xfId="6548" xr:uid="{DEBE629F-871E-4F70-9D54-D33DCBAB1079}"/>
    <cellStyle name="Standaard 4 5 4 3 3 2 2" xfId="11214" xr:uid="{BEF06E3A-DB2B-4817-B950-07BF3B9AAAD9}"/>
    <cellStyle name="Standaard 4 5 4 3 3 2 2 2" xfId="33480" xr:uid="{343F8FA3-8C43-4AEE-BBFC-DE5F892A923F}"/>
    <cellStyle name="Standaard 4 5 4 3 3 2 3" xfId="15859" xr:uid="{97EADB4F-4425-4A20-A8DC-A96B886D34ED}"/>
    <cellStyle name="Standaard 4 5 4 3 3 2 3 2" xfId="33481" xr:uid="{6BDD4B9B-6AD0-494B-8CDC-657E237C11F4}"/>
    <cellStyle name="Standaard 4 5 4 3 3 2 4" xfId="20527" xr:uid="{3FEFF794-9B0D-4F69-B5E0-D1AF1D3E9ACB}"/>
    <cellStyle name="Standaard 4 5 4 3 3 2 5" xfId="33479" xr:uid="{5F024801-AA9D-481B-8C99-B3A6C63623C7}"/>
    <cellStyle name="Standaard 4 5 4 3 3 3" xfId="8883" xr:uid="{1612063A-2979-461A-B7D2-3C136F9C2695}"/>
    <cellStyle name="Standaard 4 5 4 3 3 3 2" xfId="33482" xr:uid="{03A4C8EF-0542-44BC-9B3B-C1228DC0FAA9}"/>
    <cellStyle name="Standaard 4 5 4 3 3 4" xfId="15858" xr:uid="{77870E51-72DB-45AF-B001-8E135DE440B2}"/>
    <cellStyle name="Standaard 4 5 4 3 3 4 2" xfId="33483" xr:uid="{697EF0EE-7360-4BD8-8800-0D54EC9768A1}"/>
    <cellStyle name="Standaard 4 5 4 3 3 5" xfId="20526" xr:uid="{F6C542C6-FE90-4275-A6BE-23871AB38DC7}"/>
    <cellStyle name="Standaard 4 5 4 3 3 6" xfId="33478" xr:uid="{5CC1E88C-3E6C-4A3D-B035-DF3A78A3D71A}"/>
    <cellStyle name="Standaard 4 5 4 3 3 7" xfId="4217" xr:uid="{9D1D392D-7CC7-4616-A986-EAEBD69E3803}"/>
    <cellStyle name="Standaard 4 5 4 3 4" xfId="2292" xr:uid="{00000000-0005-0000-0000-000041080000}"/>
    <cellStyle name="Standaard 4 5 4 3 4 2" xfId="5771" xr:uid="{692071AA-5F2A-4AC7-B2AE-26FF51031CAB}"/>
    <cellStyle name="Standaard 4 5 4 3 4 2 2" xfId="10437" xr:uid="{50890F8E-2600-4F66-9155-8338F1287BEA}"/>
    <cellStyle name="Standaard 4 5 4 3 4 2 2 2" xfId="33486" xr:uid="{639E74AD-DEF3-44F0-B4A2-A63095BC3A15}"/>
    <cellStyle name="Standaard 4 5 4 3 4 2 3" xfId="15861" xr:uid="{800C542E-3BBC-49D7-B3FB-6575F5D83783}"/>
    <cellStyle name="Standaard 4 5 4 3 4 2 3 2" xfId="33487" xr:uid="{8D06FED8-8842-4B68-AFF1-4E1F416EC04E}"/>
    <cellStyle name="Standaard 4 5 4 3 4 2 4" xfId="20529" xr:uid="{41AD87AB-44F6-4E9E-9764-569A5D456FFC}"/>
    <cellStyle name="Standaard 4 5 4 3 4 2 5" xfId="33485" xr:uid="{7F61AAA8-1C1A-40D9-BF49-5FAF71565A82}"/>
    <cellStyle name="Standaard 4 5 4 3 4 3" xfId="8106" xr:uid="{2EB13D73-31DF-4885-A8D4-FB7F8FB1B464}"/>
    <cellStyle name="Standaard 4 5 4 3 4 3 2" xfId="33488" xr:uid="{382B4B05-7842-4486-8FE8-1C915D15C6CB}"/>
    <cellStyle name="Standaard 4 5 4 3 4 4" xfId="15860" xr:uid="{95AA21AB-4AB0-40ED-8D14-A28576678B26}"/>
    <cellStyle name="Standaard 4 5 4 3 4 4 2" xfId="33489" xr:uid="{008E9118-1713-4223-9A97-AF3D84B01C7D}"/>
    <cellStyle name="Standaard 4 5 4 3 4 5" xfId="20528" xr:uid="{B4ECD575-95F1-44EB-9A11-8D32929DB8F7}"/>
    <cellStyle name="Standaard 4 5 4 3 4 6" xfId="33484" xr:uid="{298FEB11-8AD1-4B3B-8440-9E30CCBBC70C}"/>
    <cellStyle name="Standaard 4 5 4 3 4 7" xfId="3440" xr:uid="{8AF76C8E-0464-4BAF-BBFC-FED539BA5AE3}"/>
    <cellStyle name="Standaard 4 5 4 3 5" xfId="4994" xr:uid="{C7939048-2063-4A64-9D45-1A43C4E3923B}"/>
    <cellStyle name="Standaard 4 5 4 3 5 2" xfId="9660" xr:uid="{5393AE71-09E9-4AD0-97F0-F671718CADE0}"/>
    <cellStyle name="Standaard 4 5 4 3 5 2 2" xfId="33491" xr:uid="{C797344C-0D09-4B70-93D9-DAEEC6C5C03D}"/>
    <cellStyle name="Standaard 4 5 4 3 5 3" xfId="15862" xr:uid="{98BC0C78-C215-479C-BAB1-E7A19DBC46E7}"/>
    <cellStyle name="Standaard 4 5 4 3 5 3 2" xfId="33492" xr:uid="{832BB5B6-9DC2-438F-B385-D088C25B6742}"/>
    <cellStyle name="Standaard 4 5 4 3 5 4" xfId="20530" xr:uid="{14743FEB-3C98-4292-A1C8-3C231816ADFE}"/>
    <cellStyle name="Standaard 4 5 4 3 5 5" xfId="33490" xr:uid="{6EEAAB3B-07B3-486B-90A5-29C5B9E24F56}"/>
    <cellStyle name="Standaard 4 5 4 3 6" xfId="7329" xr:uid="{48727E7B-557A-41F7-86E9-121C795DB4E9}"/>
    <cellStyle name="Standaard 4 5 4 3 6 2" xfId="33493" xr:uid="{800D923E-F341-4A67-97B3-14BAC62D0DD4}"/>
    <cellStyle name="Standaard 4 5 4 3 7" xfId="15851" xr:uid="{5448CAE1-B1E2-4017-8A37-FF682E22E018}"/>
    <cellStyle name="Standaard 4 5 4 3 7 2" xfId="33494" xr:uid="{2119D155-B923-4E34-BB2A-755D9241679F}"/>
    <cellStyle name="Standaard 4 5 4 3 8" xfId="20519" xr:uid="{6AF45FE9-71A5-4343-8273-58F262C3D421}"/>
    <cellStyle name="Standaard 4 5 4 3 9" xfId="33459" xr:uid="{8E215287-784B-4E62-A9CC-63EE23459376}"/>
    <cellStyle name="Standaard 4 5 4 4" xfId="722" xr:uid="{00000000-0005-0000-0000-000042080000}"/>
    <cellStyle name="Standaard 4 5 4 4 2" xfId="1510" xr:uid="{00000000-0005-0000-0000-000043080000}"/>
    <cellStyle name="Standaard 4 5 4 4 2 2" xfId="6742" xr:uid="{A6BE196B-D118-4B57-90BB-24835FFB4162}"/>
    <cellStyle name="Standaard 4 5 4 4 2 2 2" xfId="11408" xr:uid="{555E1D9D-C5B2-4172-8976-6867ECBF5CAA}"/>
    <cellStyle name="Standaard 4 5 4 4 2 2 2 2" xfId="33498" xr:uid="{2D299C30-04D8-4120-AB11-C2595F07E838}"/>
    <cellStyle name="Standaard 4 5 4 4 2 2 3" xfId="15865" xr:uid="{E213C6EF-9B2E-417D-B85B-56DA5597EFCA}"/>
    <cellStyle name="Standaard 4 5 4 4 2 2 3 2" xfId="33499" xr:uid="{120F3586-406C-4B96-9DEA-6CA2C295CDCC}"/>
    <cellStyle name="Standaard 4 5 4 4 2 2 4" xfId="20533" xr:uid="{97FB24AC-C1E7-4CFB-A88E-90B7D7DAD4D5}"/>
    <cellStyle name="Standaard 4 5 4 4 2 2 5" xfId="33497" xr:uid="{9C1B9A26-58B9-4614-A676-91A1EA391D3F}"/>
    <cellStyle name="Standaard 4 5 4 4 2 3" xfId="9077" xr:uid="{5BE46AD8-E362-4DA1-A675-B89B7594E42D}"/>
    <cellStyle name="Standaard 4 5 4 4 2 3 2" xfId="33500" xr:uid="{6BE2FCBE-9B9F-440B-BBEB-AF082AB15B2E}"/>
    <cellStyle name="Standaard 4 5 4 4 2 4" xfId="15864" xr:uid="{F7E85416-AC0A-4A90-96D7-338CA0AB1804}"/>
    <cellStyle name="Standaard 4 5 4 4 2 4 2" xfId="33501" xr:uid="{CCEF32FE-4548-48FC-9D7C-31D2A20719BE}"/>
    <cellStyle name="Standaard 4 5 4 4 2 5" xfId="20532" xr:uid="{A4499847-D162-423B-8A65-1959B669FEAA}"/>
    <cellStyle name="Standaard 4 5 4 4 2 6" xfId="33496" xr:uid="{E065E867-C964-4B9C-AC0E-688B80AD0854}"/>
    <cellStyle name="Standaard 4 5 4 4 2 7" xfId="4411" xr:uid="{6A3E6250-E9E4-4155-9D42-3C38F93AEB4A}"/>
    <cellStyle name="Standaard 4 5 4 4 3" xfId="2294" xr:uid="{00000000-0005-0000-0000-000044080000}"/>
    <cellStyle name="Standaard 4 5 4 4 3 2" xfId="5965" xr:uid="{CF847A05-18F1-4529-AC46-BC0FDAC41B46}"/>
    <cellStyle name="Standaard 4 5 4 4 3 2 2" xfId="10631" xr:uid="{C2DFC528-5277-4F9E-A964-6EE679C3722B}"/>
    <cellStyle name="Standaard 4 5 4 4 3 2 2 2" xfId="33504" xr:uid="{F586F006-A85E-4943-B4AA-C4D842586DDD}"/>
    <cellStyle name="Standaard 4 5 4 4 3 2 3" xfId="15867" xr:uid="{1630FB4B-3917-4F52-82CB-1BE0619269EE}"/>
    <cellStyle name="Standaard 4 5 4 4 3 2 3 2" xfId="33505" xr:uid="{D2655247-5D0B-473C-A141-5786129B5DD8}"/>
    <cellStyle name="Standaard 4 5 4 4 3 2 4" xfId="20535" xr:uid="{098B0943-54C7-40EA-B2B8-68AABD095D75}"/>
    <cellStyle name="Standaard 4 5 4 4 3 2 5" xfId="33503" xr:uid="{3219D4C3-A060-453E-9A77-4E156EB8D9CF}"/>
    <cellStyle name="Standaard 4 5 4 4 3 3" xfId="8300" xr:uid="{67C110FA-1F6A-4EC6-BEF7-C44F78ECDF44}"/>
    <cellStyle name="Standaard 4 5 4 4 3 3 2" xfId="33506" xr:uid="{1EA8EAF0-A3BC-45A6-9CB6-18642F9FD0E7}"/>
    <cellStyle name="Standaard 4 5 4 4 3 4" xfId="15866" xr:uid="{82508993-A849-4887-855E-37B049C0F393}"/>
    <cellStyle name="Standaard 4 5 4 4 3 4 2" xfId="33507" xr:uid="{46B30D68-7576-457B-B5ED-C5CBE1AEE1AA}"/>
    <cellStyle name="Standaard 4 5 4 4 3 5" xfId="20534" xr:uid="{F9DF7E0C-5832-4879-9DBB-32E94224AD93}"/>
    <cellStyle name="Standaard 4 5 4 4 3 6" xfId="33502" xr:uid="{FB32898C-F5F6-4978-9749-5E79451C3508}"/>
    <cellStyle name="Standaard 4 5 4 4 3 7" xfId="3634" xr:uid="{004A32AE-65BF-4979-A6F4-B826AF5C5DF9}"/>
    <cellStyle name="Standaard 4 5 4 4 4" xfId="5188" xr:uid="{93C77EC0-02E2-4134-A1F6-63D2F3CA5838}"/>
    <cellStyle name="Standaard 4 5 4 4 4 2" xfId="9854" xr:uid="{37049BF0-EAD0-416A-8E44-45500A593476}"/>
    <cellStyle name="Standaard 4 5 4 4 4 2 2" xfId="33509" xr:uid="{3AB90D1C-0AFD-4E69-9B8F-820D44281BC5}"/>
    <cellStyle name="Standaard 4 5 4 4 4 3" xfId="15868" xr:uid="{90278ED6-F7E4-4DE4-AA2F-74FFD9F8A8CE}"/>
    <cellStyle name="Standaard 4 5 4 4 4 3 2" xfId="33510" xr:uid="{1C1BA919-16FE-4B4D-B7C3-E7DE8842373A}"/>
    <cellStyle name="Standaard 4 5 4 4 4 4" xfId="20536" xr:uid="{F7E5B5D2-BC4E-4ADF-9B99-DAB2B5927169}"/>
    <cellStyle name="Standaard 4 5 4 4 4 5" xfId="33508" xr:uid="{06C3ED17-F1F8-4144-AFBC-D3A21FE96939}"/>
    <cellStyle name="Standaard 4 5 4 4 5" xfId="7523" xr:uid="{FAD541DB-EC5B-4F20-B503-EA39071E4931}"/>
    <cellStyle name="Standaard 4 5 4 4 5 2" xfId="33511" xr:uid="{3373AC19-CD6D-4FE8-8AC9-6344230A0896}"/>
    <cellStyle name="Standaard 4 5 4 4 6" xfId="15863" xr:uid="{9351442A-4057-4189-A753-67711297F482}"/>
    <cellStyle name="Standaard 4 5 4 4 6 2" xfId="33512" xr:uid="{958DF8A4-E47D-4832-92B2-319BAD0824AE}"/>
    <cellStyle name="Standaard 4 5 4 4 7" xfId="20531" xr:uid="{CDD6F139-CE05-48DB-BEA7-292EA16D026E}"/>
    <cellStyle name="Standaard 4 5 4 4 8" xfId="33495" xr:uid="{4787DA0E-4CC1-4494-9130-7DB5C9EAD698}"/>
    <cellStyle name="Standaard 4 5 4 4 9" xfId="2854" xr:uid="{CEFAD004-81F4-477A-AD56-4D1B6E87615D}"/>
    <cellStyle name="Standaard 4 5 4 5" xfId="889" xr:uid="{00000000-0005-0000-0000-000045080000}"/>
    <cellStyle name="Standaard 4 5 4 5 2" xfId="6354" xr:uid="{77CF4305-FDDF-4CF4-A26C-E48D63610923}"/>
    <cellStyle name="Standaard 4 5 4 5 2 2" xfId="11020" xr:uid="{B818524C-16BE-4F0A-B7EB-BF860D46FCE6}"/>
    <cellStyle name="Standaard 4 5 4 5 2 2 2" xfId="33515" xr:uid="{A4DFA9FB-9FE7-43D6-869C-AFCCE3AF1224}"/>
    <cellStyle name="Standaard 4 5 4 5 2 3" xfId="15870" xr:uid="{261E56EB-26AA-49AC-95D7-5090CF6E5072}"/>
    <cellStyle name="Standaard 4 5 4 5 2 3 2" xfId="33516" xr:uid="{CDA40927-FCC0-40B9-BE96-FFB95A161FB8}"/>
    <cellStyle name="Standaard 4 5 4 5 2 4" xfId="20538" xr:uid="{3D3022EF-1C1C-4B0A-A2CE-8B8197A9B24E}"/>
    <cellStyle name="Standaard 4 5 4 5 2 5" xfId="33514" xr:uid="{627EA558-6704-480C-BB94-F3B8413FF152}"/>
    <cellStyle name="Standaard 4 5 4 5 3" xfId="8689" xr:uid="{BB60D670-164D-4425-9BBF-DA6AE753989E}"/>
    <cellStyle name="Standaard 4 5 4 5 3 2" xfId="33517" xr:uid="{3D944A2B-E4FF-4E41-B2C3-424BF1D3D96A}"/>
    <cellStyle name="Standaard 4 5 4 5 4" xfId="15869" xr:uid="{230337A8-0E7E-4775-9247-C2F1666B11F7}"/>
    <cellStyle name="Standaard 4 5 4 5 4 2" xfId="33518" xr:uid="{CF424EDA-092F-451A-90E5-86E3AFC8DDBF}"/>
    <cellStyle name="Standaard 4 5 4 5 5" xfId="20537" xr:uid="{A7CFE96B-50A5-46B2-A53C-ACB6F24B7451}"/>
    <cellStyle name="Standaard 4 5 4 5 6" xfId="33513" xr:uid="{C9F339DE-264A-4B71-B39E-0ADCD71425A0}"/>
    <cellStyle name="Standaard 4 5 4 5 7" xfId="4023" xr:uid="{958CECF7-52BC-4DCF-BB01-640C9D2C4F6B}"/>
    <cellStyle name="Standaard 4 5 4 6" xfId="1673" xr:uid="{00000000-0005-0000-0000-000046080000}"/>
    <cellStyle name="Standaard 4 5 4 6 2" xfId="5577" xr:uid="{3ED40C4E-26AE-4BC8-8CEE-43F358C62790}"/>
    <cellStyle name="Standaard 4 5 4 6 2 2" xfId="10243" xr:uid="{FE8B02FE-40E3-469A-B538-329F3185458D}"/>
    <cellStyle name="Standaard 4 5 4 6 2 2 2" xfId="33521" xr:uid="{511B86A6-BA13-4C68-8EFA-519AF6294E61}"/>
    <cellStyle name="Standaard 4 5 4 6 2 3" xfId="15872" xr:uid="{B28B2990-F32D-4A1A-ABC5-A7E065B5AC3F}"/>
    <cellStyle name="Standaard 4 5 4 6 2 3 2" xfId="33522" xr:uid="{5DF1A095-63EF-459F-8964-7971555E782E}"/>
    <cellStyle name="Standaard 4 5 4 6 2 4" xfId="20540" xr:uid="{0608B87F-5017-4C3B-8DDB-8124A5AB0112}"/>
    <cellStyle name="Standaard 4 5 4 6 2 5" xfId="33520" xr:uid="{81986E6A-0A31-4132-9826-62276077035D}"/>
    <cellStyle name="Standaard 4 5 4 6 3" xfId="7912" xr:uid="{C504421F-33C0-458C-BE97-9C900103214A}"/>
    <cellStyle name="Standaard 4 5 4 6 3 2" xfId="33523" xr:uid="{23393F67-EF55-4F9B-B6C1-65AB5FB31324}"/>
    <cellStyle name="Standaard 4 5 4 6 4" xfId="15871" xr:uid="{A83A58FD-4A99-4F97-8261-6A31EDE18BD5}"/>
    <cellStyle name="Standaard 4 5 4 6 4 2" xfId="33524" xr:uid="{02654750-0539-4249-9DBF-2B3BCE476AE5}"/>
    <cellStyle name="Standaard 4 5 4 6 5" xfId="20539" xr:uid="{685D5852-6D7A-4769-BF2B-A309AD23B48E}"/>
    <cellStyle name="Standaard 4 5 4 6 6" xfId="33519" xr:uid="{0E681E47-8051-4F74-A48C-03B659C7C13F}"/>
    <cellStyle name="Standaard 4 5 4 6 7" xfId="3246" xr:uid="{372BA85A-3EEF-4697-8C0F-F6D591182494}"/>
    <cellStyle name="Standaard 4 5 4 7" xfId="4800" xr:uid="{FC712742-0F78-4EC8-9386-40911787F0CF}"/>
    <cellStyle name="Standaard 4 5 4 7 2" xfId="9466" xr:uid="{A83481BC-DB04-4F98-8EDE-4E8B9458B1A5}"/>
    <cellStyle name="Standaard 4 5 4 7 2 2" xfId="33526" xr:uid="{12292341-A2BD-45E9-A925-CF04779E6C1E}"/>
    <cellStyle name="Standaard 4 5 4 7 3" xfId="15873" xr:uid="{CE6913F5-426A-495E-9FB3-E5244B52AE98}"/>
    <cellStyle name="Standaard 4 5 4 7 3 2" xfId="33527" xr:uid="{A4F6F995-E3D0-4B10-BFF7-DC44C41342A6}"/>
    <cellStyle name="Standaard 4 5 4 7 4" xfId="20541" xr:uid="{D3E1C249-AF64-403C-8454-5BC90FFF6917}"/>
    <cellStyle name="Standaard 4 5 4 7 5" xfId="33525" xr:uid="{D475E3A4-ED3A-4017-B9DC-93EA83642866}"/>
    <cellStyle name="Standaard 4 5 4 8" xfId="7073" xr:uid="{7091AC56-5864-4E3C-ADF9-DEBDEB76D7A3}"/>
    <cellStyle name="Standaard 4 5 4 8 2" xfId="33528" xr:uid="{AF5DA319-68D4-4E11-8696-8A131C97D708}"/>
    <cellStyle name="Standaard 4 5 4 9" xfId="15826" xr:uid="{2CAE0C4B-BFED-46FB-8488-08FCB423DC59}"/>
    <cellStyle name="Standaard 4 5 4 9 2" xfId="33529" xr:uid="{AA79321E-0DF1-494A-B9B6-BD6AF825C3B6}"/>
    <cellStyle name="Standaard 4 5 5" xfId="723" xr:uid="{00000000-0005-0000-0000-000047080000}"/>
    <cellStyle name="Standaard 4 5 5 10" xfId="33530" xr:uid="{4FABECB3-DB97-4FE0-9F29-E3F1C3CB115D}"/>
    <cellStyle name="Standaard 4 5 5 11" xfId="2484" xr:uid="{819B3242-FA78-4E0B-BAE9-4DF18FF00E68}"/>
    <cellStyle name="Standaard 4 5 5 2" xfId="724" xr:uid="{00000000-0005-0000-0000-000048080000}"/>
    <cellStyle name="Standaard 4 5 5 2 10" xfId="2678" xr:uid="{CE604606-F2E8-449D-B8D9-E3FC0CA75992}"/>
    <cellStyle name="Standaard 4 5 5 2 2" xfId="725" xr:uid="{00000000-0005-0000-0000-000049080000}"/>
    <cellStyle name="Standaard 4 5 5 2 2 2" xfId="1513" xr:uid="{00000000-0005-0000-0000-00004A080000}"/>
    <cellStyle name="Standaard 4 5 5 2 2 2 2" xfId="6954" xr:uid="{CB8FE10C-A977-4B43-85ED-D4FD7876420B}"/>
    <cellStyle name="Standaard 4 5 5 2 2 2 2 2" xfId="11620" xr:uid="{5406C045-0780-49E5-AB30-64D29F67F325}"/>
    <cellStyle name="Standaard 4 5 5 2 2 2 2 2 2" xfId="33535" xr:uid="{FE91B2C3-EC48-4C51-8090-2D43B1CA469D}"/>
    <cellStyle name="Standaard 4 5 5 2 2 2 2 3" xfId="15878" xr:uid="{AC8E96F5-8F1B-4FC8-B13A-65521AE4CD04}"/>
    <cellStyle name="Standaard 4 5 5 2 2 2 2 3 2" xfId="33536" xr:uid="{D5D1F39E-FAD3-47E2-9D55-00806FE3E890}"/>
    <cellStyle name="Standaard 4 5 5 2 2 2 2 4" xfId="20546" xr:uid="{D7DFC752-5EFD-42FC-BFAB-60FA2D5B5924}"/>
    <cellStyle name="Standaard 4 5 5 2 2 2 2 5" xfId="33534" xr:uid="{2D242DF7-755B-481B-9C78-B8DEC5986517}"/>
    <cellStyle name="Standaard 4 5 5 2 2 2 3" xfId="9289" xr:uid="{EBB84538-2C55-4389-9E39-46D1DD98F0BE}"/>
    <cellStyle name="Standaard 4 5 5 2 2 2 3 2" xfId="33537" xr:uid="{E28770D0-326D-4263-A0A2-F368475FAC6E}"/>
    <cellStyle name="Standaard 4 5 5 2 2 2 4" xfId="15877" xr:uid="{A1D4607D-78FD-47E8-AC59-DCBBBC35E102}"/>
    <cellStyle name="Standaard 4 5 5 2 2 2 4 2" xfId="33538" xr:uid="{1695E578-F182-4166-86DE-85BD05FDBDAC}"/>
    <cellStyle name="Standaard 4 5 5 2 2 2 5" xfId="20545" xr:uid="{22D4D6E0-B96B-45BC-9816-47B3DCAE3D03}"/>
    <cellStyle name="Standaard 4 5 5 2 2 2 6" xfId="33533" xr:uid="{CE9B21E8-5A17-4575-A226-E1FCDAEB5B90}"/>
    <cellStyle name="Standaard 4 5 5 2 2 2 7" xfId="4623" xr:uid="{44BF44C3-0BD4-4779-8759-7D592658BC86}"/>
    <cellStyle name="Standaard 4 5 5 2 2 3" xfId="2297" xr:uid="{00000000-0005-0000-0000-00004B080000}"/>
    <cellStyle name="Standaard 4 5 5 2 2 3 2" xfId="6177" xr:uid="{FF0A6436-5892-4087-8CF2-8678AF4869C2}"/>
    <cellStyle name="Standaard 4 5 5 2 2 3 2 2" xfId="10843" xr:uid="{7CB55852-1F7E-4F0B-BC6A-CC0BBC481C10}"/>
    <cellStyle name="Standaard 4 5 5 2 2 3 2 2 2" xfId="33541" xr:uid="{B172FAD6-2033-42D3-B227-9C9F108E6A5D}"/>
    <cellStyle name="Standaard 4 5 5 2 2 3 2 3" xfId="15880" xr:uid="{7D6D23AA-3A67-4151-8ABD-BE0177FB3D45}"/>
    <cellStyle name="Standaard 4 5 5 2 2 3 2 3 2" xfId="33542" xr:uid="{6AF7C264-0050-49BF-B980-74A402568F68}"/>
    <cellStyle name="Standaard 4 5 5 2 2 3 2 4" xfId="20548" xr:uid="{999EE225-7CAD-4097-9202-78CC6C04E3E9}"/>
    <cellStyle name="Standaard 4 5 5 2 2 3 2 5" xfId="33540" xr:uid="{49854E83-B3BC-479D-81D6-61A31F74D272}"/>
    <cellStyle name="Standaard 4 5 5 2 2 3 3" xfId="8512" xr:uid="{E6E3959C-D80A-4CC9-8EF2-FFDD21449D4F}"/>
    <cellStyle name="Standaard 4 5 5 2 2 3 3 2" xfId="33543" xr:uid="{C4580821-0A46-4CB6-AF08-4D646621E3F2}"/>
    <cellStyle name="Standaard 4 5 5 2 2 3 4" xfId="15879" xr:uid="{7BCBB1CF-9DEB-4F0B-84A9-70E27C2D76A5}"/>
    <cellStyle name="Standaard 4 5 5 2 2 3 4 2" xfId="33544" xr:uid="{5C85A059-1FF9-43FD-AE6B-E6B685B4A17C}"/>
    <cellStyle name="Standaard 4 5 5 2 2 3 5" xfId="20547" xr:uid="{09ABFD74-61D1-479C-82AE-C470F4EE3D40}"/>
    <cellStyle name="Standaard 4 5 5 2 2 3 6" xfId="33539" xr:uid="{8B7F895A-F738-4450-A37E-B5F277B06AA3}"/>
    <cellStyle name="Standaard 4 5 5 2 2 3 7" xfId="3846" xr:uid="{7AE3BF24-BF60-4EC9-BD67-103935440CAF}"/>
    <cellStyle name="Standaard 4 5 5 2 2 4" xfId="5400" xr:uid="{E10B111F-C02B-4116-891D-6D659FBB346A}"/>
    <cellStyle name="Standaard 4 5 5 2 2 4 2" xfId="10066" xr:uid="{F7473957-AC54-4056-9233-85026F3F1139}"/>
    <cellStyle name="Standaard 4 5 5 2 2 4 2 2" xfId="33546" xr:uid="{27134996-B38A-4F7C-9F96-8CA74A8E984A}"/>
    <cellStyle name="Standaard 4 5 5 2 2 4 3" xfId="15881" xr:uid="{92122C44-6971-44C5-AF5C-A34C6780614E}"/>
    <cellStyle name="Standaard 4 5 5 2 2 4 3 2" xfId="33547" xr:uid="{18073E97-5A87-4BA0-A786-E90F102D3626}"/>
    <cellStyle name="Standaard 4 5 5 2 2 4 4" xfId="20549" xr:uid="{F8281703-9176-4CD9-85C6-B2B8AE1A6E32}"/>
    <cellStyle name="Standaard 4 5 5 2 2 4 5" xfId="33545" xr:uid="{888E83F6-6CAA-4252-89F8-5D0C13645B15}"/>
    <cellStyle name="Standaard 4 5 5 2 2 5" xfId="7735" xr:uid="{C182C651-425B-451D-AF82-5B87B70BE8B3}"/>
    <cellStyle name="Standaard 4 5 5 2 2 5 2" xfId="33548" xr:uid="{78419022-C82B-4D4C-8032-E5987D1B2299}"/>
    <cellStyle name="Standaard 4 5 5 2 2 6" xfId="15876" xr:uid="{C5118958-8C68-4AD7-B323-0621345849FB}"/>
    <cellStyle name="Standaard 4 5 5 2 2 6 2" xfId="33549" xr:uid="{18A2A306-897D-4258-8261-E029244718DC}"/>
    <cellStyle name="Standaard 4 5 5 2 2 7" xfId="20544" xr:uid="{2986A11B-0AEC-4775-AAAC-34BA8E31B26C}"/>
    <cellStyle name="Standaard 4 5 5 2 2 8" xfId="33532" xr:uid="{A930E6E5-CBDE-46A0-8FB8-C5C74ADBDB8E}"/>
    <cellStyle name="Standaard 4 5 5 2 2 9" xfId="3066" xr:uid="{AF92335B-BEC2-4DF1-B383-F25821761F8C}"/>
    <cellStyle name="Standaard 4 5 5 2 3" xfId="1512" xr:uid="{00000000-0005-0000-0000-00004C080000}"/>
    <cellStyle name="Standaard 4 5 5 2 3 2" xfId="6566" xr:uid="{B71F9B53-2974-4C0E-A0E7-4ABA94EB5AC4}"/>
    <cellStyle name="Standaard 4 5 5 2 3 2 2" xfId="11232" xr:uid="{7F14DE67-632A-4121-B064-8F8AAD0D2CA1}"/>
    <cellStyle name="Standaard 4 5 5 2 3 2 2 2" xfId="33552" xr:uid="{9785FFA3-5C4A-4B4B-B303-824F3DB8EE97}"/>
    <cellStyle name="Standaard 4 5 5 2 3 2 3" xfId="15883" xr:uid="{D757F5C9-228C-49D0-B375-74CEC8678C80}"/>
    <cellStyle name="Standaard 4 5 5 2 3 2 3 2" xfId="33553" xr:uid="{9A924EE3-007E-47B7-8170-FF1B9F7157F0}"/>
    <cellStyle name="Standaard 4 5 5 2 3 2 4" xfId="20551" xr:uid="{F98E1FC4-7B2E-4167-893C-BDB236F60BCF}"/>
    <cellStyle name="Standaard 4 5 5 2 3 2 5" xfId="33551" xr:uid="{B1B1FE6E-4D8C-4569-8F21-EA496A42B67E}"/>
    <cellStyle name="Standaard 4 5 5 2 3 3" xfId="8901" xr:uid="{CF236E0E-C40F-4199-97AF-5A03FA04492E}"/>
    <cellStyle name="Standaard 4 5 5 2 3 3 2" xfId="33554" xr:uid="{F1B052E8-204C-4930-9C20-77E274B52808}"/>
    <cellStyle name="Standaard 4 5 5 2 3 4" xfId="15882" xr:uid="{6CCF7EFB-AA77-4AC8-8D7B-8C3D89C9BAA1}"/>
    <cellStyle name="Standaard 4 5 5 2 3 4 2" xfId="33555" xr:uid="{9A4A2D10-7A68-44C2-8ED9-0B7E9F138123}"/>
    <cellStyle name="Standaard 4 5 5 2 3 5" xfId="20550" xr:uid="{E0B67355-D2F5-4B5F-8F46-A76B0656CE4D}"/>
    <cellStyle name="Standaard 4 5 5 2 3 6" xfId="33550" xr:uid="{13728157-BC19-493D-9AF7-A8398FCF3D3B}"/>
    <cellStyle name="Standaard 4 5 5 2 3 7" xfId="4235" xr:uid="{290034BA-68EB-4EBB-965E-92B286AA9A68}"/>
    <cellStyle name="Standaard 4 5 5 2 4" xfId="2296" xr:uid="{00000000-0005-0000-0000-00004D080000}"/>
    <cellStyle name="Standaard 4 5 5 2 4 2" xfId="5789" xr:uid="{CD826B8D-5BB7-4F7B-B1BE-3677EE5AFCB7}"/>
    <cellStyle name="Standaard 4 5 5 2 4 2 2" xfId="10455" xr:uid="{8EF74FB2-4E88-4D05-945B-D0F4D5B1E222}"/>
    <cellStyle name="Standaard 4 5 5 2 4 2 2 2" xfId="33558" xr:uid="{90B1009E-C418-4145-8905-E4128D7617AD}"/>
    <cellStyle name="Standaard 4 5 5 2 4 2 3" xfId="15885" xr:uid="{575ADDB1-1C2F-4862-978B-1744E33E5AC6}"/>
    <cellStyle name="Standaard 4 5 5 2 4 2 3 2" xfId="33559" xr:uid="{28DCED5E-BFC9-4C69-B119-8D12F91A90EE}"/>
    <cellStyle name="Standaard 4 5 5 2 4 2 4" xfId="20553" xr:uid="{6B3FFA06-2A24-4E41-A95F-B551324CD061}"/>
    <cellStyle name="Standaard 4 5 5 2 4 2 5" xfId="33557" xr:uid="{FDEB5A30-6222-4781-A862-A61B9A41ADB5}"/>
    <cellStyle name="Standaard 4 5 5 2 4 3" xfId="8124" xr:uid="{96365F50-FC90-463D-9A02-387BDCB30217}"/>
    <cellStyle name="Standaard 4 5 5 2 4 3 2" xfId="33560" xr:uid="{33169889-C61E-4FC3-B94B-0055D35A0358}"/>
    <cellStyle name="Standaard 4 5 5 2 4 4" xfId="15884" xr:uid="{30709B69-166A-44B0-9D3D-6C992A681B44}"/>
    <cellStyle name="Standaard 4 5 5 2 4 4 2" xfId="33561" xr:uid="{128FC0BF-E393-4330-8320-243C39626DA2}"/>
    <cellStyle name="Standaard 4 5 5 2 4 5" xfId="20552" xr:uid="{C5C7280B-58FB-40C3-AE89-2DD821FB962C}"/>
    <cellStyle name="Standaard 4 5 5 2 4 6" xfId="33556" xr:uid="{A0C1975E-DAE8-430A-B4EB-D41B7E282A49}"/>
    <cellStyle name="Standaard 4 5 5 2 4 7" xfId="3458" xr:uid="{66909E6B-8951-456F-AE27-03CE994EA6EF}"/>
    <cellStyle name="Standaard 4 5 5 2 5" xfId="5012" xr:uid="{97444F43-3348-481E-9D72-065A5C3EF7CC}"/>
    <cellStyle name="Standaard 4 5 5 2 5 2" xfId="9678" xr:uid="{7CF5AD40-CDA7-405A-95A9-893A1F3898ED}"/>
    <cellStyle name="Standaard 4 5 5 2 5 2 2" xfId="33563" xr:uid="{8BEEA8F1-7D0E-43AF-B1BE-A0D2EBD0B8A8}"/>
    <cellStyle name="Standaard 4 5 5 2 5 3" xfId="15886" xr:uid="{4FA07EAA-7FF9-49D6-B833-C12B02C2945E}"/>
    <cellStyle name="Standaard 4 5 5 2 5 3 2" xfId="33564" xr:uid="{49B54436-3372-4E74-817E-4F5F1EF83A29}"/>
    <cellStyle name="Standaard 4 5 5 2 5 4" xfId="20554" xr:uid="{5126EC0E-1420-4BE5-A637-B08FE06CC6DC}"/>
    <cellStyle name="Standaard 4 5 5 2 5 5" xfId="33562" xr:uid="{6048450D-28E1-49A1-B178-ED53F860FF20}"/>
    <cellStyle name="Standaard 4 5 5 2 6" xfId="7347" xr:uid="{6D967E66-703D-4BC0-ACF1-8AB1399B2457}"/>
    <cellStyle name="Standaard 4 5 5 2 6 2" xfId="33565" xr:uid="{2F35FB55-8448-422C-BFAC-24E0BB042BCA}"/>
    <cellStyle name="Standaard 4 5 5 2 7" xfId="15875" xr:uid="{985B460D-F26A-4689-B73F-0124C24E6003}"/>
    <cellStyle name="Standaard 4 5 5 2 7 2" xfId="33566" xr:uid="{1DEC3895-7B96-4BDB-AB56-28F410DE7C7F}"/>
    <cellStyle name="Standaard 4 5 5 2 8" xfId="20543" xr:uid="{E94B3854-30DC-4E9B-B661-68CFA56B6CF3}"/>
    <cellStyle name="Standaard 4 5 5 2 9" xfId="33531" xr:uid="{E8F3175D-8FCF-4328-8C63-8CC78772AA4C}"/>
    <cellStyle name="Standaard 4 5 5 3" xfId="726" xr:uid="{00000000-0005-0000-0000-00004E080000}"/>
    <cellStyle name="Standaard 4 5 5 3 2" xfId="1514" xr:uid="{00000000-0005-0000-0000-00004F080000}"/>
    <cellStyle name="Standaard 4 5 5 3 2 2" xfId="6760" xr:uid="{68DB448A-C6D9-427A-AA51-2373A754A230}"/>
    <cellStyle name="Standaard 4 5 5 3 2 2 2" xfId="11426" xr:uid="{683F186C-F1DA-4712-9631-42EA20B12776}"/>
    <cellStyle name="Standaard 4 5 5 3 2 2 2 2" xfId="33570" xr:uid="{8FB6FADE-D419-4E6F-91A8-6BCCDE5960E6}"/>
    <cellStyle name="Standaard 4 5 5 3 2 2 3" xfId="15889" xr:uid="{EE4F1C04-27C9-4006-BEAF-02D219D5E5EC}"/>
    <cellStyle name="Standaard 4 5 5 3 2 2 3 2" xfId="33571" xr:uid="{E49733AD-32EC-4201-9D7B-D80BAD6B1A4B}"/>
    <cellStyle name="Standaard 4 5 5 3 2 2 4" xfId="20557" xr:uid="{2006FD92-FA00-45EA-B7AA-E36C68E49B19}"/>
    <cellStyle name="Standaard 4 5 5 3 2 2 5" xfId="33569" xr:uid="{1BB5645E-58F6-480B-AA27-47DFD10967B2}"/>
    <cellStyle name="Standaard 4 5 5 3 2 3" xfId="9095" xr:uid="{2986F519-64FC-4A2D-95D3-C2AF3AB02506}"/>
    <cellStyle name="Standaard 4 5 5 3 2 3 2" xfId="33572" xr:uid="{605DBA94-F205-48C8-B161-87BCEEBB8BAD}"/>
    <cellStyle name="Standaard 4 5 5 3 2 4" xfId="15888" xr:uid="{5AF075E4-FCCD-4402-8F7A-EDDC8CBF2961}"/>
    <cellStyle name="Standaard 4 5 5 3 2 4 2" xfId="33573" xr:uid="{0BA825D7-C720-426A-91B6-6D92F4A78403}"/>
    <cellStyle name="Standaard 4 5 5 3 2 5" xfId="20556" xr:uid="{2A8203D7-5938-49DE-8B17-F2A5C049F144}"/>
    <cellStyle name="Standaard 4 5 5 3 2 6" xfId="33568" xr:uid="{B317516C-EC9C-4FCD-94FE-4C5AB87E5DBE}"/>
    <cellStyle name="Standaard 4 5 5 3 2 7" xfId="4429" xr:uid="{46C230CF-E5ED-4F54-9BB6-51BFDA644773}"/>
    <cellStyle name="Standaard 4 5 5 3 3" xfId="2298" xr:uid="{00000000-0005-0000-0000-000050080000}"/>
    <cellStyle name="Standaard 4 5 5 3 3 2" xfId="5983" xr:uid="{9E5A2069-5158-4F79-A4D8-905AF0FB60B3}"/>
    <cellStyle name="Standaard 4 5 5 3 3 2 2" xfId="10649" xr:uid="{BC0AC546-A3E4-4A84-B1CF-BD3D97891094}"/>
    <cellStyle name="Standaard 4 5 5 3 3 2 2 2" xfId="33576" xr:uid="{47046CFE-73A0-409D-BBCD-470CA2B1356E}"/>
    <cellStyle name="Standaard 4 5 5 3 3 2 3" xfId="15891" xr:uid="{067C1195-C6D7-41DA-8847-94923840B95D}"/>
    <cellStyle name="Standaard 4 5 5 3 3 2 3 2" xfId="33577" xr:uid="{81992C31-1983-462F-8C08-60C4A15A2559}"/>
    <cellStyle name="Standaard 4 5 5 3 3 2 4" xfId="20559" xr:uid="{D0D4ED83-58C9-44F5-98A3-F00EE6A2F769}"/>
    <cellStyle name="Standaard 4 5 5 3 3 2 5" xfId="33575" xr:uid="{129D42EC-8CCB-46D6-85D1-6985EE767035}"/>
    <cellStyle name="Standaard 4 5 5 3 3 3" xfId="8318" xr:uid="{424487AD-0DD3-4AC2-A952-1CC594E197A7}"/>
    <cellStyle name="Standaard 4 5 5 3 3 3 2" xfId="33578" xr:uid="{35F3D3BC-29BD-493E-8FDF-C8242BF76EA1}"/>
    <cellStyle name="Standaard 4 5 5 3 3 4" xfId="15890" xr:uid="{FA66CE37-FBCA-4DA9-B3F9-3D33FFC8AE1A}"/>
    <cellStyle name="Standaard 4 5 5 3 3 4 2" xfId="33579" xr:uid="{E645B28C-817E-46BC-AAA7-766B5B9A02AF}"/>
    <cellStyle name="Standaard 4 5 5 3 3 5" xfId="20558" xr:uid="{B5E85A95-6E42-4848-9CEF-334F9F93853A}"/>
    <cellStyle name="Standaard 4 5 5 3 3 6" xfId="33574" xr:uid="{5F0EB795-243C-4F13-9D93-1BF69F12192E}"/>
    <cellStyle name="Standaard 4 5 5 3 3 7" xfId="3652" xr:uid="{02DEF5EA-1A4A-4E87-902B-58D8CED6C21F}"/>
    <cellStyle name="Standaard 4 5 5 3 4" xfId="5206" xr:uid="{A6BDC648-9AFC-4664-85CE-638F45ECFE37}"/>
    <cellStyle name="Standaard 4 5 5 3 4 2" xfId="9872" xr:uid="{88909CD0-FE1F-4171-B1E8-A941557E6908}"/>
    <cellStyle name="Standaard 4 5 5 3 4 2 2" xfId="33581" xr:uid="{7763C3D9-7D90-4789-8571-FC5924B52BCA}"/>
    <cellStyle name="Standaard 4 5 5 3 4 3" xfId="15892" xr:uid="{18D782C6-F77C-4631-9424-E5AC755BDADC}"/>
    <cellStyle name="Standaard 4 5 5 3 4 3 2" xfId="33582" xr:uid="{048CC249-2363-428B-B302-6E0EF72B44D9}"/>
    <cellStyle name="Standaard 4 5 5 3 4 4" xfId="20560" xr:uid="{D4C65064-E21C-42AD-A5A9-CB3D6F70EDF2}"/>
    <cellStyle name="Standaard 4 5 5 3 4 5" xfId="33580" xr:uid="{2F5A3C23-2045-489B-A9BA-77FA3F0F03F9}"/>
    <cellStyle name="Standaard 4 5 5 3 5" xfId="7541" xr:uid="{A73DE839-D500-44ED-A7DE-BE445165A985}"/>
    <cellStyle name="Standaard 4 5 5 3 5 2" xfId="33583" xr:uid="{97AA2019-C2D8-4819-8911-0560CFDF954C}"/>
    <cellStyle name="Standaard 4 5 5 3 6" xfId="15887" xr:uid="{FC1E59C3-B520-4670-A6C2-26C1ECE1B1D5}"/>
    <cellStyle name="Standaard 4 5 5 3 6 2" xfId="33584" xr:uid="{43974BD1-647D-4D72-A771-FADFCB70C6EF}"/>
    <cellStyle name="Standaard 4 5 5 3 7" xfId="20555" xr:uid="{E3A11A07-51F8-44CB-9F68-AAD8DFD776A0}"/>
    <cellStyle name="Standaard 4 5 5 3 8" xfId="33567" xr:uid="{7557F251-D7BA-4A09-B4D3-18DCDB94003E}"/>
    <cellStyle name="Standaard 4 5 5 3 9" xfId="2872" xr:uid="{ED8879D4-AD99-4F05-A5AC-7EDCB1291C53}"/>
    <cellStyle name="Standaard 4 5 5 4" xfId="1511" xr:uid="{00000000-0005-0000-0000-000051080000}"/>
    <cellStyle name="Standaard 4 5 5 4 2" xfId="6372" xr:uid="{06546A6A-800A-4A46-A5EA-D96B93C96605}"/>
    <cellStyle name="Standaard 4 5 5 4 2 2" xfId="11038" xr:uid="{AE9BB049-AABA-4B49-8B8D-FC1EAC3F8373}"/>
    <cellStyle name="Standaard 4 5 5 4 2 2 2" xfId="33587" xr:uid="{5E48271B-5AD0-4712-8305-E43ADAD74708}"/>
    <cellStyle name="Standaard 4 5 5 4 2 3" xfId="15894" xr:uid="{1F544F88-702F-419E-AAC2-0B76419E6110}"/>
    <cellStyle name="Standaard 4 5 5 4 2 3 2" xfId="33588" xr:uid="{DDA44B08-5F40-426E-A923-062740F4DFF6}"/>
    <cellStyle name="Standaard 4 5 5 4 2 4" xfId="20562" xr:uid="{D43A9E32-5631-4269-B991-AE72D9EAC55F}"/>
    <cellStyle name="Standaard 4 5 5 4 2 5" xfId="33586" xr:uid="{7D2B8199-D9DA-4C4C-A9CA-B68AF08FFE3A}"/>
    <cellStyle name="Standaard 4 5 5 4 3" xfId="8707" xr:uid="{9976AE23-4332-43C2-ADE8-54064F6F3CC6}"/>
    <cellStyle name="Standaard 4 5 5 4 3 2" xfId="33589" xr:uid="{A9830A8B-A4B9-4EDD-B936-0B8F02A81CBD}"/>
    <cellStyle name="Standaard 4 5 5 4 4" xfId="15893" xr:uid="{FE189BE3-3236-4359-B3D6-38C73ED125CB}"/>
    <cellStyle name="Standaard 4 5 5 4 4 2" xfId="33590" xr:uid="{770A5173-6686-4F99-9774-32E3061090E9}"/>
    <cellStyle name="Standaard 4 5 5 4 5" xfId="20561" xr:uid="{F47CCE6B-8CB7-4F4D-9564-CAC8624ADE55}"/>
    <cellStyle name="Standaard 4 5 5 4 6" xfId="33585" xr:uid="{848F03FE-E0D2-4A6D-B4CD-BA79E63C7FDF}"/>
    <cellStyle name="Standaard 4 5 5 4 7" xfId="4041" xr:uid="{1CDCF4D8-249C-490B-B592-2D799E754536}"/>
    <cellStyle name="Standaard 4 5 5 5" xfId="2295" xr:uid="{00000000-0005-0000-0000-000052080000}"/>
    <cellStyle name="Standaard 4 5 5 5 2" xfId="5595" xr:uid="{7FDBD344-742B-4C63-9353-6C3BF937E225}"/>
    <cellStyle name="Standaard 4 5 5 5 2 2" xfId="10261" xr:uid="{F630BBFA-C8A3-4CE7-8828-22FCFF05A8E4}"/>
    <cellStyle name="Standaard 4 5 5 5 2 2 2" xfId="33593" xr:uid="{54EBE8F2-82C5-41A7-AEE9-1EA1D1CA56A2}"/>
    <cellStyle name="Standaard 4 5 5 5 2 3" xfId="15896" xr:uid="{8335EEF2-BE32-4327-9B08-90902F6207D0}"/>
    <cellStyle name="Standaard 4 5 5 5 2 3 2" xfId="33594" xr:uid="{26B86EB2-082E-4EE7-89D4-5572DA5300DD}"/>
    <cellStyle name="Standaard 4 5 5 5 2 4" xfId="20564" xr:uid="{72ABE6CC-09A1-4BA6-8625-9D06051A3717}"/>
    <cellStyle name="Standaard 4 5 5 5 2 5" xfId="33592" xr:uid="{0C2660C5-C20B-48EA-A46C-20EE0BE8ADE9}"/>
    <cellStyle name="Standaard 4 5 5 5 3" xfId="7930" xr:uid="{254A6937-55ED-4871-BE0D-00669F3DA372}"/>
    <cellStyle name="Standaard 4 5 5 5 3 2" xfId="33595" xr:uid="{A4B38EEF-7841-4018-90FA-A736C8E9137E}"/>
    <cellStyle name="Standaard 4 5 5 5 4" xfId="15895" xr:uid="{9BC6DD02-456A-4FB7-90A4-1552E383C3CD}"/>
    <cellStyle name="Standaard 4 5 5 5 4 2" xfId="33596" xr:uid="{B54EFB0B-EA2E-47A9-B616-D7A07CF4B2E0}"/>
    <cellStyle name="Standaard 4 5 5 5 5" xfId="20563" xr:uid="{A3027E1D-90B1-4014-AA1A-17985AA9444C}"/>
    <cellStyle name="Standaard 4 5 5 5 6" xfId="33591" xr:uid="{AE17C8D9-DA1C-4FDD-BECE-D0E18AD06AE9}"/>
    <cellStyle name="Standaard 4 5 5 5 7" xfId="3264" xr:uid="{2EE04528-AF79-462D-9C1F-4780BC986353}"/>
    <cellStyle name="Standaard 4 5 5 6" xfId="4818" xr:uid="{7D1F3A1F-10F8-49E4-9744-CBDC4EAD48F4}"/>
    <cellStyle name="Standaard 4 5 5 6 2" xfId="9484" xr:uid="{4A3322AA-A43E-4DEF-92E7-8F6F495BDE0A}"/>
    <cellStyle name="Standaard 4 5 5 6 2 2" xfId="33598" xr:uid="{96068F42-78A1-4676-986A-62BDBF87938C}"/>
    <cellStyle name="Standaard 4 5 5 6 3" xfId="15897" xr:uid="{0713010C-03DE-4058-9CBA-CD5A57C13B2B}"/>
    <cellStyle name="Standaard 4 5 5 6 3 2" xfId="33599" xr:uid="{637ACD4E-C3E7-436F-9E0D-40F116BA9173}"/>
    <cellStyle name="Standaard 4 5 5 6 4" xfId="20565" xr:uid="{B25C1B87-61C8-428D-A28C-921C2BF2DC4E}"/>
    <cellStyle name="Standaard 4 5 5 6 5" xfId="33597" xr:uid="{08A7420F-C515-4E1E-9565-7DD606B41407}"/>
    <cellStyle name="Standaard 4 5 5 7" xfId="7153" xr:uid="{59FCD80E-19BD-4705-88F9-73215B7B67A3}"/>
    <cellStyle name="Standaard 4 5 5 7 2" xfId="33600" xr:uid="{42FA56F8-D8CC-45BB-8F87-FD50F5CD9729}"/>
    <cellStyle name="Standaard 4 5 5 8" xfId="15874" xr:uid="{EC338726-46CB-42DE-B771-A6C77B8AFE9F}"/>
    <cellStyle name="Standaard 4 5 5 8 2" xfId="33601" xr:uid="{815DC66F-3524-40CE-AFE0-4995FB040312}"/>
    <cellStyle name="Standaard 4 5 5 9" xfId="20542" xr:uid="{ADDAE6D9-F635-435A-A6D0-A7726E481C7B}"/>
    <cellStyle name="Standaard 4 5 6" xfId="727" xr:uid="{00000000-0005-0000-0000-000053080000}"/>
    <cellStyle name="Standaard 4 5 6 10" xfId="2657" xr:uid="{0861E48C-1247-4FD9-ACF9-A320EE97C559}"/>
    <cellStyle name="Standaard 4 5 6 2" xfId="728" xr:uid="{00000000-0005-0000-0000-000054080000}"/>
    <cellStyle name="Standaard 4 5 6 2 2" xfId="1516" xr:uid="{00000000-0005-0000-0000-000055080000}"/>
    <cellStyle name="Standaard 4 5 6 2 2 2" xfId="6933" xr:uid="{831BE06F-A164-4756-B0D7-DD1088933EB4}"/>
    <cellStyle name="Standaard 4 5 6 2 2 2 2" xfId="11599" xr:uid="{FD8FB070-1C9C-4A27-8A7F-2E7FE8E36E62}"/>
    <cellStyle name="Standaard 4 5 6 2 2 2 2 2" xfId="33606" xr:uid="{FF6BD71F-B719-4960-A0FD-630443020111}"/>
    <cellStyle name="Standaard 4 5 6 2 2 2 3" xfId="15901" xr:uid="{C64B71B7-7E8A-4A3A-BC8E-F7450BBAE5A1}"/>
    <cellStyle name="Standaard 4 5 6 2 2 2 3 2" xfId="33607" xr:uid="{543C8872-ED22-47F8-83A2-63C1F0579291}"/>
    <cellStyle name="Standaard 4 5 6 2 2 2 4" xfId="20569" xr:uid="{1DAD1D5E-BB80-406F-81B6-C4A79F33978E}"/>
    <cellStyle name="Standaard 4 5 6 2 2 2 5" xfId="33605" xr:uid="{BA7A9EB3-CA89-4A12-9D7C-43B329308693}"/>
    <cellStyle name="Standaard 4 5 6 2 2 3" xfId="9268" xr:uid="{4C426C75-D5B7-4376-A549-140306C7DEFD}"/>
    <cellStyle name="Standaard 4 5 6 2 2 3 2" xfId="33608" xr:uid="{0A7E5EF5-C7AA-4B41-AB43-20EB314AC680}"/>
    <cellStyle name="Standaard 4 5 6 2 2 4" xfId="15900" xr:uid="{98B2EC32-49B0-4720-9585-812081540F31}"/>
    <cellStyle name="Standaard 4 5 6 2 2 4 2" xfId="33609" xr:uid="{1D3A8AF6-7FDA-4C83-A0BE-66956713F091}"/>
    <cellStyle name="Standaard 4 5 6 2 2 5" xfId="20568" xr:uid="{E3C47C6B-FA4F-4A8E-822D-639B9A169C55}"/>
    <cellStyle name="Standaard 4 5 6 2 2 6" xfId="33604" xr:uid="{AA5B6C67-A8C3-4D5E-AAB9-5C1BCA3342CC}"/>
    <cellStyle name="Standaard 4 5 6 2 2 7" xfId="4602" xr:uid="{F36057FC-0D0B-4C52-9E86-E2EF81435490}"/>
    <cellStyle name="Standaard 4 5 6 2 3" xfId="2300" xr:uid="{00000000-0005-0000-0000-000056080000}"/>
    <cellStyle name="Standaard 4 5 6 2 3 2" xfId="6156" xr:uid="{1B0C5D27-0458-4CAF-A796-471ECF18272E}"/>
    <cellStyle name="Standaard 4 5 6 2 3 2 2" xfId="10822" xr:uid="{652E875A-FCC9-4C6C-851C-6B394D4D7C8D}"/>
    <cellStyle name="Standaard 4 5 6 2 3 2 2 2" xfId="33612" xr:uid="{18267EB2-F079-4909-89AE-364FD2155C08}"/>
    <cellStyle name="Standaard 4 5 6 2 3 2 3" xfId="15903" xr:uid="{392CC2D0-A249-4C2A-B85B-60EA2E8FC010}"/>
    <cellStyle name="Standaard 4 5 6 2 3 2 3 2" xfId="33613" xr:uid="{E16ECB4A-40E4-4E35-AC4B-5C00A2C31120}"/>
    <cellStyle name="Standaard 4 5 6 2 3 2 4" xfId="20571" xr:uid="{BDB1DB7D-A760-4098-8CA3-590AD6DBB36C}"/>
    <cellStyle name="Standaard 4 5 6 2 3 2 5" xfId="33611" xr:uid="{2B21692C-20C3-49A9-BC04-7EAC3D1BD3B3}"/>
    <cellStyle name="Standaard 4 5 6 2 3 3" xfId="8491" xr:uid="{846F3150-6B5F-49DD-BB38-5DA6DE7BC066}"/>
    <cellStyle name="Standaard 4 5 6 2 3 3 2" xfId="33614" xr:uid="{E60F4C4D-F94F-4BEA-A25C-7D8E106C8982}"/>
    <cellStyle name="Standaard 4 5 6 2 3 4" xfId="15902" xr:uid="{1310D7F1-27BD-4B9A-BE36-6E774C87EDAF}"/>
    <cellStyle name="Standaard 4 5 6 2 3 4 2" xfId="33615" xr:uid="{C96A9137-06CF-4AC8-847D-27F4C25D3816}"/>
    <cellStyle name="Standaard 4 5 6 2 3 5" xfId="20570" xr:uid="{94DB8E22-7375-4C25-82B1-2D4FF4713EDC}"/>
    <cellStyle name="Standaard 4 5 6 2 3 6" xfId="33610" xr:uid="{1D2FF0C1-F312-4EBB-9209-D2690977EDF0}"/>
    <cellStyle name="Standaard 4 5 6 2 3 7" xfId="3825" xr:uid="{97FC1986-9F1F-4D15-B2E9-CFA8185A0753}"/>
    <cellStyle name="Standaard 4 5 6 2 4" xfId="5379" xr:uid="{04CE0068-B55F-479C-BD98-D2309235BDEE}"/>
    <cellStyle name="Standaard 4 5 6 2 4 2" xfId="10045" xr:uid="{4121AA79-D147-49FE-A6F2-DF49ACDBB627}"/>
    <cellStyle name="Standaard 4 5 6 2 4 2 2" xfId="33617" xr:uid="{4F2846A8-1AC6-429A-9A5E-AB2481E764CF}"/>
    <cellStyle name="Standaard 4 5 6 2 4 3" xfId="15904" xr:uid="{1AE6E3AA-CDD8-4109-B4A7-3D7C4A6D9FFB}"/>
    <cellStyle name="Standaard 4 5 6 2 4 3 2" xfId="33618" xr:uid="{E3DE2F8E-6B36-42EA-B75B-402088F3F71B}"/>
    <cellStyle name="Standaard 4 5 6 2 4 4" xfId="20572" xr:uid="{6A754331-B722-4CE9-BBDB-DBD064A79C72}"/>
    <cellStyle name="Standaard 4 5 6 2 4 5" xfId="33616" xr:uid="{E4279EAD-9A78-4CCC-A258-92BE7332817A}"/>
    <cellStyle name="Standaard 4 5 6 2 5" xfId="7714" xr:uid="{1010561C-5F36-4CEC-B588-1F18F990242C}"/>
    <cellStyle name="Standaard 4 5 6 2 5 2" xfId="33619" xr:uid="{D3A1E032-D563-481B-A272-22609A255A6A}"/>
    <cellStyle name="Standaard 4 5 6 2 6" xfId="15899" xr:uid="{F4BC7DD6-5FC9-432C-9819-021E85276C3E}"/>
    <cellStyle name="Standaard 4 5 6 2 6 2" xfId="33620" xr:uid="{EBFF8C85-CBBC-4A67-9053-CF2DAEFCA74F}"/>
    <cellStyle name="Standaard 4 5 6 2 7" xfId="20567" xr:uid="{21691DF3-DD2E-4B00-96AB-D563043B7ADF}"/>
    <cellStyle name="Standaard 4 5 6 2 8" xfId="33603" xr:uid="{67446F62-80E8-4D61-A869-B80B786DA4FD}"/>
    <cellStyle name="Standaard 4 5 6 2 9" xfId="3045" xr:uid="{ADD415EB-1209-4DE9-92FC-A2F028BE7738}"/>
    <cellStyle name="Standaard 4 5 6 3" xfId="1515" xr:uid="{00000000-0005-0000-0000-000057080000}"/>
    <cellStyle name="Standaard 4 5 6 3 2" xfId="6545" xr:uid="{E9EACE3C-EA54-47E1-8DE2-0B59DC0C5AFB}"/>
    <cellStyle name="Standaard 4 5 6 3 2 2" xfId="11211" xr:uid="{03FCC30F-0476-4A75-A3A4-2E182B9411D5}"/>
    <cellStyle name="Standaard 4 5 6 3 2 2 2" xfId="33623" xr:uid="{D8C47884-CC5D-434D-88D8-6A869FF62BBF}"/>
    <cellStyle name="Standaard 4 5 6 3 2 3" xfId="15906" xr:uid="{7494414C-D55B-4FB9-86E7-F8049687AF96}"/>
    <cellStyle name="Standaard 4 5 6 3 2 3 2" xfId="33624" xr:uid="{190A14D0-C2DB-441D-AF1D-FF8460883BDF}"/>
    <cellStyle name="Standaard 4 5 6 3 2 4" xfId="20574" xr:uid="{762A894F-B197-4E89-8D4D-86675685EA3C}"/>
    <cellStyle name="Standaard 4 5 6 3 2 5" xfId="33622" xr:uid="{5CF24E81-85CA-4FD8-B781-951046F5227E}"/>
    <cellStyle name="Standaard 4 5 6 3 3" xfId="8880" xr:uid="{33D8666B-9755-4611-83DE-0DDA6A32A4B0}"/>
    <cellStyle name="Standaard 4 5 6 3 3 2" xfId="33625" xr:uid="{4A6D6799-1543-49BE-94D1-75FAC317B51C}"/>
    <cellStyle name="Standaard 4 5 6 3 4" xfId="15905" xr:uid="{4759AFA5-9EA9-462F-B01E-671269287CD5}"/>
    <cellStyle name="Standaard 4 5 6 3 4 2" xfId="33626" xr:uid="{EA28F220-B916-43F2-A0E8-EA2C8FE87E63}"/>
    <cellStyle name="Standaard 4 5 6 3 5" xfId="20573" xr:uid="{E37A89C8-FEF1-4F83-A817-65438226233C}"/>
    <cellStyle name="Standaard 4 5 6 3 6" xfId="33621" xr:uid="{EF526242-76DC-4D13-B573-65B963D0652E}"/>
    <cellStyle name="Standaard 4 5 6 3 7" xfId="4214" xr:uid="{24EC40E5-B95F-4CDB-8E44-61A65C311696}"/>
    <cellStyle name="Standaard 4 5 6 4" xfId="2299" xr:uid="{00000000-0005-0000-0000-000058080000}"/>
    <cellStyle name="Standaard 4 5 6 4 2" xfId="5768" xr:uid="{CD3953CA-BE94-460F-8A93-ED52077A6D2E}"/>
    <cellStyle name="Standaard 4 5 6 4 2 2" xfId="10434" xr:uid="{ED4A7C82-3CFF-43EB-9EE8-75B816C7C13A}"/>
    <cellStyle name="Standaard 4 5 6 4 2 2 2" xfId="33629" xr:uid="{74461686-9C0D-413B-B9BE-48A7AA856F7F}"/>
    <cellStyle name="Standaard 4 5 6 4 2 3" xfId="15908" xr:uid="{073DC346-DCD6-4BEA-8DB9-D84F65215434}"/>
    <cellStyle name="Standaard 4 5 6 4 2 3 2" xfId="33630" xr:uid="{D68AE1EF-0EE9-4825-8FCD-31FA9514AD4F}"/>
    <cellStyle name="Standaard 4 5 6 4 2 4" xfId="20576" xr:uid="{890AA3BF-7CCA-468A-A21A-3D22E10AC44D}"/>
    <cellStyle name="Standaard 4 5 6 4 2 5" xfId="33628" xr:uid="{65B4EB7C-4429-4F8B-8D07-7BEF55380A16}"/>
    <cellStyle name="Standaard 4 5 6 4 3" xfId="8103" xr:uid="{2B349CF0-86CA-40BD-9B20-88F51780C545}"/>
    <cellStyle name="Standaard 4 5 6 4 3 2" xfId="33631" xr:uid="{E26D4AA6-0328-4D00-8B47-CDD6D5E5F07E}"/>
    <cellStyle name="Standaard 4 5 6 4 4" xfId="15907" xr:uid="{09F5B0F4-85FA-4823-857E-CA385124C6E4}"/>
    <cellStyle name="Standaard 4 5 6 4 4 2" xfId="33632" xr:uid="{63ABB0FC-DCEA-4725-ABFE-1D3902B4B011}"/>
    <cellStyle name="Standaard 4 5 6 4 5" xfId="20575" xr:uid="{24BDBE9C-987E-4329-A64D-0A69DE55242C}"/>
    <cellStyle name="Standaard 4 5 6 4 6" xfId="33627" xr:uid="{E10593CB-BE4D-40A2-AA48-C9B49E9F0D4C}"/>
    <cellStyle name="Standaard 4 5 6 4 7" xfId="3437" xr:uid="{8385CDEC-066B-4006-B68F-5353931882B6}"/>
    <cellStyle name="Standaard 4 5 6 5" xfId="4991" xr:uid="{BB00EBA0-9480-4AF7-B39E-635B62461F9C}"/>
    <cellStyle name="Standaard 4 5 6 5 2" xfId="9657" xr:uid="{2210AF85-AC67-4C5D-BB1D-5A64B7E899CB}"/>
    <cellStyle name="Standaard 4 5 6 5 2 2" xfId="33634" xr:uid="{CE99FA5D-F42D-423C-8C0A-539F54FE94DA}"/>
    <cellStyle name="Standaard 4 5 6 5 3" xfId="15909" xr:uid="{F4C33C96-0FA2-4563-A8B7-FEB3113F8739}"/>
    <cellStyle name="Standaard 4 5 6 5 3 2" xfId="33635" xr:uid="{C41D0D85-1A32-4077-B85E-5AF67D9BCB13}"/>
    <cellStyle name="Standaard 4 5 6 5 4" xfId="20577" xr:uid="{50832486-FABE-4268-AAC8-BB671825D32C}"/>
    <cellStyle name="Standaard 4 5 6 5 5" xfId="33633" xr:uid="{70BCF80D-0CB6-4DAC-A845-075A59C6B028}"/>
    <cellStyle name="Standaard 4 5 6 6" xfId="7326" xr:uid="{9257A2F6-2995-4EBC-863C-0B386E7CAC05}"/>
    <cellStyle name="Standaard 4 5 6 6 2" xfId="33636" xr:uid="{8947E5C5-787F-4FAE-8368-33AD671847C5}"/>
    <cellStyle name="Standaard 4 5 6 7" xfId="15898" xr:uid="{2095161B-1EDE-4FCE-9D5E-ACFFD8FDF0D8}"/>
    <cellStyle name="Standaard 4 5 6 7 2" xfId="33637" xr:uid="{01C895D9-199E-4887-9BFF-D3C40A30F452}"/>
    <cellStyle name="Standaard 4 5 6 8" xfId="20566" xr:uid="{B4FC55B3-2D75-4E5E-8074-CA66AB30D05A}"/>
    <cellStyle name="Standaard 4 5 6 9" xfId="33602" xr:uid="{28D715A9-57FD-47C5-8906-867BD4BCA5EA}"/>
    <cellStyle name="Standaard 4 5 7" xfId="729" xr:uid="{00000000-0005-0000-0000-000059080000}"/>
    <cellStyle name="Standaard 4 5 7 2" xfId="1517" xr:uid="{00000000-0005-0000-0000-00005A080000}"/>
    <cellStyle name="Standaard 4 5 7 2 2" xfId="6739" xr:uid="{144F0FAA-2B15-4EBE-A506-8C3C855A28C5}"/>
    <cellStyle name="Standaard 4 5 7 2 2 2" xfId="11405" xr:uid="{80F9B5A5-3258-4569-AEB2-7E8BD9CCAED8}"/>
    <cellStyle name="Standaard 4 5 7 2 2 2 2" xfId="33641" xr:uid="{432C6E7D-34B6-4B02-A4B0-6A17E2A2BD78}"/>
    <cellStyle name="Standaard 4 5 7 2 2 3" xfId="15912" xr:uid="{6968C5AD-DC70-4982-8B07-B4BB433E8A9C}"/>
    <cellStyle name="Standaard 4 5 7 2 2 3 2" xfId="33642" xr:uid="{3341211C-8BE8-4A85-8653-D22A416B83A0}"/>
    <cellStyle name="Standaard 4 5 7 2 2 4" xfId="20580" xr:uid="{12EEB761-A3F4-48A0-9E88-AF274F471607}"/>
    <cellStyle name="Standaard 4 5 7 2 2 5" xfId="33640" xr:uid="{EDDC6CA4-D8A3-4EB5-B19B-FE276589BC77}"/>
    <cellStyle name="Standaard 4 5 7 2 3" xfId="9074" xr:uid="{5E11DDE1-DFD3-48DF-B14A-C91040F58EFF}"/>
    <cellStyle name="Standaard 4 5 7 2 3 2" xfId="33643" xr:uid="{4874EF8D-7FD6-4A6F-8872-03086E1C8983}"/>
    <cellStyle name="Standaard 4 5 7 2 4" xfId="15911" xr:uid="{9BE09CC2-C6F4-4F8E-B735-5416E2F3EAC4}"/>
    <cellStyle name="Standaard 4 5 7 2 4 2" xfId="33644" xr:uid="{73D730F6-D787-4D7F-8B69-296A5F217D07}"/>
    <cellStyle name="Standaard 4 5 7 2 5" xfId="20579" xr:uid="{4D153980-7019-430E-A861-871E18C078E4}"/>
    <cellStyle name="Standaard 4 5 7 2 6" xfId="33639" xr:uid="{A59C7580-EFFA-4333-8534-3145837A3DC1}"/>
    <cellStyle name="Standaard 4 5 7 2 7" xfId="4408" xr:uid="{00799ECA-091E-4423-B11B-2ECAA2F5718E}"/>
    <cellStyle name="Standaard 4 5 7 3" xfId="2301" xr:uid="{00000000-0005-0000-0000-00005B080000}"/>
    <cellStyle name="Standaard 4 5 7 3 2" xfId="5962" xr:uid="{60173157-166C-42EE-9482-EA15B9B374A3}"/>
    <cellStyle name="Standaard 4 5 7 3 2 2" xfId="10628" xr:uid="{A503A01F-B72D-40B1-80EE-27AC75423AC9}"/>
    <cellStyle name="Standaard 4 5 7 3 2 2 2" xfId="33647" xr:uid="{F2F1B0B9-A9F4-4A35-BF9E-C67520458499}"/>
    <cellStyle name="Standaard 4 5 7 3 2 3" xfId="15914" xr:uid="{11BE3644-0381-4311-9471-28B3B2EF629B}"/>
    <cellStyle name="Standaard 4 5 7 3 2 3 2" xfId="33648" xr:uid="{E51D1462-30B6-4342-B178-72C70ADFD085}"/>
    <cellStyle name="Standaard 4 5 7 3 2 4" xfId="20582" xr:uid="{21CB32B5-FD7F-4E16-BF8C-DDAE166B1EA4}"/>
    <cellStyle name="Standaard 4 5 7 3 2 5" xfId="33646" xr:uid="{A91132F2-C850-4503-93B8-8455079444AA}"/>
    <cellStyle name="Standaard 4 5 7 3 3" xfId="8297" xr:uid="{11096385-8AA3-49B6-8B9E-A1F3815E9460}"/>
    <cellStyle name="Standaard 4 5 7 3 3 2" xfId="33649" xr:uid="{F6601E93-4CD5-4ABF-B526-C57E62312396}"/>
    <cellStyle name="Standaard 4 5 7 3 4" xfId="15913" xr:uid="{220D50C3-4A71-41F8-A835-700A7AF0B534}"/>
    <cellStyle name="Standaard 4 5 7 3 4 2" xfId="33650" xr:uid="{FF8D726A-3B2D-45F7-838A-CF239B37CD5B}"/>
    <cellStyle name="Standaard 4 5 7 3 5" xfId="20581" xr:uid="{F1FF76DA-FFA1-4FBD-B39B-E02A06F02E69}"/>
    <cellStyle name="Standaard 4 5 7 3 6" xfId="33645" xr:uid="{A37D11FB-14C6-44F1-A6DF-2DBF1B4C45BD}"/>
    <cellStyle name="Standaard 4 5 7 3 7" xfId="3631" xr:uid="{E3E434B5-D909-46B0-86D6-67AD785DC747}"/>
    <cellStyle name="Standaard 4 5 7 4" xfId="5185" xr:uid="{3671BE30-EEFF-42ED-A8AC-76E00DAFE2B9}"/>
    <cellStyle name="Standaard 4 5 7 4 2" xfId="9851" xr:uid="{6131F850-3A82-4D2D-8924-3769EE031011}"/>
    <cellStyle name="Standaard 4 5 7 4 2 2" xfId="33652" xr:uid="{0BBAB1F9-11E6-453B-ADDD-77E15D99BD43}"/>
    <cellStyle name="Standaard 4 5 7 4 3" xfId="15915" xr:uid="{B8DD48B3-A4D0-402A-AFFF-AF8F708A94ED}"/>
    <cellStyle name="Standaard 4 5 7 4 3 2" xfId="33653" xr:uid="{F58C8907-1431-417A-9174-84A4797F5F50}"/>
    <cellStyle name="Standaard 4 5 7 4 4" xfId="20583" xr:uid="{39F50FA0-A111-49CF-834A-A5C01DAF9A00}"/>
    <cellStyle name="Standaard 4 5 7 4 5" xfId="33651" xr:uid="{F50C376C-B579-4D18-99E4-84F112B4C7E0}"/>
    <cellStyle name="Standaard 4 5 7 5" xfId="7520" xr:uid="{8FFAE44D-5F17-4403-81E2-51359E8A02CE}"/>
    <cellStyle name="Standaard 4 5 7 5 2" xfId="33654" xr:uid="{F80AE194-CC8E-40FD-8AF5-1ECC25E379B3}"/>
    <cellStyle name="Standaard 4 5 7 6" xfId="15910" xr:uid="{F19D48CC-6A30-477D-A572-B43910AC4D62}"/>
    <cellStyle name="Standaard 4 5 7 6 2" xfId="33655" xr:uid="{FE2D8B01-4AE7-4803-B2AF-8A3CA8D725D6}"/>
    <cellStyle name="Standaard 4 5 7 7" xfId="20578" xr:uid="{D9DA976C-0EA1-4715-A669-0C03E25EF073}"/>
    <cellStyle name="Standaard 4 5 7 8" xfId="33638" xr:uid="{1F06ADFA-03CE-4CDE-BA54-3971879D43DF}"/>
    <cellStyle name="Standaard 4 5 7 9" xfId="2851" xr:uid="{914A7474-8F6A-4AA2-894C-944062052754}"/>
    <cellStyle name="Standaard 4 5 8" xfId="886" xr:uid="{00000000-0005-0000-0000-00005C080000}"/>
    <cellStyle name="Standaard 4 5 8 2" xfId="6351" xr:uid="{B841A1BC-CEAF-422A-830F-C8DC315F6259}"/>
    <cellStyle name="Standaard 4 5 8 2 2" xfId="11017" xr:uid="{B9529CB5-A32E-4A00-81A8-08391D799E9D}"/>
    <cellStyle name="Standaard 4 5 8 2 2 2" xfId="33658" xr:uid="{42409576-3FAB-4BA1-9374-9787316E0A86}"/>
    <cellStyle name="Standaard 4 5 8 2 3" xfId="15917" xr:uid="{42C1FBC0-B5A1-4E04-BF09-2837A687CB88}"/>
    <cellStyle name="Standaard 4 5 8 2 3 2" xfId="33659" xr:uid="{EAE9CDB6-F416-4599-BBE1-497B4E65ABF6}"/>
    <cellStyle name="Standaard 4 5 8 2 4" xfId="20585" xr:uid="{6EED95A0-D258-4047-A4A1-13F37BD27D11}"/>
    <cellStyle name="Standaard 4 5 8 2 5" xfId="33657" xr:uid="{3F4CA770-985C-4DEF-A9CC-B31B3DEDA23F}"/>
    <cellStyle name="Standaard 4 5 8 3" xfId="8686" xr:uid="{4E0F24E9-F588-4241-8F31-5AB3A8FA9342}"/>
    <cellStyle name="Standaard 4 5 8 3 2" xfId="33660" xr:uid="{413DC8F1-D576-4F8C-A7CD-984BC1355977}"/>
    <cellStyle name="Standaard 4 5 8 4" xfId="15916" xr:uid="{C0542A14-0D09-4645-A156-B627F585EFC7}"/>
    <cellStyle name="Standaard 4 5 8 4 2" xfId="33661" xr:uid="{407CB4CA-5539-4603-9254-75AEA6D4FB4F}"/>
    <cellStyle name="Standaard 4 5 8 5" xfId="20584" xr:uid="{CDD48DE3-21A5-41E6-B30C-BA7A97D3CB59}"/>
    <cellStyle name="Standaard 4 5 8 6" xfId="33656" xr:uid="{BEE6DFFA-323B-4114-8971-A2E5E5337A9B}"/>
    <cellStyle name="Standaard 4 5 8 7" xfId="4020" xr:uid="{323EF3BD-81C9-4249-B065-B834A86D06B1}"/>
    <cellStyle name="Standaard 4 5 9" xfId="1670" xr:uid="{00000000-0005-0000-0000-00005D080000}"/>
    <cellStyle name="Standaard 4 5 9 2" xfId="5574" xr:uid="{48E658D4-1EAE-4DDD-BFD1-80891741BDDB}"/>
    <cellStyle name="Standaard 4 5 9 2 2" xfId="10240" xr:uid="{AAFD11CE-7B0F-4109-8795-0F3605CC2A1A}"/>
    <cellStyle name="Standaard 4 5 9 2 2 2" xfId="33664" xr:uid="{9279697C-2818-4CC4-9A89-B27E864AF527}"/>
    <cellStyle name="Standaard 4 5 9 2 3" xfId="15919" xr:uid="{8DC401B5-1A34-423F-9C0B-E4935D5685EF}"/>
    <cellStyle name="Standaard 4 5 9 2 3 2" xfId="33665" xr:uid="{35FBCE40-AA6A-46CE-96D8-270926EEC4FA}"/>
    <cellStyle name="Standaard 4 5 9 2 4" xfId="20587" xr:uid="{16A754F7-100C-4E0A-BC69-1D7722136AC7}"/>
    <cellStyle name="Standaard 4 5 9 2 5" xfId="33663" xr:uid="{ED5E37EE-E987-4D13-825B-60A01C2A9CF4}"/>
    <cellStyle name="Standaard 4 5 9 3" xfId="7909" xr:uid="{EF13298E-1EDB-4EBA-8AE2-21C4AD2777B0}"/>
    <cellStyle name="Standaard 4 5 9 3 2" xfId="33666" xr:uid="{1A1D71C1-B8D4-4ED9-BEDA-BF769E5B61DD}"/>
    <cellStyle name="Standaard 4 5 9 4" xfId="15918" xr:uid="{F62852EE-ABA8-4B3F-B23F-64060B45D782}"/>
    <cellStyle name="Standaard 4 5 9 4 2" xfId="33667" xr:uid="{D21478F2-2B67-4729-84ED-07C07F5FFEE6}"/>
    <cellStyle name="Standaard 4 5 9 5" xfId="20586" xr:uid="{3DEECB29-5F45-4362-90E8-BF16BF733071}"/>
    <cellStyle name="Standaard 4 5 9 6" xfId="33662" xr:uid="{070E34EF-62CE-468A-A3A4-415B347347CF}"/>
    <cellStyle name="Standaard 4 5 9 7" xfId="3243" xr:uid="{CDB4FA51-BD9F-45C8-B4C7-097D69D116FF}"/>
    <cellStyle name="Standaard 4 6" xfId="97" xr:uid="{00000000-0005-0000-0000-00005E080000}"/>
    <cellStyle name="Standaard 4 6 10" xfId="4801" xr:uid="{5AF49B4C-F9E0-468F-8775-EAA5A30307A3}"/>
    <cellStyle name="Standaard 4 6 10 2" xfId="9467" xr:uid="{63B486EE-889A-4163-B01C-223CD5FC1F07}"/>
    <cellStyle name="Standaard 4 6 10 2 2" xfId="33670" xr:uid="{FE064CA8-5B34-46F9-B58E-4AF1F3E6FEFE}"/>
    <cellStyle name="Standaard 4 6 10 3" xfId="15921" xr:uid="{50233FC0-7191-44FB-B0ED-0424A1BA47C3}"/>
    <cellStyle name="Standaard 4 6 10 3 2" xfId="33671" xr:uid="{5BB480A2-15BB-4DE5-BFF3-CBE10D4CCAEE}"/>
    <cellStyle name="Standaard 4 6 10 4" xfId="20589" xr:uid="{1A99E27E-5BED-4E75-9C9A-C94AED4D9BD7}"/>
    <cellStyle name="Standaard 4 6 10 5" xfId="33669" xr:uid="{C8A48C5C-EDFD-47DA-AEAD-ABAC97B9210A}"/>
    <cellStyle name="Standaard 4 6 11" xfId="7061" xr:uid="{946092AB-8A50-4814-9F40-C239C7989AAC}"/>
    <cellStyle name="Standaard 4 6 11 2" xfId="33672" xr:uid="{324570CF-8A2D-4879-8828-93DC41CFCA74}"/>
    <cellStyle name="Standaard 4 6 12" xfId="15920" xr:uid="{072E5CFF-E150-4073-9C9D-D57C1265C2BB}"/>
    <cellStyle name="Standaard 4 6 12 2" xfId="33673" xr:uid="{80A32B7A-F3B8-49DB-918D-300A3265E21A}"/>
    <cellStyle name="Standaard 4 6 13" xfId="20588" xr:uid="{4F785F1E-36A5-4CAD-9207-40DDB5F72D84}"/>
    <cellStyle name="Standaard 4 6 14" xfId="33668" xr:uid="{B36746D5-7A5A-4BCA-A4E2-221D567A65B7}"/>
    <cellStyle name="Standaard 4 6 15" xfId="2467" xr:uid="{91E9751D-E185-4ABB-BEB8-CA065708FA85}"/>
    <cellStyle name="Standaard 4 6 2" xfId="98" xr:uid="{00000000-0005-0000-0000-00005F080000}"/>
    <cellStyle name="Standaard 4 6 2 10" xfId="20590" xr:uid="{59BC3107-FC0E-4A6C-B717-B1BE41629B42}"/>
    <cellStyle name="Standaard 4 6 2 11" xfId="33674" xr:uid="{F7A87F47-6B87-443B-9845-6C46DF7B6906}"/>
    <cellStyle name="Standaard 4 6 2 12" xfId="2468" xr:uid="{7D651BB8-C8D3-4EBD-A72C-A1A0217671D5}"/>
    <cellStyle name="Standaard 4 6 2 2" xfId="730" xr:uid="{00000000-0005-0000-0000-000060080000}"/>
    <cellStyle name="Standaard 4 6 2 2 10" xfId="33675" xr:uid="{410EEA6B-5620-4EDE-AD82-DF6A0CE8149C}"/>
    <cellStyle name="Standaard 4 6 2 2 11" xfId="2532" xr:uid="{FD694DC5-C748-4EB5-8566-28CF5EB01786}"/>
    <cellStyle name="Standaard 4 6 2 2 2" xfId="731" xr:uid="{00000000-0005-0000-0000-000061080000}"/>
    <cellStyle name="Standaard 4 6 2 2 2 10" xfId="2726" xr:uid="{9E9A8700-5CD1-4884-AEF5-79BC2D630B92}"/>
    <cellStyle name="Standaard 4 6 2 2 2 2" xfId="732" xr:uid="{00000000-0005-0000-0000-000062080000}"/>
    <cellStyle name="Standaard 4 6 2 2 2 2 2" xfId="1520" xr:uid="{00000000-0005-0000-0000-000063080000}"/>
    <cellStyle name="Standaard 4 6 2 2 2 2 2 2" xfId="7002" xr:uid="{C2920E4A-619A-4D0E-B469-041CD381A1D4}"/>
    <cellStyle name="Standaard 4 6 2 2 2 2 2 2 2" xfId="11668" xr:uid="{FC5C4277-A9CC-4498-B607-B97D0D4D41CD}"/>
    <cellStyle name="Standaard 4 6 2 2 2 2 2 2 2 2" xfId="33680" xr:uid="{5DE69244-0132-4862-B503-57E58CA8D042}"/>
    <cellStyle name="Standaard 4 6 2 2 2 2 2 2 3" xfId="15927" xr:uid="{1AF83272-FEFB-4101-AF72-017EFEA9A59D}"/>
    <cellStyle name="Standaard 4 6 2 2 2 2 2 2 3 2" xfId="33681" xr:uid="{D0239257-F5E5-4AEA-9238-877175773D0C}"/>
    <cellStyle name="Standaard 4 6 2 2 2 2 2 2 4" xfId="20595" xr:uid="{3EE29699-4B82-4E40-BC21-7A25C704EA6A}"/>
    <cellStyle name="Standaard 4 6 2 2 2 2 2 2 5" xfId="33679" xr:uid="{FF1D2A60-E4A9-47B9-9E93-825A2C5286E1}"/>
    <cellStyle name="Standaard 4 6 2 2 2 2 2 3" xfId="9337" xr:uid="{0A4C2ED0-F635-40E2-967C-13C23CEB36EF}"/>
    <cellStyle name="Standaard 4 6 2 2 2 2 2 3 2" xfId="33682" xr:uid="{FE4AC312-6DF2-4FC8-82D9-64FBAF7E3909}"/>
    <cellStyle name="Standaard 4 6 2 2 2 2 2 4" xfId="15926" xr:uid="{E970621E-CCBE-421D-B791-DE8FCE94DB6E}"/>
    <cellStyle name="Standaard 4 6 2 2 2 2 2 4 2" xfId="33683" xr:uid="{16011D64-A9B2-4470-90E8-216B30C36623}"/>
    <cellStyle name="Standaard 4 6 2 2 2 2 2 5" xfId="20594" xr:uid="{504236BF-8405-426A-B0A4-BD72F6E42648}"/>
    <cellStyle name="Standaard 4 6 2 2 2 2 2 6" xfId="33678" xr:uid="{C6E8E86C-29B8-454D-AC52-4B4217A563C4}"/>
    <cellStyle name="Standaard 4 6 2 2 2 2 2 7" xfId="4671" xr:uid="{DC370A76-4F5C-4FDF-BF3F-932F162D0066}"/>
    <cellStyle name="Standaard 4 6 2 2 2 2 3" xfId="2304" xr:uid="{00000000-0005-0000-0000-000064080000}"/>
    <cellStyle name="Standaard 4 6 2 2 2 2 3 2" xfId="6225" xr:uid="{6FF7BD6F-1965-4584-8784-EACF5EE492DE}"/>
    <cellStyle name="Standaard 4 6 2 2 2 2 3 2 2" xfId="10891" xr:uid="{53B76CCA-CC2C-4F2A-AFAA-3FDA7F1F7D66}"/>
    <cellStyle name="Standaard 4 6 2 2 2 2 3 2 2 2" xfId="33686" xr:uid="{B018D220-938C-4CC7-9B08-AE86F98FE110}"/>
    <cellStyle name="Standaard 4 6 2 2 2 2 3 2 3" xfId="15929" xr:uid="{ABDABEDA-3B5E-4290-AFA4-D7F8BEB0A094}"/>
    <cellStyle name="Standaard 4 6 2 2 2 2 3 2 3 2" xfId="33687" xr:uid="{FB72BA8D-7EB1-401C-9F68-EF2EEC9B6D11}"/>
    <cellStyle name="Standaard 4 6 2 2 2 2 3 2 4" xfId="20597" xr:uid="{947F397E-6DF6-4D1E-A283-E5C2BB2EC7F6}"/>
    <cellStyle name="Standaard 4 6 2 2 2 2 3 2 5" xfId="33685" xr:uid="{BC3B0674-7654-410A-AB54-D3615A30C295}"/>
    <cellStyle name="Standaard 4 6 2 2 2 2 3 3" xfId="8560" xr:uid="{FAF0C533-1062-4A5A-8716-C88980D744E3}"/>
    <cellStyle name="Standaard 4 6 2 2 2 2 3 3 2" xfId="33688" xr:uid="{4F6CFD57-26A4-43C6-93C7-4B1D603D4FC4}"/>
    <cellStyle name="Standaard 4 6 2 2 2 2 3 4" xfId="15928" xr:uid="{E1346BAB-43BD-4C22-9724-EC6A1AB13B47}"/>
    <cellStyle name="Standaard 4 6 2 2 2 2 3 4 2" xfId="33689" xr:uid="{6AAA8A3B-685E-438B-94E3-F8E13810C69C}"/>
    <cellStyle name="Standaard 4 6 2 2 2 2 3 5" xfId="20596" xr:uid="{BD8FAC7F-B331-4435-9DBD-454149A89E0F}"/>
    <cellStyle name="Standaard 4 6 2 2 2 2 3 6" xfId="33684" xr:uid="{CEA25E6E-D498-4676-9C96-3C76E6956819}"/>
    <cellStyle name="Standaard 4 6 2 2 2 2 3 7" xfId="3894" xr:uid="{7A097480-9049-4261-96C5-7CCBB6149C7A}"/>
    <cellStyle name="Standaard 4 6 2 2 2 2 4" xfId="5448" xr:uid="{C555BE93-23CA-4A22-990B-52CD5704A3FF}"/>
    <cellStyle name="Standaard 4 6 2 2 2 2 4 2" xfId="10114" xr:uid="{427656D9-DBEC-4404-8FF2-0B9AF25F4476}"/>
    <cellStyle name="Standaard 4 6 2 2 2 2 4 2 2" xfId="33691" xr:uid="{07A6D37E-3B81-41C2-AB45-31E945E766C5}"/>
    <cellStyle name="Standaard 4 6 2 2 2 2 4 3" xfId="15930" xr:uid="{49FE718B-A1D4-43AA-B19F-F4B6415FEF4C}"/>
    <cellStyle name="Standaard 4 6 2 2 2 2 4 3 2" xfId="33692" xr:uid="{C41466B8-179D-484C-A04E-C96040C8CE62}"/>
    <cellStyle name="Standaard 4 6 2 2 2 2 4 4" xfId="20598" xr:uid="{CA763691-B622-421F-BA9A-8417A85F9742}"/>
    <cellStyle name="Standaard 4 6 2 2 2 2 4 5" xfId="33690" xr:uid="{7A2ADA37-226B-4148-86E8-C9FFBF9CE831}"/>
    <cellStyle name="Standaard 4 6 2 2 2 2 5" xfId="7783" xr:uid="{8CE8BA6C-3A14-48D5-B6D6-17D4DAC28D38}"/>
    <cellStyle name="Standaard 4 6 2 2 2 2 5 2" xfId="33693" xr:uid="{A28F18EA-1DCF-4105-B9AC-D15F13F7172D}"/>
    <cellStyle name="Standaard 4 6 2 2 2 2 6" xfId="15925" xr:uid="{B6976D09-9932-43B3-BA4F-30DF78BAD824}"/>
    <cellStyle name="Standaard 4 6 2 2 2 2 6 2" xfId="33694" xr:uid="{06E13093-C54A-448E-873B-6E28EF1C7F9D}"/>
    <cellStyle name="Standaard 4 6 2 2 2 2 7" xfId="20593" xr:uid="{E1977A27-4145-402F-B094-D8F8AA1D275B}"/>
    <cellStyle name="Standaard 4 6 2 2 2 2 8" xfId="33677" xr:uid="{C1BA610D-D133-4E7D-9B3E-BF99CB01289F}"/>
    <cellStyle name="Standaard 4 6 2 2 2 2 9" xfId="3114" xr:uid="{650FB6EE-E4BB-4E3A-872E-7630385F9CB4}"/>
    <cellStyle name="Standaard 4 6 2 2 2 3" xfId="1519" xr:uid="{00000000-0005-0000-0000-000065080000}"/>
    <cellStyle name="Standaard 4 6 2 2 2 3 2" xfId="6614" xr:uid="{9BE67B7D-2BC1-4469-821F-58BF9BED51E2}"/>
    <cellStyle name="Standaard 4 6 2 2 2 3 2 2" xfId="11280" xr:uid="{67F229D0-4F25-4740-AA33-13A11CEC6216}"/>
    <cellStyle name="Standaard 4 6 2 2 2 3 2 2 2" xfId="33697" xr:uid="{F81BDA02-06FA-400F-9D30-41790A294951}"/>
    <cellStyle name="Standaard 4 6 2 2 2 3 2 3" xfId="15932" xr:uid="{40B663D9-72C3-441C-9B74-CB79230CB211}"/>
    <cellStyle name="Standaard 4 6 2 2 2 3 2 3 2" xfId="33698" xr:uid="{D0326C23-A5DD-4AA4-AA1E-A1F0520BDB9F}"/>
    <cellStyle name="Standaard 4 6 2 2 2 3 2 4" xfId="20600" xr:uid="{BB70097C-8BC0-4260-A2DF-FCB96BC86F40}"/>
    <cellStyle name="Standaard 4 6 2 2 2 3 2 5" xfId="33696" xr:uid="{56B27060-1CAF-4164-9442-F720627ADBBD}"/>
    <cellStyle name="Standaard 4 6 2 2 2 3 3" xfId="8949" xr:uid="{67475B49-B728-4656-9531-2365255211CE}"/>
    <cellStyle name="Standaard 4 6 2 2 2 3 3 2" xfId="33699" xr:uid="{9168283B-3011-4D95-9C7A-B459FD7094C5}"/>
    <cellStyle name="Standaard 4 6 2 2 2 3 4" xfId="15931" xr:uid="{D7BFFA48-F003-45EB-AE92-E9E66CA1770B}"/>
    <cellStyle name="Standaard 4 6 2 2 2 3 4 2" xfId="33700" xr:uid="{AB12BED2-F7DD-4C71-987B-333BE5DB8A46}"/>
    <cellStyle name="Standaard 4 6 2 2 2 3 5" xfId="20599" xr:uid="{02B07A35-76D2-408A-85B5-07BE80C52CE7}"/>
    <cellStyle name="Standaard 4 6 2 2 2 3 6" xfId="33695" xr:uid="{C58E3258-B4C9-4CAC-9903-7C9F7DD92535}"/>
    <cellStyle name="Standaard 4 6 2 2 2 3 7" xfId="4283" xr:uid="{E7E76A67-9E9A-4DE9-8A6E-0DE3B10BE5E1}"/>
    <cellStyle name="Standaard 4 6 2 2 2 4" xfId="2303" xr:uid="{00000000-0005-0000-0000-000066080000}"/>
    <cellStyle name="Standaard 4 6 2 2 2 4 2" xfId="5837" xr:uid="{E7991E2F-1CA6-4476-B2A8-AF10EB5AB15E}"/>
    <cellStyle name="Standaard 4 6 2 2 2 4 2 2" xfId="10503" xr:uid="{35F93847-F411-4823-8C7A-85B2C23DC1C4}"/>
    <cellStyle name="Standaard 4 6 2 2 2 4 2 2 2" xfId="33703" xr:uid="{B57E60A6-E5FC-4EF0-9F24-4675F029D29F}"/>
    <cellStyle name="Standaard 4 6 2 2 2 4 2 3" xfId="15934" xr:uid="{A884A0C6-5AE1-48EB-AAFB-0BB02F1D97C1}"/>
    <cellStyle name="Standaard 4 6 2 2 2 4 2 3 2" xfId="33704" xr:uid="{2614634F-E558-4DC2-87AF-6F766FF0CA48}"/>
    <cellStyle name="Standaard 4 6 2 2 2 4 2 4" xfId="20602" xr:uid="{FD113905-3263-4071-9DE8-51367D0BF727}"/>
    <cellStyle name="Standaard 4 6 2 2 2 4 2 5" xfId="33702" xr:uid="{F77BB28C-C5C7-425B-8BBD-9F1970837893}"/>
    <cellStyle name="Standaard 4 6 2 2 2 4 3" xfId="8172" xr:uid="{9945B19D-74F3-460F-98FC-3991CA99183C}"/>
    <cellStyle name="Standaard 4 6 2 2 2 4 3 2" xfId="33705" xr:uid="{CAF9391F-6BDA-422F-96D2-F7D4DEFDD9C1}"/>
    <cellStyle name="Standaard 4 6 2 2 2 4 4" xfId="15933" xr:uid="{210979F2-C6BC-46B1-BBAF-B7D8DB018D21}"/>
    <cellStyle name="Standaard 4 6 2 2 2 4 4 2" xfId="33706" xr:uid="{BCD16762-7E4E-4B7C-9E5F-CDF4765019DF}"/>
    <cellStyle name="Standaard 4 6 2 2 2 4 5" xfId="20601" xr:uid="{18465AD6-9372-4C9D-8798-A88F4B08BE60}"/>
    <cellStyle name="Standaard 4 6 2 2 2 4 6" xfId="33701" xr:uid="{EFD47E75-C597-41FE-BF5A-9BB578EBAC55}"/>
    <cellStyle name="Standaard 4 6 2 2 2 4 7" xfId="3506" xr:uid="{76CE5973-11DD-4388-83F7-F951DA713D91}"/>
    <cellStyle name="Standaard 4 6 2 2 2 5" xfId="5060" xr:uid="{AB3D4F88-73AB-44F0-8602-01CA4F97116B}"/>
    <cellStyle name="Standaard 4 6 2 2 2 5 2" xfId="9726" xr:uid="{6669E7A5-3A21-4605-943A-24E546C09D9E}"/>
    <cellStyle name="Standaard 4 6 2 2 2 5 2 2" xfId="33708" xr:uid="{E5698BB3-ED08-4CA0-B925-04D42F36C40F}"/>
    <cellStyle name="Standaard 4 6 2 2 2 5 3" xfId="15935" xr:uid="{A823A30A-8E27-40C8-A9DB-270DA0BF83D1}"/>
    <cellStyle name="Standaard 4 6 2 2 2 5 3 2" xfId="33709" xr:uid="{794689B5-FDC3-4438-8BD3-2C8ED64A993C}"/>
    <cellStyle name="Standaard 4 6 2 2 2 5 4" xfId="20603" xr:uid="{8FD75828-C646-40D4-8B38-DF3FA4C7F03D}"/>
    <cellStyle name="Standaard 4 6 2 2 2 5 5" xfId="33707" xr:uid="{07CB624C-501B-4F5E-8BB1-C42084309372}"/>
    <cellStyle name="Standaard 4 6 2 2 2 6" xfId="7395" xr:uid="{1173D370-9FFE-453B-8118-5B849AF8656B}"/>
    <cellStyle name="Standaard 4 6 2 2 2 6 2" xfId="33710" xr:uid="{539AD87E-A609-415D-A3D3-D0368B53B31B}"/>
    <cellStyle name="Standaard 4 6 2 2 2 7" xfId="15924" xr:uid="{D6258E65-6DC3-4E4E-AFD2-CD28D1B09311}"/>
    <cellStyle name="Standaard 4 6 2 2 2 7 2" xfId="33711" xr:uid="{E7D24248-B19A-4D05-952A-9FBE5818569C}"/>
    <cellStyle name="Standaard 4 6 2 2 2 8" xfId="20592" xr:uid="{2A2A2A11-E161-47FF-97C3-94D04F734B52}"/>
    <cellStyle name="Standaard 4 6 2 2 2 9" xfId="33676" xr:uid="{85F78C77-8F2E-4E23-9725-B6D3FBC37E52}"/>
    <cellStyle name="Standaard 4 6 2 2 3" xfId="733" xr:uid="{00000000-0005-0000-0000-000067080000}"/>
    <cellStyle name="Standaard 4 6 2 2 3 2" xfId="1521" xr:uid="{00000000-0005-0000-0000-000068080000}"/>
    <cellStyle name="Standaard 4 6 2 2 3 2 2" xfId="6808" xr:uid="{5610F131-77C5-441D-A750-49E2204DD700}"/>
    <cellStyle name="Standaard 4 6 2 2 3 2 2 2" xfId="11474" xr:uid="{C4D09C38-60F7-4E33-AC69-B95C0F3BCA36}"/>
    <cellStyle name="Standaard 4 6 2 2 3 2 2 2 2" xfId="33715" xr:uid="{ABF4E101-5A56-4429-9CBA-503F8E7D38D4}"/>
    <cellStyle name="Standaard 4 6 2 2 3 2 2 3" xfId="15938" xr:uid="{C4A921B5-50FE-4926-9629-E446783578F0}"/>
    <cellStyle name="Standaard 4 6 2 2 3 2 2 3 2" xfId="33716" xr:uid="{4ADB90F5-528F-47AE-88D8-021096CE1219}"/>
    <cellStyle name="Standaard 4 6 2 2 3 2 2 4" xfId="20606" xr:uid="{B372A1AC-9437-4A7B-B23A-05EC1AC05108}"/>
    <cellStyle name="Standaard 4 6 2 2 3 2 2 5" xfId="33714" xr:uid="{4411176B-673D-4393-B4E0-B54163DF2339}"/>
    <cellStyle name="Standaard 4 6 2 2 3 2 3" xfId="9143" xr:uid="{5D1ECC36-5080-4EC2-8B91-3708FF2E2348}"/>
    <cellStyle name="Standaard 4 6 2 2 3 2 3 2" xfId="33717" xr:uid="{F0FEF851-D8B9-462B-B23C-AF5765CA7CDD}"/>
    <cellStyle name="Standaard 4 6 2 2 3 2 4" xfId="15937" xr:uid="{A06682F4-20D0-4C27-BC58-091B7A58A58F}"/>
    <cellStyle name="Standaard 4 6 2 2 3 2 4 2" xfId="33718" xr:uid="{7037BB28-11B6-499D-ABA9-A4CCB68E5F4E}"/>
    <cellStyle name="Standaard 4 6 2 2 3 2 5" xfId="20605" xr:uid="{91B7E3C2-21A2-49E5-A863-CF39E98B725D}"/>
    <cellStyle name="Standaard 4 6 2 2 3 2 6" xfId="33713" xr:uid="{C422E8C6-27A1-44F9-865F-A92D6091B3B4}"/>
    <cellStyle name="Standaard 4 6 2 2 3 2 7" xfId="4477" xr:uid="{729F9CA5-3129-4183-BA30-4AB5568B88BD}"/>
    <cellStyle name="Standaard 4 6 2 2 3 3" xfId="2305" xr:uid="{00000000-0005-0000-0000-000069080000}"/>
    <cellStyle name="Standaard 4 6 2 2 3 3 2" xfId="6031" xr:uid="{B05DEBC8-72D9-4E7F-B9BF-651780293F28}"/>
    <cellStyle name="Standaard 4 6 2 2 3 3 2 2" xfId="10697" xr:uid="{E81A7AEF-0F58-4A1B-97AD-25239D2A2ED2}"/>
    <cellStyle name="Standaard 4 6 2 2 3 3 2 2 2" xfId="33721" xr:uid="{3E5E9B95-C9BD-4A9A-B865-B95E4364129C}"/>
    <cellStyle name="Standaard 4 6 2 2 3 3 2 3" xfId="15940" xr:uid="{887CB24E-7F82-4ADA-8773-EB91CF4B930F}"/>
    <cellStyle name="Standaard 4 6 2 2 3 3 2 3 2" xfId="33722" xr:uid="{5330419E-84D9-4D7C-9E96-2EA90D9EF301}"/>
    <cellStyle name="Standaard 4 6 2 2 3 3 2 4" xfId="20608" xr:uid="{A70903AB-D88A-4974-A82C-F791E5EA55FE}"/>
    <cellStyle name="Standaard 4 6 2 2 3 3 2 5" xfId="33720" xr:uid="{6DC3F15F-B3F9-4FA0-A1C3-203727BB7C58}"/>
    <cellStyle name="Standaard 4 6 2 2 3 3 3" xfId="8366" xr:uid="{7D051665-F0BD-4F47-BD0E-16FF97A36E1F}"/>
    <cellStyle name="Standaard 4 6 2 2 3 3 3 2" xfId="33723" xr:uid="{F0E3E94B-56E2-4C26-ADE7-401CD7F9EBDC}"/>
    <cellStyle name="Standaard 4 6 2 2 3 3 4" xfId="15939" xr:uid="{39A1EEE3-0E19-4070-9C78-252B472BE7B5}"/>
    <cellStyle name="Standaard 4 6 2 2 3 3 4 2" xfId="33724" xr:uid="{48C56556-CD42-4680-A53A-6A95C51833DD}"/>
    <cellStyle name="Standaard 4 6 2 2 3 3 5" xfId="20607" xr:uid="{653BAD8C-F74C-4E95-88FB-6C6217137B38}"/>
    <cellStyle name="Standaard 4 6 2 2 3 3 6" xfId="33719" xr:uid="{500E2BB4-8A53-426E-854E-6937263DE70A}"/>
    <cellStyle name="Standaard 4 6 2 2 3 3 7" xfId="3700" xr:uid="{C87E5E02-D9E2-4590-AD3A-C9E0C1191B14}"/>
    <cellStyle name="Standaard 4 6 2 2 3 4" xfId="5254" xr:uid="{42FFA7EE-4C08-4402-AD13-926F0C3BD7A6}"/>
    <cellStyle name="Standaard 4 6 2 2 3 4 2" xfId="9920" xr:uid="{1DFD1456-4448-41F4-A227-2DE13ADD88DD}"/>
    <cellStyle name="Standaard 4 6 2 2 3 4 2 2" xfId="33726" xr:uid="{ABAAEA24-08DE-4343-B616-11A542FC35FF}"/>
    <cellStyle name="Standaard 4 6 2 2 3 4 3" xfId="15941" xr:uid="{70B59262-98A9-4FD8-A754-BE2DB66866F9}"/>
    <cellStyle name="Standaard 4 6 2 2 3 4 3 2" xfId="33727" xr:uid="{D1B4BD17-BAE4-4815-B538-FD7D199D678F}"/>
    <cellStyle name="Standaard 4 6 2 2 3 4 4" xfId="20609" xr:uid="{D07257F9-1693-4F76-9987-49DDD8923087}"/>
    <cellStyle name="Standaard 4 6 2 2 3 4 5" xfId="33725" xr:uid="{E9CE5402-CC5D-4F42-BF31-5DED5E56717C}"/>
    <cellStyle name="Standaard 4 6 2 2 3 5" xfId="7589" xr:uid="{924F867B-3BF2-4A85-91D9-EBA5B01EED6D}"/>
    <cellStyle name="Standaard 4 6 2 2 3 5 2" xfId="33728" xr:uid="{B014947B-C6B0-4B26-BF5F-0E38D696305A}"/>
    <cellStyle name="Standaard 4 6 2 2 3 6" xfId="15936" xr:uid="{93E520D0-1198-4BED-AABC-745497B14474}"/>
    <cellStyle name="Standaard 4 6 2 2 3 6 2" xfId="33729" xr:uid="{8C3DF417-A47B-4DE9-A776-42E7140E1A3A}"/>
    <cellStyle name="Standaard 4 6 2 2 3 7" xfId="20604" xr:uid="{0D124470-A3A4-41FB-A295-A45BC3C002C8}"/>
    <cellStyle name="Standaard 4 6 2 2 3 8" xfId="33712" xr:uid="{A48F3314-E276-4C90-969D-A3E18296ABE4}"/>
    <cellStyle name="Standaard 4 6 2 2 3 9" xfId="2920" xr:uid="{B17DA5E3-2238-4BF8-AC33-7537689A92CF}"/>
    <cellStyle name="Standaard 4 6 2 2 4" xfId="1518" xr:uid="{00000000-0005-0000-0000-00006A080000}"/>
    <cellStyle name="Standaard 4 6 2 2 4 2" xfId="6420" xr:uid="{659A3375-3896-4813-B3E4-AD0BD0ECE082}"/>
    <cellStyle name="Standaard 4 6 2 2 4 2 2" xfId="11086" xr:uid="{7FD59CAB-ED41-43EB-9FEE-7DF04581874F}"/>
    <cellStyle name="Standaard 4 6 2 2 4 2 2 2" xfId="33732" xr:uid="{6B4A0FE9-84D2-4108-B669-BEE98B7B1BC9}"/>
    <cellStyle name="Standaard 4 6 2 2 4 2 3" xfId="15943" xr:uid="{0BA1F391-2B49-42E6-B4AC-542C56D82391}"/>
    <cellStyle name="Standaard 4 6 2 2 4 2 3 2" xfId="33733" xr:uid="{CDFBD9EF-7B66-4AA9-8F67-D2480E3008EA}"/>
    <cellStyle name="Standaard 4 6 2 2 4 2 4" xfId="20611" xr:uid="{C91DA066-5DF5-4C44-98A8-040958430E7B}"/>
    <cellStyle name="Standaard 4 6 2 2 4 2 5" xfId="33731" xr:uid="{9F89DAF8-132A-47D5-807D-498F815E74B4}"/>
    <cellStyle name="Standaard 4 6 2 2 4 3" xfId="8755" xr:uid="{5A793479-7301-4185-86D2-37E1B06C8D4B}"/>
    <cellStyle name="Standaard 4 6 2 2 4 3 2" xfId="33734" xr:uid="{5699BF4A-95C2-4202-9AA8-D8F4D29D5602}"/>
    <cellStyle name="Standaard 4 6 2 2 4 4" xfId="15942" xr:uid="{F7BB8681-01A2-477D-9007-D0863E47F66C}"/>
    <cellStyle name="Standaard 4 6 2 2 4 4 2" xfId="33735" xr:uid="{1FB2E76E-9008-4975-8592-F710C7DEAA12}"/>
    <cellStyle name="Standaard 4 6 2 2 4 5" xfId="20610" xr:uid="{8F82D308-689F-4D63-8A68-38CA7C7F50FD}"/>
    <cellStyle name="Standaard 4 6 2 2 4 6" xfId="33730" xr:uid="{3902CC1F-1E77-4644-9A34-098B8F5C702E}"/>
    <cellStyle name="Standaard 4 6 2 2 4 7" xfId="4089" xr:uid="{BF1AB738-78CC-48DA-B8B1-3C78954F5B61}"/>
    <cellStyle name="Standaard 4 6 2 2 5" xfId="2302" xr:uid="{00000000-0005-0000-0000-00006B080000}"/>
    <cellStyle name="Standaard 4 6 2 2 5 2" xfId="5643" xr:uid="{F55ED5A8-865F-4E99-A002-DC159BE04DCB}"/>
    <cellStyle name="Standaard 4 6 2 2 5 2 2" xfId="10309" xr:uid="{374D8FA0-9866-4954-B7EE-2184AC234A45}"/>
    <cellStyle name="Standaard 4 6 2 2 5 2 2 2" xfId="33738" xr:uid="{0645A263-0A47-4E09-90A9-BCF0C9B2B108}"/>
    <cellStyle name="Standaard 4 6 2 2 5 2 3" xfId="15945" xr:uid="{5BE4BB98-A406-4618-8BDB-CC2C1967B280}"/>
    <cellStyle name="Standaard 4 6 2 2 5 2 3 2" xfId="33739" xr:uid="{870174BC-5BFD-4188-9A6E-8BB012887102}"/>
    <cellStyle name="Standaard 4 6 2 2 5 2 4" xfId="20613" xr:uid="{2925F54D-4F38-46D3-A82B-CCCF144C7689}"/>
    <cellStyle name="Standaard 4 6 2 2 5 2 5" xfId="33737" xr:uid="{0080730C-F190-4901-8607-C50CBB5A9DDF}"/>
    <cellStyle name="Standaard 4 6 2 2 5 3" xfId="7978" xr:uid="{0EEAD57D-954D-4CB9-9974-0B6FF1140578}"/>
    <cellStyle name="Standaard 4 6 2 2 5 3 2" xfId="33740" xr:uid="{54961119-712C-41E7-90BA-81B8B8CC7CF9}"/>
    <cellStyle name="Standaard 4 6 2 2 5 4" xfId="15944" xr:uid="{E315CC54-C187-424C-952F-45E949DCB421}"/>
    <cellStyle name="Standaard 4 6 2 2 5 4 2" xfId="33741" xr:uid="{A7B0CA53-0E60-4314-90D3-B855E5F4AA6B}"/>
    <cellStyle name="Standaard 4 6 2 2 5 5" xfId="20612" xr:uid="{CA2B5440-972B-42DE-9FB2-2549A0DD9609}"/>
    <cellStyle name="Standaard 4 6 2 2 5 6" xfId="33736" xr:uid="{9A4C16F9-85E1-47ED-BEC6-8C358EB06F12}"/>
    <cellStyle name="Standaard 4 6 2 2 5 7" xfId="3312" xr:uid="{21B5A391-8B60-4CD9-B00E-1235686A1422}"/>
    <cellStyle name="Standaard 4 6 2 2 6" xfId="4866" xr:uid="{04FD4B16-FBCD-4481-87CE-BA87C0944AD2}"/>
    <cellStyle name="Standaard 4 6 2 2 6 2" xfId="9532" xr:uid="{9D0A667C-AD90-4472-A1E0-A4D610EE0CDD}"/>
    <cellStyle name="Standaard 4 6 2 2 6 2 2" xfId="33743" xr:uid="{67754008-CB66-4D19-A5D4-A19E104AFE66}"/>
    <cellStyle name="Standaard 4 6 2 2 6 3" xfId="15946" xr:uid="{44F6E31B-D165-4E07-9B2E-8E57F79A7E65}"/>
    <cellStyle name="Standaard 4 6 2 2 6 3 2" xfId="33744" xr:uid="{EB1464B3-02B7-4781-835E-32299C124EA2}"/>
    <cellStyle name="Standaard 4 6 2 2 6 4" xfId="20614" xr:uid="{F5A9CF20-025C-483A-87E2-8A19D870540E}"/>
    <cellStyle name="Standaard 4 6 2 2 6 5" xfId="33742" xr:uid="{3AB3C5D2-3718-4F14-8AFB-1D9DEB069F51}"/>
    <cellStyle name="Standaard 4 6 2 2 7" xfId="7201" xr:uid="{686CCD22-7301-40FE-AFDE-2AB5640311E6}"/>
    <cellStyle name="Standaard 4 6 2 2 7 2" xfId="33745" xr:uid="{3974387F-F39D-46DE-8ADD-2183ACCEEA70}"/>
    <cellStyle name="Standaard 4 6 2 2 8" xfId="15923" xr:uid="{F2F594B6-52B6-4076-8B30-0D57A6A82567}"/>
    <cellStyle name="Standaard 4 6 2 2 8 2" xfId="33746" xr:uid="{BFEC1B45-3E3C-4A79-A2D5-222AF75713A8}"/>
    <cellStyle name="Standaard 4 6 2 2 9" xfId="20591" xr:uid="{A2207CBC-467C-4ABA-852E-F7CDE3C5338D}"/>
    <cellStyle name="Standaard 4 6 2 3" xfId="734" xr:uid="{00000000-0005-0000-0000-00006C080000}"/>
    <cellStyle name="Standaard 4 6 2 3 10" xfId="2662" xr:uid="{73CDBA1B-CA8B-478A-B49A-7EE81569FB93}"/>
    <cellStyle name="Standaard 4 6 2 3 2" xfId="735" xr:uid="{00000000-0005-0000-0000-00006D080000}"/>
    <cellStyle name="Standaard 4 6 2 3 2 2" xfId="1523" xr:uid="{00000000-0005-0000-0000-00006E080000}"/>
    <cellStyle name="Standaard 4 6 2 3 2 2 2" xfId="6938" xr:uid="{D611E418-21AB-4231-A1A8-D196EC0CE043}"/>
    <cellStyle name="Standaard 4 6 2 3 2 2 2 2" xfId="11604" xr:uid="{E3C077DC-A97F-4072-9726-0DC556E23BCD}"/>
    <cellStyle name="Standaard 4 6 2 3 2 2 2 2 2" xfId="33751" xr:uid="{CB09B4E6-D5E4-4B4A-B429-E81418F0297A}"/>
    <cellStyle name="Standaard 4 6 2 3 2 2 2 3" xfId="15950" xr:uid="{C5205E5A-CF88-42F0-92F1-33BFFCDD36EB}"/>
    <cellStyle name="Standaard 4 6 2 3 2 2 2 3 2" xfId="33752" xr:uid="{209BE0DB-7DDC-4051-9DAB-3C4CF65412A3}"/>
    <cellStyle name="Standaard 4 6 2 3 2 2 2 4" xfId="20618" xr:uid="{EE00FB98-9268-4E3D-8FAD-435A5C4A2225}"/>
    <cellStyle name="Standaard 4 6 2 3 2 2 2 5" xfId="33750" xr:uid="{FCAF5D8B-A21B-4AB2-85EA-31ADC257151D}"/>
    <cellStyle name="Standaard 4 6 2 3 2 2 3" xfId="9273" xr:uid="{AFC292E5-1E30-4C29-97ED-9B2ED6AD6D93}"/>
    <cellStyle name="Standaard 4 6 2 3 2 2 3 2" xfId="33753" xr:uid="{7503B5D3-80BC-4078-9906-9B7217C08440}"/>
    <cellStyle name="Standaard 4 6 2 3 2 2 4" xfId="15949" xr:uid="{D7E591EF-82E7-4448-872A-5DB021DCBE8B}"/>
    <cellStyle name="Standaard 4 6 2 3 2 2 4 2" xfId="33754" xr:uid="{AFA1B69F-D03B-47A0-B83F-78EB34ED326E}"/>
    <cellStyle name="Standaard 4 6 2 3 2 2 5" xfId="20617" xr:uid="{BF4182D0-BA5D-4452-A24A-83B0B6958273}"/>
    <cellStyle name="Standaard 4 6 2 3 2 2 6" xfId="33749" xr:uid="{4DAB38DD-B4E4-4F48-A9C4-772720CF1D9E}"/>
    <cellStyle name="Standaard 4 6 2 3 2 2 7" xfId="4607" xr:uid="{A941FAE3-2ED2-489E-8FC9-5E27B2B096E8}"/>
    <cellStyle name="Standaard 4 6 2 3 2 3" xfId="2307" xr:uid="{00000000-0005-0000-0000-00006F080000}"/>
    <cellStyle name="Standaard 4 6 2 3 2 3 2" xfId="6161" xr:uid="{B60205FF-651A-496C-BBFC-4D33ED443565}"/>
    <cellStyle name="Standaard 4 6 2 3 2 3 2 2" xfId="10827" xr:uid="{7603A385-005F-490C-A42A-30413D047E7B}"/>
    <cellStyle name="Standaard 4 6 2 3 2 3 2 2 2" xfId="33757" xr:uid="{06D9104A-568B-45C6-A5FB-708B99AC9173}"/>
    <cellStyle name="Standaard 4 6 2 3 2 3 2 3" xfId="15952" xr:uid="{D3AE6E7B-6899-4F78-BDB6-97EE1A173E54}"/>
    <cellStyle name="Standaard 4 6 2 3 2 3 2 3 2" xfId="33758" xr:uid="{DEC726CD-EF96-4FAE-888F-24B4465279C9}"/>
    <cellStyle name="Standaard 4 6 2 3 2 3 2 4" xfId="20620" xr:uid="{1AF50DD9-BBDD-42CA-AEC2-BE620CD9B581}"/>
    <cellStyle name="Standaard 4 6 2 3 2 3 2 5" xfId="33756" xr:uid="{60F0CBE4-FCBA-4BE0-A6EF-8FDA1DBF5894}"/>
    <cellStyle name="Standaard 4 6 2 3 2 3 3" xfId="8496" xr:uid="{8A4DFAB3-2199-45D2-9A92-19FB5E8BF30E}"/>
    <cellStyle name="Standaard 4 6 2 3 2 3 3 2" xfId="33759" xr:uid="{B3BFDB07-A4B7-42C8-AACF-31BCDB03ACA7}"/>
    <cellStyle name="Standaard 4 6 2 3 2 3 4" xfId="15951" xr:uid="{B314C3D9-1E60-4D4D-B8F0-3E26EF47D881}"/>
    <cellStyle name="Standaard 4 6 2 3 2 3 4 2" xfId="33760" xr:uid="{D0027C38-0789-47CD-A6ED-3AD1EDC51470}"/>
    <cellStyle name="Standaard 4 6 2 3 2 3 5" xfId="20619" xr:uid="{7F84F2F4-1E03-4246-9F71-B57033248BCC}"/>
    <cellStyle name="Standaard 4 6 2 3 2 3 6" xfId="33755" xr:uid="{3F742559-8EDB-46CC-AE50-F345242C9573}"/>
    <cellStyle name="Standaard 4 6 2 3 2 3 7" xfId="3830" xr:uid="{33DAEBE6-61FF-4DEE-A8A9-64DEAC2EA8F6}"/>
    <cellStyle name="Standaard 4 6 2 3 2 4" xfId="5384" xr:uid="{0D3191D5-A520-4314-ABC0-B278FF06E5DD}"/>
    <cellStyle name="Standaard 4 6 2 3 2 4 2" xfId="10050" xr:uid="{3A581829-BF32-4B60-A4B9-7419E88113EE}"/>
    <cellStyle name="Standaard 4 6 2 3 2 4 2 2" xfId="33762" xr:uid="{AABFE620-6B95-42D1-89C5-37328C288587}"/>
    <cellStyle name="Standaard 4 6 2 3 2 4 3" xfId="15953" xr:uid="{8BF6E4B4-CED0-4BAE-A1C0-F5564475324D}"/>
    <cellStyle name="Standaard 4 6 2 3 2 4 3 2" xfId="33763" xr:uid="{E519A0BC-3009-42E7-8389-FC28462B9E7A}"/>
    <cellStyle name="Standaard 4 6 2 3 2 4 4" xfId="20621" xr:uid="{FE1FEEA3-FB00-4116-8868-36DA83AB3BF8}"/>
    <cellStyle name="Standaard 4 6 2 3 2 4 5" xfId="33761" xr:uid="{DB097DBD-3CBA-4E12-9C55-A73A7DD6893E}"/>
    <cellStyle name="Standaard 4 6 2 3 2 5" xfId="7719" xr:uid="{ACEEF9F1-F752-4B0A-BBC9-B854AA6102F7}"/>
    <cellStyle name="Standaard 4 6 2 3 2 5 2" xfId="33764" xr:uid="{63A68E99-2E22-4E93-AFF6-3DF9CDDD27CE}"/>
    <cellStyle name="Standaard 4 6 2 3 2 6" xfId="15948" xr:uid="{9E315D5F-47E6-4E4A-A680-A8DF4475D8D4}"/>
    <cellStyle name="Standaard 4 6 2 3 2 6 2" xfId="33765" xr:uid="{E1BAAFE1-7350-45E4-9607-8B9778E5E0E0}"/>
    <cellStyle name="Standaard 4 6 2 3 2 7" xfId="20616" xr:uid="{E8DC9B2D-946B-4D94-A0E7-F13D7D40F17D}"/>
    <cellStyle name="Standaard 4 6 2 3 2 8" xfId="33748" xr:uid="{C3D619C1-6638-4E48-8E2B-5C5295CB91C2}"/>
    <cellStyle name="Standaard 4 6 2 3 2 9" xfId="3050" xr:uid="{A967779D-C34F-4D06-977E-35FDD2CF76E3}"/>
    <cellStyle name="Standaard 4 6 2 3 3" xfId="1522" xr:uid="{00000000-0005-0000-0000-000070080000}"/>
    <cellStyle name="Standaard 4 6 2 3 3 2" xfId="6550" xr:uid="{E980735D-A9A1-412B-9259-4F7F96FFCA35}"/>
    <cellStyle name="Standaard 4 6 2 3 3 2 2" xfId="11216" xr:uid="{BDC0AE7E-1DBE-40E4-A29F-3AED5A20B034}"/>
    <cellStyle name="Standaard 4 6 2 3 3 2 2 2" xfId="33768" xr:uid="{E16C3A81-0BE2-4970-8206-63420D2DA5DE}"/>
    <cellStyle name="Standaard 4 6 2 3 3 2 3" xfId="15955" xr:uid="{E625F885-32F3-41B6-AD13-A50E395D2F32}"/>
    <cellStyle name="Standaard 4 6 2 3 3 2 3 2" xfId="33769" xr:uid="{3D49F57C-22EF-4634-97EB-08A90D4D1101}"/>
    <cellStyle name="Standaard 4 6 2 3 3 2 4" xfId="20623" xr:uid="{4C7E85AA-FA18-4CAC-8E60-8848CA328164}"/>
    <cellStyle name="Standaard 4 6 2 3 3 2 5" xfId="33767" xr:uid="{F6FD1C7E-CFF6-423C-B0A8-4348FAFC0B3F}"/>
    <cellStyle name="Standaard 4 6 2 3 3 3" xfId="8885" xr:uid="{8A3AED79-8448-4987-96FB-A9DE8C836171}"/>
    <cellStyle name="Standaard 4 6 2 3 3 3 2" xfId="33770" xr:uid="{3FF3DF50-EB7B-4D83-8103-EEC0E42E963A}"/>
    <cellStyle name="Standaard 4 6 2 3 3 4" xfId="15954" xr:uid="{78DC20F4-C08E-46E5-B0DF-8CEF6C739DB1}"/>
    <cellStyle name="Standaard 4 6 2 3 3 4 2" xfId="33771" xr:uid="{A3805AB2-4941-4671-936E-8B197250FE7C}"/>
    <cellStyle name="Standaard 4 6 2 3 3 5" xfId="20622" xr:uid="{F416E0B9-D586-4DC9-865E-680650EEA858}"/>
    <cellStyle name="Standaard 4 6 2 3 3 6" xfId="33766" xr:uid="{46C36567-486A-4659-83D8-2AC8A9934CD8}"/>
    <cellStyle name="Standaard 4 6 2 3 3 7" xfId="4219" xr:uid="{FAEA5AE4-4A25-44A3-B20C-47F70BC51774}"/>
    <cellStyle name="Standaard 4 6 2 3 4" xfId="2306" xr:uid="{00000000-0005-0000-0000-000071080000}"/>
    <cellStyle name="Standaard 4 6 2 3 4 2" xfId="5773" xr:uid="{C3EF6886-C3B4-47B1-BD00-504C2F4BCD7F}"/>
    <cellStyle name="Standaard 4 6 2 3 4 2 2" xfId="10439" xr:uid="{AAC19CC3-061F-46AB-815B-EC603C56A695}"/>
    <cellStyle name="Standaard 4 6 2 3 4 2 2 2" xfId="33774" xr:uid="{25CA13C4-4B9F-46CA-83C6-9CFA9981C4F6}"/>
    <cellStyle name="Standaard 4 6 2 3 4 2 3" xfId="15957" xr:uid="{E9C6D7C5-557F-45AC-95A7-BB2E4CF3C839}"/>
    <cellStyle name="Standaard 4 6 2 3 4 2 3 2" xfId="33775" xr:uid="{600A76F3-E82F-469E-8EA7-C14D435BC574}"/>
    <cellStyle name="Standaard 4 6 2 3 4 2 4" xfId="20625" xr:uid="{97DF2E17-CBD8-48FD-969F-964624837F72}"/>
    <cellStyle name="Standaard 4 6 2 3 4 2 5" xfId="33773" xr:uid="{45B1DD8F-9EBD-46B0-8EE5-23B0C20C534F}"/>
    <cellStyle name="Standaard 4 6 2 3 4 3" xfId="8108" xr:uid="{519EA6C8-27E3-40CF-A818-729CD3700696}"/>
    <cellStyle name="Standaard 4 6 2 3 4 3 2" xfId="33776" xr:uid="{CEA90B13-6028-4213-8D89-5DB33FC5E2E6}"/>
    <cellStyle name="Standaard 4 6 2 3 4 4" xfId="15956" xr:uid="{F8657788-6A91-4283-9D52-418EBE571B1C}"/>
    <cellStyle name="Standaard 4 6 2 3 4 4 2" xfId="33777" xr:uid="{4BB96601-F6D1-4DC0-AF24-5D4DA616FB43}"/>
    <cellStyle name="Standaard 4 6 2 3 4 5" xfId="20624" xr:uid="{83435AD7-5614-4817-8846-52186288B8BC}"/>
    <cellStyle name="Standaard 4 6 2 3 4 6" xfId="33772" xr:uid="{D05F88D6-5E8F-4084-897F-AD0FC89CC6E2}"/>
    <cellStyle name="Standaard 4 6 2 3 4 7" xfId="3442" xr:uid="{83E95705-E9A4-4AF4-9A00-04097B22E4B5}"/>
    <cellStyle name="Standaard 4 6 2 3 5" xfId="4996" xr:uid="{6DC66DF2-881B-409E-88B8-6421F2B0A598}"/>
    <cellStyle name="Standaard 4 6 2 3 5 2" xfId="9662" xr:uid="{2F676AD9-87BB-44EB-9EFB-FDA9D7A57A57}"/>
    <cellStyle name="Standaard 4 6 2 3 5 2 2" xfId="33779" xr:uid="{F596ABB5-14AA-42C8-AE2E-FE93616FF02B}"/>
    <cellStyle name="Standaard 4 6 2 3 5 3" xfId="15958" xr:uid="{ADC41A5A-0EE2-4A9E-BA18-06058C1D6F4B}"/>
    <cellStyle name="Standaard 4 6 2 3 5 3 2" xfId="33780" xr:uid="{EFF13403-A81F-4769-8E67-84AC42A5C95A}"/>
    <cellStyle name="Standaard 4 6 2 3 5 4" xfId="20626" xr:uid="{C84EA0A1-40C3-4A5B-9C7A-77819F751850}"/>
    <cellStyle name="Standaard 4 6 2 3 5 5" xfId="33778" xr:uid="{60A9BD99-313B-4DC9-A5A0-F805D7F328CF}"/>
    <cellStyle name="Standaard 4 6 2 3 6" xfId="7331" xr:uid="{FEED5EAD-DFB6-4E33-9C47-A4441B745DCC}"/>
    <cellStyle name="Standaard 4 6 2 3 6 2" xfId="33781" xr:uid="{8E76EDAC-CA4E-4087-8A1A-9A8AFE508547}"/>
    <cellStyle name="Standaard 4 6 2 3 7" xfId="15947" xr:uid="{F2E1333F-27A5-4623-87EC-C6051FAB5902}"/>
    <cellStyle name="Standaard 4 6 2 3 7 2" xfId="33782" xr:uid="{27128506-E53A-4F89-BD50-0E908D33EE5D}"/>
    <cellStyle name="Standaard 4 6 2 3 8" xfId="20615" xr:uid="{EFBC522C-0C19-487F-8EE5-B28A501BF594}"/>
    <cellStyle name="Standaard 4 6 2 3 9" xfId="33747" xr:uid="{67446460-C342-48C4-B84A-BBFC497AEE25}"/>
    <cellStyle name="Standaard 4 6 2 4" xfId="736" xr:uid="{00000000-0005-0000-0000-000072080000}"/>
    <cellStyle name="Standaard 4 6 2 4 2" xfId="1524" xr:uid="{00000000-0005-0000-0000-000073080000}"/>
    <cellStyle name="Standaard 4 6 2 4 2 2" xfId="6744" xr:uid="{AEF52BCF-7547-4919-B66D-F17ADCA7E727}"/>
    <cellStyle name="Standaard 4 6 2 4 2 2 2" xfId="11410" xr:uid="{4C5D1ED7-CDB9-4501-9CE5-FE5CBCD3D67C}"/>
    <cellStyle name="Standaard 4 6 2 4 2 2 2 2" xfId="33786" xr:uid="{A61CE22D-EB90-4961-BED3-9E2947FB7FCC}"/>
    <cellStyle name="Standaard 4 6 2 4 2 2 3" xfId="15961" xr:uid="{0A01BA6F-6162-4E83-848B-9EBD471DCE89}"/>
    <cellStyle name="Standaard 4 6 2 4 2 2 3 2" xfId="33787" xr:uid="{DEA5FD85-D492-4BA4-AD20-AA1A87F70D6F}"/>
    <cellStyle name="Standaard 4 6 2 4 2 2 4" xfId="20629" xr:uid="{15E23B7A-C383-4403-9942-C55113704008}"/>
    <cellStyle name="Standaard 4 6 2 4 2 2 5" xfId="33785" xr:uid="{4E80E43E-1BB5-4F1C-83AA-28A4EDEC78F9}"/>
    <cellStyle name="Standaard 4 6 2 4 2 3" xfId="9079" xr:uid="{43A61AD6-13E1-48BE-B1BC-6D86F1722D5F}"/>
    <cellStyle name="Standaard 4 6 2 4 2 3 2" xfId="33788" xr:uid="{71746C0D-7264-4E4A-BF3E-5617A6BF0651}"/>
    <cellStyle name="Standaard 4 6 2 4 2 4" xfId="15960" xr:uid="{C6552D42-0D24-4C9C-91AA-159A9E44307E}"/>
    <cellStyle name="Standaard 4 6 2 4 2 4 2" xfId="33789" xr:uid="{8DAB8C86-F042-473E-94D1-A7AF25A7F26B}"/>
    <cellStyle name="Standaard 4 6 2 4 2 5" xfId="20628" xr:uid="{20309FFA-8E1B-4353-B716-997431FD4DBA}"/>
    <cellStyle name="Standaard 4 6 2 4 2 6" xfId="33784" xr:uid="{7C81E955-FEE7-4AD8-B54D-1530E190F419}"/>
    <cellStyle name="Standaard 4 6 2 4 2 7" xfId="4413" xr:uid="{229DD4FB-7B7F-446E-9EE6-104B1E271996}"/>
    <cellStyle name="Standaard 4 6 2 4 3" xfId="2308" xr:uid="{00000000-0005-0000-0000-000074080000}"/>
    <cellStyle name="Standaard 4 6 2 4 3 2" xfId="5967" xr:uid="{AB186FBD-15EF-4332-A7A0-D974F45CDF02}"/>
    <cellStyle name="Standaard 4 6 2 4 3 2 2" xfId="10633" xr:uid="{E2FD5CAD-D852-480A-8265-6163DFA3DD3A}"/>
    <cellStyle name="Standaard 4 6 2 4 3 2 2 2" xfId="33792" xr:uid="{03828E01-EA2F-4057-A6FA-F797434EAAA0}"/>
    <cellStyle name="Standaard 4 6 2 4 3 2 3" xfId="15963" xr:uid="{19AE2F49-E148-4C6B-95B6-2F02973E4650}"/>
    <cellStyle name="Standaard 4 6 2 4 3 2 3 2" xfId="33793" xr:uid="{5EE18D1B-BC1F-4ADC-B397-73222875FCCA}"/>
    <cellStyle name="Standaard 4 6 2 4 3 2 4" xfId="20631" xr:uid="{882E0CE6-AD44-4879-A1E4-BFB3D0F20719}"/>
    <cellStyle name="Standaard 4 6 2 4 3 2 5" xfId="33791" xr:uid="{51883432-DDD4-44E0-AA71-7C663C006962}"/>
    <cellStyle name="Standaard 4 6 2 4 3 3" xfId="8302" xr:uid="{0FB03DA0-E03B-475B-A0A4-04F96D55418C}"/>
    <cellStyle name="Standaard 4 6 2 4 3 3 2" xfId="33794" xr:uid="{8888DD1B-A593-4333-B569-46253F0D1D5A}"/>
    <cellStyle name="Standaard 4 6 2 4 3 4" xfId="15962" xr:uid="{482281D1-00B6-417E-BDFB-633AC114C9F4}"/>
    <cellStyle name="Standaard 4 6 2 4 3 4 2" xfId="33795" xr:uid="{52DFD653-A20D-4C21-97E0-6046031D2E4D}"/>
    <cellStyle name="Standaard 4 6 2 4 3 5" xfId="20630" xr:uid="{3439B78A-42BF-4850-95BC-A00BDA6F8DC8}"/>
    <cellStyle name="Standaard 4 6 2 4 3 6" xfId="33790" xr:uid="{0A807BF1-5349-4FBF-92A7-ECB7405A8D83}"/>
    <cellStyle name="Standaard 4 6 2 4 3 7" xfId="3636" xr:uid="{5C88C058-00AC-457A-A3F4-6A6F6969313F}"/>
    <cellStyle name="Standaard 4 6 2 4 4" xfId="5190" xr:uid="{7DEAAF89-B33E-4546-8BBE-D66EACD8F551}"/>
    <cellStyle name="Standaard 4 6 2 4 4 2" xfId="9856" xr:uid="{2A6B34A9-9E92-402C-8992-698E465C433C}"/>
    <cellStyle name="Standaard 4 6 2 4 4 2 2" xfId="33797" xr:uid="{9E00C31C-DC9C-415A-B3CE-D378B2F6966A}"/>
    <cellStyle name="Standaard 4 6 2 4 4 3" xfId="15964" xr:uid="{82CCA8D0-1059-4063-8F4F-947ACA21D158}"/>
    <cellStyle name="Standaard 4 6 2 4 4 3 2" xfId="33798" xr:uid="{28A90176-72FE-4C20-81FF-ABFE51311E98}"/>
    <cellStyle name="Standaard 4 6 2 4 4 4" xfId="20632" xr:uid="{1DEF88BA-51F9-4C5B-BDDB-555E846D3C48}"/>
    <cellStyle name="Standaard 4 6 2 4 4 5" xfId="33796" xr:uid="{E9AAD63F-3211-4EA5-866A-5648C7864409}"/>
    <cellStyle name="Standaard 4 6 2 4 5" xfId="7525" xr:uid="{947EFA69-47CC-443E-B235-D32E009F3BC4}"/>
    <cellStyle name="Standaard 4 6 2 4 5 2" xfId="33799" xr:uid="{556E48C9-380F-46F6-86BA-9B0962CE0B20}"/>
    <cellStyle name="Standaard 4 6 2 4 6" xfId="15959" xr:uid="{3D9EDD8D-B43F-4D56-BFED-B5AEFCB89FB3}"/>
    <cellStyle name="Standaard 4 6 2 4 6 2" xfId="33800" xr:uid="{A3B7CE3A-3B55-44BC-9D3E-4CCDBE433FC6}"/>
    <cellStyle name="Standaard 4 6 2 4 7" xfId="20627" xr:uid="{F72D3A5F-FD25-4D53-85D6-4EC6629144EF}"/>
    <cellStyle name="Standaard 4 6 2 4 8" xfId="33783" xr:uid="{DC7A1A29-8BD3-4A91-9BB3-8CF3D57C0A1B}"/>
    <cellStyle name="Standaard 4 6 2 4 9" xfId="2856" xr:uid="{3DA7B8F1-A1EB-454E-A486-B3FC9FC30722}"/>
    <cellStyle name="Standaard 4 6 2 5" xfId="891" xr:uid="{00000000-0005-0000-0000-000075080000}"/>
    <cellStyle name="Standaard 4 6 2 5 2" xfId="6356" xr:uid="{97092786-EEEA-456A-A827-ECA79B3FADF8}"/>
    <cellStyle name="Standaard 4 6 2 5 2 2" xfId="11022" xr:uid="{52B0C3B1-1D56-4D54-9BF5-711CC9C4FCA5}"/>
    <cellStyle name="Standaard 4 6 2 5 2 2 2" xfId="33803" xr:uid="{9EFDD2E7-937A-48D7-896A-014C769C0B5F}"/>
    <cellStyle name="Standaard 4 6 2 5 2 3" xfId="15966" xr:uid="{81AC324F-28AA-40D0-A87C-1F3FC9E8F2DA}"/>
    <cellStyle name="Standaard 4 6 2 5 2 3 2" xfId="33804" xr:uid="{DBF8EFB7-3DE3-4484-9DD6-532010E6009F}"/>
    <cellStyle name="Standaard 4 6 2 5 2 4" xfId="20634" xr:uid="{99C964E9-4D40-41CB-9D00-55C8C82004E1}"/>
    <cellStyle name="Standaard 4 6 2 5 2 5" xfId="33802" xr:uid="{F9CC26EE-0A2D-4A7D-8F58-AFF2AE1BBD56}"/>
    <cellStyle name="Standaard 4 6 2 5 3" xfId="8691" xr:uid="{F0116D9E-08EB-485D-8C5C-EDF6F1D79EFA}"/>
    <cellStyle name="Standaard 4 6 2 5 3 2" xfId="33805" xr:uid="{81A48B74-780A-4B45-8255-E402D7299D7B}"/>
    <cellStyle name="Standaard 4 6 2 5 4" xfId="15965" xr:uid="{C6606835-44EF-45A0-BB65-883F68243BE3}"/>
    <cellStyle name="Standaard 4 6 2 5 4 2" xfId="33806" xr:uid="{19091F7F-A1A6-476E-B9D4-AE61B6E8EAA2}"/>
    <cellStyle name="Standaard 4 6 2 5 5" xfId="20633" xr:uid="{1067DB02-06B2-4B72-8724-942C25EF110A}"/>
    <cellStyle name="Standaard 4 6 2 5 6" xfId="33801" xr:uid="{0BA5A00A-224A-4C30-8307-45135DBA836E}"/>
    <cellStyle name="Standaard 4 6 2 5 7" xfId="4025" xr:uid="{90B4E400-A37E-4ED1-B9AF-1B3098F46B4D}"/>
    <cellStyle name="Standaard 4 6 2 6" xfId="1675" xr:uid="{00000000-0005-0000-0000-000076080000}"/>
    <cellStyle name="Standaard 4 6 2 6 2" xfId="5579" xr:uid="{D55C0FE5-EC5E-46A0-ABC8-69896AF47CA8}"/>
    <cellStyle name="Standaard 4 6 2 6 2 2" xfId="10245" xr:uid="{8C736014-7C42-4992-98D3-2B9153E82936}"/>
    <cellStyle name="Standaard 4 6 2 6 2 2 2" xfId="33809" xr:uid="{F3577078-CB8A-4894-9FB5-AC91FC7D0A28}"/>
    <cellStyle name="Standaard 4 6 2 6 2 3" xfId="15968" xr:uid="{77FCFDFB-FAED-42E0-8066-53DABE4FB3D3}"/>
    <cellStyle name="Standaard 4 6 2 6 2 3 2" xfId="33810" xr:uid="{92404781-FEDE-44F3-BA5C-2F70A8D958BC}"/>
    <cellStyle name="Standaard 4 6 2 6 2 4" xfId="20636" xr:uid="{1E9AB725-CEFD-4BC9-9B83-6F7C5963532C}"/>
    <cellStyle name="Standaard 4 6 2 6 2 5" xfId="33808" xr:uid="{FFBD9F8B-4E0D-418A-95DE-24C15FC23CB7}"/>
    <cellStyle name="Standaard 4 6 2 6 3" xfId="7914" xr:uid="{45B27F38-F32E-4BED-9B27-697BC5B9721D}"/>
    <cellStyle name="Standaard 4 6 2 6 3 2" xfId="33811" xr:uid="{460255A3-B4EC-437D-9404-544F5BC6C731}"/>
    <cellStyle name="Standaard 4 6 2 6 4" xfId="15967" xr:uid="{3812E3B2-7B7F-4F12-8F25-7191B3B97B6D}"/>
    <cellStyle name="Standaard 4 6 2 6 4 2" xfId="33812" xr:uid="{9DCEC48D-B670-4C6D-B4CF-7E130564C193}"/>
    <cellStyle name="Standaard 4 6 2 6 5" xfId="20635" xr:uid="{8F09D0DA-93B9-47A2-9317-72BE0BB245A6}"/>
    <cellStyle name="Standaard 4 6 2 6 6" xfId="33807" xr:uid="{3F7C0713-6899-4D08-A3A2-69FE7A201558}"/>
    <cellStyle name="Standaard 4 6 2 6 7" xfId="3248" xr:uid="{5BD83074-45F3-4A1A-A6E8-77128BD427FB}"/>
    <cellStyle name="Standaard 4 6 2 7" xfId="4802" xr:uid="{BE878516-E11D-424F-8777-877404B79226}"/>
    <cellStyle name="Standaard 4 6 2 7 2" xfId="9468" xr:uid="{185B5A16-3434-4239-A728-A7AB57415137}"/>
    <cellStyle name="Standaard 4 6 2 7 2 2" xfId="33814" xr:uid="{F9406E06-3968-43C8-8280-E41786366C9E}"/>
    <cellStyle name="Standaard 4 6 2 7 3" xfId="15969" xr:uid="{B385531E-57DF-41B9-B639-94B853CD37B5}"/>
    <cellStyle name="Standaard 4 6 2 7 3 2" xfId="33815" xr:uid="{85647DB5-C6FD-4EA1-8FBA-7C0CB6A5083E}"/>
    <cellStyle name="Standaard 4 6 2 7 4" xfId="20637" xr:uid="{83EF0CDA-E72D-433B-99E1-A48F9CA3F20F}"/>
    <cellStyle name="Standaard 4 6 2 7 5" xfId="33813" xr:uid="{F60DB72B-3B50-429D-B952-6352C0F31200}"/>
    <cellStyle name="Standaard 4 6 2 8" xfId="7103" xr:uid="{82CE44A2-8A02-414C-B677-27325B7EDAAF}"/>
    <cellStyle name="Standaard 4 6 2 8 2" xfId="33816" xr:uid="{89B5A2C8-1E8F-42EA-8DA1-8A85BF71F4EB}"/>
    <cellStyle name="Standaard 4 6 2 9" xfId="15922" xr:uid="{A3FF3B18-25A1-4ADE-BDE1-F2AABC8335F4}"/>
    <cellStyle name="Standaard 4 6 2 9 2" xfId="33817" xr:uid="{2D04D89A-5DFD-456E-A12E-EFC20F0BCB58}"/>
    <cellStyle name="Standaard 4 6 3" xfId="99" xr:uid="{00000000-0005-0000-0000-000077080000}"/>
    <cellStyle name="Standaard 4 6 3 10" xfId="20638" xr:uid="{1CA63D1E-B25C-4455-90BD-D4D2480F5B44}"/>
    <cellStyle name="Standaard 4 6 3 11" xfId="33818" xr:uid="{30E9E226-C707-4072-AC54-9CC0A4296FD3}"/>
    <cellStyle name="Standaard 4 6 3 12" xfId="2469" xr:uid="{CCCEAE1B-6DCD-4384-8F19-1C0947ACC240}"/>
    <cellStyle name="Standaard 4 6 3 2" xfId="737" xr:uid="{00000000-0005-0000-0000-000078080000}"/>
    <cellStyle name="Standaard 4 6 3 2 10" xfId="33819" xr:uid="{1E3388C1-2B8F-4D35-9403-93E1378C14AB}"/>
    <cellStyle name="Standaard 4 6 3 2 11" xfId="2556" xr:uid="{FB1505FC-677D-4893-8F9B-A5041A573DCB}"/>
    <cellStyle name="Standaard 4 6 3 2 2" xfId="738" xr:uid="{00000000-0005-0000-0000-000079080000}"/>
    <cellStyle name="Standaard 4 6 3 2 2 10" xfId="2750" xr:uid="{09CB43AA-5359-4088-AE2A-2C128F6DEA85}"/>
    <cellStyle name="Standaard 4 6 3 2 2 2" xfId="739" xr:uid="{00000000-0005-0000-0000-00007A080000}"/>
    <cellStyle name="Standaard 4 6 3 2 2 2 2" xfId="1527" xr:uid="{00000000-0005-0000-0000-00007B080000}"/>
    <cellStyle name="Standaard 4 6 3 2 2 2 2 2" xfId="7026" xr:uid="{12FDD45E-CE85-4E3B-B7AC-5CEC15CB660E}"/>
    <cellStyle name="Standaard 4 6 3 2 2 2 2 2 2" xfId="11692" xr:uid="{80AFF6B5-7200-491D-AB6D-DA428F02488F}"/>
    <cellStyle name="Standaard 4 6 3 2 2 2 2 2 2 2" xfId="33824" xr:uid="{5E66EA41-1E01-4A47-9C64-38573AE923FF}"/>
    <cellStyle name="Standaard 4 6 3 2 2 2 2 2 3" xfId="15975" xr:uid="{3FB0620E-D273-4D17-9FA9-51FE2C70682B}"/>
    <cellStyle name="Standaard 4 6 3 2 2 2 2 2 3 2" xfId="33825" xr:uid="{02CCF90C-08C2-40DD-A8C0-19A49EFF11FD}"/>
    <cellStyle name="Standaard 4 6 3 2 2 2 2 2 4" xfId="20643" xr:uid="{E1EC8A9D-3181-480B-ABC9-C20642EBD122}"/>
    <cellStyle name="Standaard 4 6 3 2 2 2 2 2 5" xfId="33823" xr:uid="{17D02FFE-B89B-48F4-B1E3-C692FE95CC37}"/>
    <cellStyle name="Standaard 4 6 3 2 2 2 2 3" xfId="9361" xr:uid="{FD6478D5-EFF8-47B1-A6DC-7CD78F6BF0A7}"/>
    <cellStyle name="Standaard 4 6 3 2 2 2 2 3 2" xfId="33826" xr:uid="{C6187200-F8A2-4BA4-908C-4DB43B96D9F7}"/>
    <cellStyle name="Standaard 4 6 3 2 2 2 2 4" xfId="15974" xr:uid="{F745275A-4443-4746-A134-A3932F98E90C}"/>
    <cellStyle name="Standaard 4 6 3 2 2 2 2 4 2" xfId="33827" xr:uid="{B4EC9BC5-7CA8-4D93-9729-9D610C6DE864}"/>
    <cellStyle name="Standaard 4 6 3 2 2 2 2 5" xfId="20642" xr:uid="{67CA8BA0-7734-4452-8EA8-C997F24651CC}"/>
    <cellStyle name="Standaard 4 6 3 2 2 2 2 6" xfId="33822" xr:uid="{01D66588-A88B-4AF2-BA70-1AB1096C9DF8}"/>
    <cellStyle name="Standaard 4 6 3 2 2 2 2 7" xfId="4695" xr:uid="{519C46CB-DBD1-4753-B54B-9AD229ACC21C}"/>
    <cellStyle name="Standaard 4 6 3 2 2 2 3" xfId="2311" xr:uid="{00000000-0005-0000-0000-00007C080000}"/>
    <cellStyle name="Standaard 4 6 3 2 2 2 3 2" xfId="6249" xr:uid="{2FEE8ADA-DB68-4286-BB1B-A3D74CBCD909}"/>
    <cellStyle name="Standaard 4 6 3 2 2 2 3 2 2" xfId="10915" xr:uid="{3D6C5DA6-2AD8-4788-A97E-627A995C9E24}"/>
    <cellStyle name="Standaard 4 6 3 2 2 2 3 2 2 2" xfId="33830" xr:uid="{0AD73B37-D4C2-47DF-9EAE-E87A991AC71A}"/>
    <cellStyle name="Standaard 4 6 3 2 2 2 3 2 3" xfId="15977" xr:uid="{126681F7-BC0F-47F2-BA5E-A43B6B91D3BC}"/>
    <cellStyle name="Standaard 4 6 3 2 2 2 3 2 3 2" xfId="33831" xr:uid="{BFA47196-B43D-4155-B91B-2EA74500C207}"/>
    <cellStyle name="Standaard 4 6 3 2 2 2 3 2 4" xfId="20645" xr:uid="{A491140E-4DA4-4ED8-A8FA-FDE1CDBBEA3A}"/>
    <cellStyle name="Standaard 4 6 3 2 2 2 3 2 5" xfId="33829" xr:uid="{087B5467-A8FA-4186-8654-A0C2C50295BE}"/>
    <cellStyle name="Standaard 4 6 3 2 2 2 3 3" xfId="8584" xr:uid="{427CD127-DCA5-43CC-9804-929495E10AA6}"/>
    <cellStyle name="Standaard 4 6 3 2 2 2 3 3 2" xfId="33832" xr:uid="{5A8A705D-220A-4CAB-AA24-85C4B9FAC715}"/>
    <cellStyle name="Standaard 4 6 3 2 2 2 3 4" xfId="15976" xr:uid="{058710D8-55AB-48CC-B17B-502F8A45A66B}"/>
    <cellStyle name="Standaard 4 6 3 2 2 2 3 4 2" xfId="33833" xr:uid="{0F09F5BA-ACEA-4162-85C4-9CD1B575658E}"/>
    <cellStyle name="Standaard 4 6 3 2 2 2 3 5" xfId="20644" xr:uid="{58449619-E6FD-420D-B8D3-831C46A070C4}"/>
    <cellStyle name="Standaard 4 6 3 2 2 2 3 6" xfId="33828" xr:uid="{E27EED52-ED46-4D31-B561-2D8FD4E3713F}"/>
    <cellStyle name="Standaard 4 6 3 2 2 2 3 7" xfId="3918" xr:uid="{3652E00B-8008-4843-B0A2-BE6F08EE68B4}"/>
    <cellStyle name="Standaard 4 6 3 2 2 2 4" xfId="5472" xr:uid="{BC751E8E-069F-460F-A4E7-144469BD0C4A}"/>
    <cellStyle name="Standaard 4 6 3 2 2 2 4 2" xfId="10138" xr:uid="{CC15A7D2-3B8E-4BE4-858B-78EFB33BC8C1}"/>
    <cellStyle name="Standaard 4 6 3 2 2 2 4 2 2" xfId="33835" xr:uid="{8915D775-FCE8-4961-8370-A65B03E66EE8}"/>
    <cellStyle name="Standaard 4 6 3 2 2 2 4 3" xfId="15978" xr:uid="{63CEDC96-424E-4CD2-915C-38999B79D517}"/>
    <cellStyle name="Standaard 4 6 3 2 2 2 4 3 2" xfId="33836" xr:uid="{DD766368-99FF-4BF1-97E5-DA26F8546D15}"/>
    <cellStyle name="Standaard 4 6 3 2 2 2 4 4" xfId="20646" xr:uid="{B4DC0327-34E1-4EB6-B71F-5D3AF6587BD0}"/>
    <cellStyle name="Standaard 4 6 3 2 2 2 4 5" xfId="33834" xr:uid="{5BAD7CBF-0271-4C0A-A4F4-3A62EB42617E}"/>
    <cellStyle name="Standaard 4 6 3 2 2 2 5" xfId="7807" xr:uid="{5C0AA4D7-F60C-45F7-838E-434F02AC5095}"/>
    <cellStyle name="Standaard 4 6 3 2 2 2 5 2" xfId="33837" xr:uid="{C52F19BA-A4D1-44D8-8687-DFAB4B0E826B}"/>
    <cellStyle name="Standaard 4 6 3 2 2 2 6" xfId="15973" xr:uid="{FBB9CCC9-1E09-4334-843C-5C0625A2DA91}"/>
    <cellStyle name="Standaard 4 6 3 2 2 2 6 2" xfId="33838" xr:uid="{17FE3E54-07D1-479D-BEA4-10949ED0FB11}"/>
    <cellStyle name="Standaard 4 6 3 2 2 2 7" xfId="20641" xr:uid="{7AA711E2-BE59-4EDE-A620-C33DC61F254B}"/>
    <cellStyle name="Standaard 4 6 3 2 2 2 8" xfId="33821" xr:uid="{36DEEB53-A9F8-4227-8A55-8EAEB6453551}"/>
    <cellStyle name="Standaard 4 6 3 2 2 2 9" xfId="3138" xr:uid="{98374450-3EFE-4EA2-92C0-B7AC40188F38}"/>
    <cellStyle name="Standaard 4 6 3 2 2 3" xfId="1526" xr:uid="{00000000-0005-0000-0000-00007D080000}"/>
    <cellStyle name="Standaard 4 6 3 2 2 3 2" xfId="6638" xr:uid="{B13B0C03-6DED-44A3-8AF5-826328BD29B4}"/>
    <cellStyle name="Standaard 4 6 3 2 2 3 2 2" xfId="11304" xr:uid="{0C68FD0D-D93A-4D58-AD22-7563A012B047}"/>
    <cellStyle name="Standaard 4 6 3 2 2 3 2 2 2" xfId="33841" xr:uid="{DDB9130C-F5F2-454E-9622-D6228EE2EBB6}"/>
    <cellStyle name="Standaard 4 6 3 2 2 3 2 3" xfId="15980" xr:uid="{69319CC7-B54A-44D7-8231-CCE8C7B730AC}"/>
    <cellStyle name="Standaard 4 6 3 2 2 3 2 3 2" xfId="33842" xr:uid="{324215D4-3EA0-4190-B730-C3193396C2A6}"/>
    <cellStyle name="Standaard 4 6 3 2 2 3 2 4" xfId="20648" xr:uid="{3C54E69C-3BA6-4077-A679-BAE27FAC60D0}"/>
    <cellStyle name="Standaard 4 6 3 2 2 3 2 5" xfId="33840" xr:uid="{FDF83F46-9768-4F52-8594-81604F5A8BBA}"/>
    <cellStyle name="Standaard 4 6 3 2 2 3 3" xfId="8973" xr:uid="{61C7055B-EA7D-4FF8-9701-2E0515BBCE35}"/>
    <cellStyle name="Standaard 4 6 3 2 2 3 3 2" xfId="33843" xr:uid="{AB4BE8B1-45C8-4C77-B4A5-FBAE56E4FD24}"/>
    <cellStyle name="Standaard 4 6 3 2 2 3 4" xfId="15979" xr:uid="{73DD5495-DC37-4663-A9CA-D8652CE96A3F}"/>
    <cellStyle name="Standaard 4 6 3 2 2 3 4 2" xfId="33844" xr:uid="{82558CF9-A4EE-4616-B706-7ABD03447EAF}"/>
    <cellStyle name="Standaard 4 6 3 2 2 3 5" xfId="20647" xr:uid="{49B277AE-EED7-456F-9743-294495AB8018}"/>
    <cellStyle name="Standaard 4 6 3 2 2 3 6" xfId="33839" xr:uid="{1B6C08F2-3DC7-4E9D-8B4C-8A2F397EA5F5}"/>
    <cellStyle name="Standaard 4 6 3 2 2 3 7" xfId="4307" xr:uid="{889815A7-0327-4235-A9BC-70ABD206417B}"/>
    <cellStyle name="Standaard 4 6 3 2 2 4" xfId="2310" xr:uid="{00000000-0005-0000-0000-00007E080000}"/>
    <cellStyle name="Standaard 4 6 3 2 2 4 2" xfId="5861" xr:uid="{576C2E0B-C555-4705-A7C9-8B92C22B54F1}"/>
    <cellStyle name="Standaard 4 6 3 2 2 4 2 2" xfId="10527" xr:uid="{7F95CFC1-A1CD-497C-A076-8407F5783459}"/>
    <cellStyle name="Standaard 4 6 3 2 2 4 2 2 2" xfId="33847" xr:uid="{138038E1-367E-4570-B18A-1B04617B27C2}"/>
    <cellStyle name="Standaard 4 6 3 2 2 4 2 3" xfId="15982" xr:uid="{483FC4A1-A8AE-469E-AABA-8BEC078EC17A}"/>
    <cellStyle name="Standaard 4 6 3 2 2 4 2 3 2" xfId="33848" xr:uid="{CBD756C5-CB15-4781-9135-02EAEA434FB0}"/>
    <cellStyle name="Standaard 4 6 3 2 2 4 2 4" xfId="20650" xr:uid="{F9BE3D62-F1EF-4777-8E31-3257E01B46F1}"/>
    <cellStyle name="Standaard 4 6 3 2 2 4 2 5" xfId="33846" xr:uid="{03A5E6F6-708F-4799-A271-0D151F3D5FEF}"/>
    <cellStyle name="Standaard 4 6 3 2 2 4 3" xfId="8196" xr:uid="{34A9BB4A-2691-4EE9-8BB2-8059D17D044B}"/>
    <cellStyle name="Standaard 4 6 3 2 2 4 3 2" xfId="33849" xr:uid="{12168E10-3126-4392-BDA9-46F24FD8495A}"/>
    <cellStyle name="Standaard 4 6 3 2 2 4 4" xfId="15981" xr:uid="{97494950-F994-49A2-A7EF-A336E837141D}"/>
    <cellStyle name="Standaard 4 6 3 2 2 4 4 2" xfId="33850" xr:uid="{249A19D1-915F-4685-BD60-2755B7C29AA1}"/>
    <cellStyle name="Standaard 4 6 3 2 2 4 5" xfId="20649" xr:uid="{E4C42695-D2AA-43AA-9F44-14599FBFC990}"/>
    <cellStyle name="Standaard 4 6 3 2 2 4 6" xfId="33845" xr:uid="{31C1A800-D576-460C-9CB5-A8C10F518B7D}"/>
    <cellStyle name="Standaard 4 6 3 2 2 4 7" xfId="3530" xr:uid="{85C873C7-2B5E-48B3-9032-19EC37011A8D}"/>
    <cellStyle name="Standaard 4 6 3 2 2 5" xfId="5084" xr:uid="{056110D6-7C5C-413D-A93F-EA63A75C8FCE}"/>
    <cellStyle name="Standaard 4 6 3 2 2 5 2" xfId="9750" xr:uid="{21F7353B-60BC-4202-9A76-C81CF93105B2}"/>
    <cellStyle name="Standaard 4 6 3 2 2 5 2 2" xfId="33852" xr:uid="{A6D9C5A5-A973-41DE-9A66-CB1C0C48C765}"/>
    <cellStyle name="Standaard 4 6 3 2 2 5 3" xfId="15983" xr:uid="{9490B6E2-65D8-4888-B0D2-FAC23902841D}"/>
    <cellStyle name="Standaard 4 6 3 2 2 5 3 2" xfId="33853" xr:uid="{2C0A2F72-D886-4179-8977-BAB1C34FFE73}"/>
    <cellStyle name="Standaard 4 6 3 2 2 5 4" xfId="20651" xr:uid="{6BAE58C7-E1A6-41FA-8249-D651E8732815}"/>
    <cellStyle name="Standaard 4 6 3 2 2 5 5" xfId="33851" xr:uid="{28E01B74-D0FA-460F-81BA-D3EBF82D0B5A}"/>
    <cellStyle name="Standaard 4 6 3 2 2 6" xfId="7419" xr:uid="{90820AD9-7E20-4F25-BBF1-60B4D6849BBA}"/>
    <cellStyle name="Standaard 4 6 3 2 2 6 2" xfId="33854" xr:uid="{8A3A97E1-C00A-48BB-A9C4-BA338B79431A}"/>
    <cellStyle name="Standaard 4 6 3 2 2 7" xfId="15972" xr:uid="{71549609-2C39-47DC-ACF0-FD7BB9CE0C1A}"/>
    <cellStyle name="Standaard 4 6 3 2 2 7 2" xfId="33855" xr:uid="{F93DF861-BE6A-4CFD-AA79-5BB7F85BFB3C}"/>
    <cellStyle name="Standaard 4 6 3 2 2 8" xfId="20640" xr:uid="{5AAED8F2-63BC-43C6-8B7D-2B4F465C561E}"/>
    <cellStyle name="Standaard 4 6 3 2 2 9" xfId="33820" xr:uid="{6190B2F6-DD66-41AD-8018-633CC1F3F980}"/>
    <cellStyle name="Standaard 4 6 3 2 3" xfId="740" xr:uid="{00000000-0005-0000-0000-00007F080000}"/>
    <cellStyle name="Standaard 4 6 3 2 3 2" xfId="1528" xr:uid="{00000000-0005-0000-0000-000080080000}"/>
    <cellStyle name="Standaard 4 6 3 2 3 2 2" xfId="6832" xr:uid="{DC45F4A7-AB73-44B3-91CD-0F6DC25A35EC}"/>
    <cellStyle name="Standaard 4 6 3 2 3 2 2 2" xfId="11498" xr:uid="{7741C368-5D5E-4991-A69F-F592E8E07D5E}"/>
    <cellStyle name="Standaard 4 6 3 2 3 2 2 2 2" xfId="33859" xr:uid="{255A093A-C3CA-42A0-9973-D42334901B9B}"/>
    <cellStyle name="Standaard 4 6 3 2 3 2 2 3" xfId="15986" xr:uid="{FC19DCD5-3601-4EB5-B862-066B6600D024}"/>
    <cellStyle name="Standaard 4 6 3 2 3 2 2 3 2" xfId="33860" xr:uid="{58C3AA17-995A-4870-9BBF-10745943375E}"/>
    <cellStyle name="Standaard 4 6 3 2 3 2 2 4" xfId="20654" xr:uid="{AE97C715-88FF-4F89-9782-20FD829748CA}"/>
    <cellStyle name="Standaard 4 6 3 2 3 2 2 5" xfId="33858" xr:uid="{30C109F0-A289-4178-AAA8-A0A4C03AFDDC}"/>
    <cellStyle name="Standaard 4 6 3 2 3 2 3" xfId="9167" xr:uid="{73B9E9B7-3427-41ED-B018-DA2EA5740122}"/>
    <cellStyle name="Standaard 4 6 3 2 3 2 3 2" xfId="33861" xr:uid="{01A007CE-F0C7-477E-AF09-1EF96CFC2D1D}"/>
    <cellStyle name="Standaard 4 6 3 2 3 2 4" xfId="15985" xr:uid="{C7FEB599-E951-4775-BA3C-D7A1A9A8B569}"/>
    <cellStyle name="Standaard 4 6 3 2 3 2 4 2" xfId="33862" xr:uid="{ADE6D956-C552-4800-8F61-09ADA1B79F38}"/>
    <cellStyle name="Standaard 4 6 3 2 3 2 5" xfId="20653" xr:uid="{634A8939-DFEB-4BBB-8E4D-672789765C2E}"/>
    <cellStyle name="Standaard 4 6 3 2 3 2 6" xfId="33857" xr:uid="{F7250797-529C-475D-A5EC-B9EDAC5B5C47}"/>
    <cellStyle name="Standaard 4 6 3 2 3 2 7" xfId="4501" xr:uid="{6005B48F-0274-4B6F-8AE8-916C960A24A9}"/>
    <cellStyle name="Standaard 4 6 3 2 3 3" xfId="2312" xr:uid="{00000000-0005-0000-0000-000081080000}"/>
    <cellStyle name="Standaard 4 6 3 2 3 3 2" xfId="6055" xr:uid="{0F684E2A-C543-4946-8AF4-BDCBCD38DFDC}"/>
    <cellStyle name="Standaard 4 6 3 2 3 3 2 2" xfId="10721" xr:uid="{A9521AD4-D03E-4FBE-9F64-C529AF3D9E1F}"/>
    <cellStyle name="Standaard 4 6 3 2 3 3 2 2 2" xfId="33865" xr:uid="{8AE9C7E8-6F39-49A4-854D-2CC4479BDAFD}"/>
    <cellStyle name="Standaard 4 6 3 2 3 3 2 3" xfId="15988" xr:uid="{05AE81A3-83E8-43DF-B515-60B2DAC6C67B}"/>
    <cellStyle name="Standaard 4 6 3 2 3 3 2 3 2" xfId="33866" xr:uid="{80D29C6F-15B2-4EF0-8959-BCC560106680}"/>
    <cellStyle name="Standaard 4 6 3 2 3 3 2 4" xfId="20656" xr:uid="{5378EF6E-32E0-47A5-96F1-36D202E661A0}"/>
    <cellStyle name="Standaard 4 6 3 2 3 3 2 5" xfId="33864" xr:uid="{F2BB853A-875C-493A-82D7-BF3D4D41890A}"/>
    <cellStyle name="Standaard 4 6 3 2 3 3 3" xfId="8390" xr:uid="{8A80BE15-E2A9-4722-BC61-96D245C89276}"/>
    <cellStyle name="Standaard 4 6 3 2 3 3 3 2" xfId="33867" xr:uid="{F6A2672D-472D-4860-9177-BED4DBBAF48D}"/>
    <cellStyle name="Standaard 4 6 3 2 3 3 4" xfId="15987" xr:uid="{64CA2982-882F-4BC2-8E60-1E4CEB192673}"/>
    <cellStyle name="Standaard 4 6 3 2 3 3 4 2" xfId="33868" xr:uid="{AE2C5BE3-8E84-4D57-A74C-9B24010890C1}"/>
    <cellStyle name="Standaard 4 6 3 2 3 3 5" xfId="20655" xr:uid="{FD2F0CE0-27EE-4439-854C-69219CD65F91}"/>
    <cellStyle name="Standaard 4 6 3 2 3 3 6" xfId="33863" xr:uid="{D2B4CDCC-B795-4EF7-80A4-432F2A1E80A0}"/>
    <cellStyle name="Standaard 4 6 3 2 3 3 7" xfId="3724" xr:uid="{52044624-560B-4F9A-928B-558218C078D5}"/>
    <cellStyle name="Standaard 4 6 3 2 3 4" xfId="5278" xr:uid="{40D4D7A8-BA7C-4DAD-BC38-857F5924FC35}"/>
    <cellStyle name="Standaard 4 6 3 2 3 4 2" xfId="9944" xr:uid="{99A04B4A-A43D-4654-B488-84A35A228540}"/>
    <cellStyle name="Standaard 4 6 3 2 3 4 2 2" xfId="33870" xr:uid="{6A232D9F-4D8B-4305-A06C-FDB0F02A51C0}"/>
    <cellStyle name="Standaard 4 6 3 2 3 4 3" xfId="15989" xr:uid="{6C0A57B0-C09D-4517-925B-C7EC92635D16}"/>
    <cellStyle name="Standaard 4 6 3 2 3 4 3 2" xfId="33871" xr:uid="{805EE6B8-A329-4E06-9F8C-B6E18B0402DF}"/>
    <cellStyle name="Standaard 4 6 3 2 3 4 4" xfId="20657" xr:uid="{4E62AF71-DA5C-4F84-9653-819703B45ACF}"/>
    <cellStyle name="Standaard 4 6 3 2 3 4 5" xfId="33869" xr:uid="{046B78EB-C2DC-4C7A-BBD8-0C5237B91528}"/>
    <cellStyle name="Standaard 4 6 3 2 3 5" xfId="7613" xr:uid="{03D9B556-F419-4F82-B6C5-AE0A91C0D523}"/>
    <cellStyle name="Standaard 4 6 3 2 3 5 2" xfId="33872" xr:uid="{2A293AFA-D623-4902-9F33-7D4CC2F7D0DA}"/>
    <cellStyle name="Standaard 4 6 3 2 3 6" xfId="15984" xr:uid="{5BE29ACE-ED71-4CE5-9D6A-8095089379E3}"/>
    <cellStyle name="Standaard 4 6 3 2 3 6 2" xfId="33873" xr:uid="{A3AB9C34-D70F-4C26-B1E9-09124E7A0CB0}"/>
    <cellStyle name="Standaard 4 6 3 2 3 7" xfId="20652" xr:uid="{0F22DAB6-7FB7-4103-A0DB-2C9E3F342EF0}"/>
    <cellStyle name="Standaard 4 6 3 2 3 8" xfId="33856" xr:uid="{A69CD472-F5BE-43F5-A6BD-6DB02551B01A}"/>
    <cellStyle name="Standaard 4 6 3 2 3 9" xfId="2944" xr:uid="{C1B468E3-A690-4A04-BCBF-326239705CE9}"/>
    <cellStyle name="Standaard 4 6 3 2 4" xfId="1525" xr:uid="{00000000-0005-0000-0000-000082080000}"/>
    <cellStyle name="Standaard 4 6 3 2 4 2" xfId="6444" xr:uid="{A12DFD11-249F-45B1-AD5C-23F543A6A74A}"/>
    <cellStyle name="Standaard 4 6 3 2 4 2 2" xfId="11110" xr:uid="{BC083D9B-C026-4E1B-BF00-96E12ADF59AD}"/>
    <cellStyle name="Standaard 4 6 3 2 4 2 2 2" xfId="33876" xr:uid="{C34033DB-6232-4DE0-B623-95CE12E66F41}"/>
    <cellStyle name="Standaard 4 6 3 2 4 2 3" xfId="15991" xr:uid="{548307FA-9F6A-4555-9994-643E7C759C25}"/>
    <cellStyle name="Standaard 4 6 3 2 4 2 3 2" xfId="33877" xr:uid="{EDDA23D4-B097-4658-9512-9B4675E4395C}"/>
    <cellStyle name="Standaard 4 6 3 2 4 2 4" xfId="20659" xr:uid="{B10F6BCC-473B-4712-AFC4-A4847C9B9E69}"/>
    <cellStyle name="Standaard 4 6 3 2 4 2 5" xfId="33875" xr:uid="{5115E9A6-CBCE-4D85-B47B-340AEF040851}"/>
    <cellStyle name="Standaard 4 6 3 2 4 3" xfId="8779" xr:uid="{AF312782-412C-477C-B1DA-4F98D67BD511}"/>
    <cellStyle name="Standaard 4 6 3 2 4 3 2" xfId="33878" xr:uid="{7A4953DC-C981-4CF3-ADC1-D9E68235783D}"/>
    <cellStyle name="Standaard 4 6 3 2 4 4" xfId="15990" xr:uid="{D10A1129-693C-45AB-9643-9810C9EE605D}"/>
    <cellStyle name="Standaard 4 6 3 2 4 4 2" xfId="33879" xr:uid="{1678F06E-EAB5-4F04-A8B9-2E1F181BA9D4}"/>
    <cellStyle name="Standaard 4 6 3 2 4 5" xfId="20658" xr:uid="{E1DA9E89-2BFC-453A-809A-6C5D2EBCB056}"/>
    <cellStyle name="Standaard 4 6 3 2 4 6" xfId="33874" xr:uid="{9B1B6529-7EC8-428E-B279-7C9AC1BD1EB7}"/>
    <cellStyle name="Standaard 4 6 3 2 4 7" xfId="4113" xr:uid="{33045BB0-4BA2-465F-BFBE-712556C731FA}"/>
    <cellStyle name="Standaard 4 6 3 2 5" xfId="2309" xr:uid="{00000000-0005-0000-0000-000083080000}"/>
    <cellStyle name="Standaard 4 6 3 2 5 2" xfId="5667" xr:uid="{82F6BDED-DE00-405B-8C2C-D9A0A6D13E0F}"/>
    <cellStyle name="Standaard 4 6 3 2 5 2 2" xfId="10333" xr:uid="{90BE219B-C080-4F1B-92B9-BB59BB666468}"/>
    <cellStyle name="Standaard 4 6 3 2 5 2 2 2" xfId="33882" xr:uid="{18B3C150-5201-4053-B52D-99CA2EB79C93}"/>
    <cellStyle name="Standaard 4 6 3 2 5 2 3" xfId="15993" xr:uid="{686E5ACF-CEBB-428B-B138-2FAD1FD139B5}"/>
    <cellStyle name="Standaard 4 6 3 2 5 2 3 2" xfId="33883" xr:uid="{60EDDD3B-871F-4B86-974C-024F2362903C}"/>
    <cellStyle name="Standaard 4 6 3 2 5 2 4" xfId="20661" xr:uid="{0CB96AAE-8FE1-4F97-A4A3-72ECC58F601F}"/>
    <cellStyle name="Standaard 4 6 3 2 5 2 5" xfId="33881" xr:uid="{4707033D-1810-47FD-8EC9-E4ACBCAEE94A}"/>
    <cellStyle name="Standaard 4 6 3 2 5 3" xfId="8002" xr:uid="{DAA48B3C-324A-40BF-828A-8D19FE53AD52}"/>
    <cellStyle name="Standaard 4 6 3 2 5 3 2" xfId="33884" xr:uid="{F713395F-DEF7-44BC-9E5D-2186365CCBB7}"/>
    <cellStyle name="Standaard 4 6 3 2 5 4" xfId="15992" xr:uid="{B6365E11-05D0-4176-9522-2950F443C17B}"/>
    <cellStyle name="Standaard 4 6 3 2 5 4 2" xfId="33885" xr:uid="{94925BDC-327F-4B39-93A6-F9DCF8987D43}"/>
    <cellStyle name="Standaard 4 6 3 2 5 5" xfId="20660" xr:uid="{8D130887-F06B-4769-89D2-188BB78957A9}"/>
    <cellStyle name="Standaard 4 6 3 2 5 6" xfId="33880" xr:uid="{4D79006A-8AFC-4F40-9E5A-5D43B81A18B4}"/>
    <cellStyle name="Standaard 4 6 3 2 5 7" xfId="3336" xr:uid="{4709C589-40F8-4A02-9FC6-871A0241B013}"/>
    <cellStyle name="Standaard 4 6 3 2 6" xfId="4890" xr:uid="{B7899E2A-DE80-430A-B7BA-3C7A2C11ACCE}"/>
    <cellStyle name="Standaard 4 6 3 2 6 2" xfId="9556" xr:uid="{47F4189F-5B80-4736-8F6A-0DA8AA45D1FC}"/>
    <cellStyle name="Standaard 4 6 3 2 6 2 2" xfId="33887" xr:uid="{0228D515-7B0B-4E6C-A938-C3EE3B3A390B}"/>
    <cellStyle name="Standaard 4 6 3 2 6 3" xfId="15994" xr:uid="{C426AE85-09A1-4814-B287-E42B5368AA12}"/>
    <cellStyle name="Standaard 4 6 3 2 6 3 2" xfId="33888" xr:uid="{AAC7270C-4093-4168-9D02-DBFD3770CC5A}"/>
    <cellStyle name="Standaard 4 6 3 2 6 4" xfId="20662" xr:uid="{B8CE2E62-E3D0-4570-9C11-8BB41D2E47D2}"/>
    <cellStyle name="Standaard 4 6 3 2 6 5" xfId="33886" xr:uid="{FEA547AD-3F8E-4B05-9EF6-907FBEB528DE}"/>
    <cellStyle name="Standaard 4 6 3 2 7" xfId="7225" xr:uid="{66827846-D99B-48D8-A72E-47A1BA9F52F1}"/>
    <cellStyle name="Standaard 4 6 3 2 7 2" xfId="33889" xr:uid="{3ADA2DC4-24A9-495C-9EDE-15218B14A39F}"/>
    <cellStyle name="Standaard 4 6 3 2 8" xfId="15971" xr:uid="{17AC46AB-9E4B-4290-841B-62BAA62BC8F2}"/>
    <cellStyle name="Standaard 4 6 3 2 8 2" xfId="33890" xr:uid="{91AAF6E2-693F-44FA-9F2F-9DC762EBA089}"/>
    <cellStyle name="Standaard 4 6 3 2 9" xfId="20639" xr:uid="{DD40F29F-75AE-4662-983A-65C1E93D98C9}"/>
    <cellStyle name="Standaard 4 6 3 3" xfId="741" xr:uid="{00000000-0005-0000-0000-000084080000}"/>
    <cellStyle name="Standaard 4 6 3 3 10" xfId="2663" xr:uid="{A5200E1F-1A18-40C2-ABC4-9840A0E91CB1}"/>
    <cellStyle name="Standaard 4 6 3 3 2" xfId="742" xr:uid="{00000000-0005-0000-0000-000085080000}"/>
    <cellStyle name="Standaard 4 6 3 3 2 2" xfId="1530" xr:uid="{00000000-0005-0000-0000-000086080000}"/>
    <cellStyle name="Standaard 4 6 3 3 2 2 2" xfId="6939" xr:uid="{EB6F1943-7BD9-4316-A0F3-71ECA2C94EA0}"/>
    <cellStyle name="Standaard 4 6 3 3 2 2 2 2" xfId="11605" xr:uid="{23552D72-03A6-4458-9F2C-AECED368A801}"/>
    <cellStyle name="Standaard 4 6 3 3 2 2 2 2 2" xfId="33895" xr:uid="{F8E2E604-3CB5-4EB7-B8B6-F89B62530631}"/>
    <cellStyle name="Standaard 4 6 3 3 2 2 2 3" xfId="15998" xr:uid="{D0DEEEB5-B933-4E5D-A3F2-8EF113A94F8E}"/>
    <cellStyle name="Standaard 4 6 3 3 2 2 2 3 2" xfId="33896" xr:uid="{8797CE25-9D45-49F4-9578-8E10943DF6B0}"/>
    <cellStyle name="Standaard 4 6 3 3 2 2 2 4" xfId="20666" xr:uid="{060C9138-7B20-4017-B4D5-CD38167BCF2C}"/>
    <cellStyle name="Standaard 4 6 3 3 2 2 2 5" xfId="33894" xr:uid="{FE77BDFB-BEE3-4C4F-AAC4-5379729561E2}"/>
    <cellStyle name="Standaard 4 6 3 3 2 2 3" xfId="9274" xr:uid="{3B69C394-3A76-476D-B98E-84DD40261DD5}"/>
    <cellStyle name="Standaard 4 6 3 3 2 2 3 2" xfId="33897" xr:uid="{0EF53A44-B89F-4D09-BBA9-53ECB87DB216}"/>
    <cellStyle name="Standaard 4 6 3 3 2 2 4" xfId="15997" xr:uid="{02210581-902C-4DCD-8865-AC409206AECE}"/>
    <cellStyle name="Standaard 4 6 3 3 2 2 4 2" xfId="33898" xr:uid="{F9CABA20-6479-4EB1-9ADE-9F767CC1CFE1}"/>
    <cellStyle name="Standaard 4 6 3 3 2 2 5" xfId="20665" xr:uid="{4A4ED931-708D-4587-9130-2339057C427E}"/>
    <cellStyle name="Standaard 4 6 3 3 2 2 6" xfId="33893" xr:uid="{5060EEC8-778A-4794-AE57-8D7F41103337}"/>
    <cellStyle name="Standaard 4 6 3 3 2 2 7" xfId="4608" xr:uid="{FA93FDC4-4F11-4128-808E-966EA19AA875}"/>
    <cellStyle name="Standaard 4 6 3 3 2 3" xfId="2314" xr:uid="{00000000-0005-0000-0000-000087080000}"/>
    <cellStyle name="Standaard 4 6 3 3 2 3 2" xfId="6162" xr:uid="{9CFAEC6E-8586-4CC3-BFC7-47322430E8F2}"/>
    <cellStyle name="Standaard 4 6 3 3 2 3 2 2" xfId="10828" xr:uid="{514D20AC-15BB-4AA1-868D-3288250478CD}"/>
    <cellStyle name="Standaard 4 6 3 3 2 3 2 2 2" xfId="33901" xr:uid="{0AF503FF-E013-4FC4-BAD3-5F485E72E674}"/>
    <cellStyle name="Standaard 4 6 3 3 2 3 2 3" xfId="16000" xr:uid="{E58B4AF9-A3E8-408F-9C70-ED2192A19AE3}"/>
    <cellStyle name="Standaard 4 6 3 3 2 3 2 3 2" xfId="33902" xr:uid="{D44E25FA-4811-47B9-ABC6-F8687D90A67E}"/>
    <cellStyle name="Standaard 4 6 3 3 2 3 2 4" xfId="20668" xr:uid="{876917FE-5CD9-4143-A919-BA67620E6121}"/>
    <cellStyle name="Standaard 4 6 3 3 2 3 2 5" xfId="33900" xr:uid="{24F6AB5A-01FA-4735-9C11-9A3AE4FF3340}"/>
    <cellStyle name="Standaard 4 6 3 3 2 3 3" xfId="8497" xr:uid="{A246EC87-831D-4BA7-B5B9-51562D9CDC58}"/>
    <cellStyle name="Standaard 4 6 3 3 2 3 3 2" xfId="33903" xr:uid="{0EBBA200-2954-42D8-A434-95AA50060204}"/>
    <cellStyle name="Standaard 4 6 3 3 2 3 4" xfId="15999" xr:uid="{C8078DF8-BFAF-406B-BD65-414CC7E3240B}"/>
    <cellStyle name="Standaard 4 6 3 3 2 3 4 2" xfId="33904" xr:uid="{DC8D7C47-6711-43EC-BCBB-741F9ADF3EB5}"/>
    <cellStyle name="Standaard 4 6 3 3 2 3 5" xfId="20667" xr:uid="{6CFBE675-66E8-42FA-A45E-1B9E1FEB705C}"/>
    <cellStyle name="Standaard 4 6 3 3 2 3 6" xfId="33899" xr:uid="{9F103286-4906-4733-B92C-DA46E4307B68}"/>
    <cellStyle name="Standaard 4 6 3 3 2 3 7" xfId="3831" xr:uid="{F5A3209A-22EA-4A4D-B2FD-09D15A8F8FB0}"/>
    <cellStyle name="Standaard 4 6 3 3 2 4" xfId="5385" xr:uid="{437DBF05-1C04-475F-A14C-C12354ADF307}"/>
    <cellStyle name="Standaard 4 6 3 3 2 4 2" xfId="10051" xr:uid="{022DB555-B8D8-4CCA-BC3E-4C1BD4DF6D94}"/>
    <cellStyle name="Standaard 4 6 3 3 2 4 2 2" xfId="33906" xr:uid="{5B4A7F39-FEC7-42E0-83CD-6FE5ABDDCDC8}"/>
    <cellStyle name="Standaard 4 6 3 3 2 4 3" xfId="16001" xr:uid="{30F82370-5A2B-48D2-9088-EB608EC1ECBD}"/>
    <cellStyle name="Standaard 4 6 3 3 2 4 3 2" xfId="33907" xr:uid="{378B2F95-D9EA-4F3D-9D59-EA4237E78149}"/>
    <cellStyle name="Standaard 4 6 3 3 2 4 4" xfId="20669" xr:uid="{FC61FF3E-8CCF-444B-8C9C-38F7CD27A6D7}"/>
    <cellStyle name="Standaard 4 6 3 3 2 4 5" xfId="33905" xr:uid="{0BA4966F-35DD-4FA0-89B6-F574E07A971F}"/>
    <cellStyle name="Standaard 4 6 3 3 2 5" xfId="7720" xr:uid="{75E1E097-D3E2-404A-8A47-220661C0349C}"/>
    <cellStyle name="Standaard 4 6 3 3 2 5 2" xfId="33908" xr:uid="{0B3ACE94-F45F-4AEF-996A-E822C248AF32}"/>
    <cellStyle name="Standaard 4 6 3 3 2 6" xfId="15996" xr:uid="{BFCB6930-49BD-4C41-84A4-1C3642FBA75A}"/>
    <cellStyle name="Standaard 4 6 3 3 2 6 2" xfId="33909" xr:uid="{3B0676F7-69EB-44D8-ACC5-48D9B31EB862}"/>
    <cellStyle name="Standaard 4 6 3 3 2 7" xfId="20664" xr:uid="{BC87DC33-497D-4B7E-96C7-B5FA6A749D91}"/>
    <cellStyle name="Standaard 4 6 3 3 2 8" xfId="33892" xr:uid="{CD2C12A9-C904-47DA-BEB2-A23488C0BE2A}"/>
    <cellStyle name="Standaard 4 6 3 3 2 9" xfId="3051" xr:uid="{5F1E8A7A-A2E4-4E70-BFA8-497DCE4FA978}"/>
    <cellStyle name="Standaard 4 6 3 3 3" xfId="1529" xr:uid="{00000000-0005-0000-0000-000088080000}"/>
    <cellStyle name="Standaard 4 6 3 3 3 2" xfId="6551" xr:uid="{8C254392-72B0-451E-AAF3-6B9C0DBC2B9A}"/>
    <cellStyle name="Standaard 4 6 3 3 3 2 2" xfId="11217" xr:uid="{E381F1E3-086E-437E-9E9E-E6B950FAB1B5}"/>
    <cellStyle name="Standaard 4 6 3 3 3 2 2 2" xfId="33912" xr:uid="{8A220EE9-6185-406F-935E-530D5B37396B}"/>
    <cellStyle name="Standaard 4 6 3 3 3 2 3" xfId="16003" xr:uid="{404F4CC4-8F5E-438D-B3F1-D9BE45AD7C9C}"/>
    <cellStyle name="Standaard 4 6 3 3 3 2 3 2" xfId="33913" xr:uid="{F6D988A9-7816-4A86-BFFA-9166FCCD96FB}"/>
    <cellStyle name="Standaard 4 6 3 3 3 2 4" xfId="20671" xr:uid="{72A02849-7C92-44D1-8FE4-3DA57F9E78A3}"/>
    <cellStyle name="Standaard 4 6 3 3 3 2 5" xfId="33911" xr:uid="{08F8C3BE-399C-4ED7-99D6-D0A3409DF24A}"/>
    <cellStyle name="Standaard 4 6 3 3 3 3" xfId="8886" xr:uid="{991CD722-F13A-44B0-8ACB-F6A5F425DAD0}"/>
    <cellStyle name="Standaard 4 6 3 3 3 3 2" xfId="33914" xr:uid="{0B88F717-6066-4199-909D-AA9345F738DF}"/>
    <cellStyle name="Standaard 4 6 3 3 3 4" xfId="16002" xr:uid="{8CA14971-B66A-486F-A324-4068411C1AA3}"/>
    <cellStyle name="Standaard 4 6 3 3 3 4 2" xfId="33915" xr:uid="{9B180179-BFEC-412F-8EBB-266B9B465BA5}"/>
    <cellStyle name="Standaard 4 6 3 3 3 5" xfId="20670" xr:uid="{7004A2C6-80FB-4962-80EC-5A37234019A1}"/>
    <cellStyle name="Standaard 4 6 3 3 3 6" xfId="33910" xr:uid="{CFD04421-5806-4CB3-A500-E3FA17A53475}"/>
    <cellStyle name="Standaard 4 6 3 3 3 7" xfId="4220" xr:uid="{F9A5BB55-4BC6-402A-856F-65A7F3A4A3E7}"/>
    <cellStyle name="Standaard 4 6 3 3 4" xfId="2313" xr:uid="{00000000-0005-0000-0000-000089080000}"/>
    <cellStyle name="Standaard 4 6 3 3 4 2" xfId="5774" xr:uid="{23CA1FBC-F6F5-4684-9B1C-29CC5CB76346}"/>
    <cellStyle name="Standaard 4 6 3 3 4 2 2" xfId="10440" xr:uid="{EF9C36B7-3E93-48DE-B27D-E562FE1A03B9}"/>
    <cellStyle name="Standaard 4 6 3 3 4 2 2 2" xfId="33918" xr:uid="{5F3A157D-2FE4-41AF-994A-AF2ADC448FBA}"/>
    <cellStyle name="Standaard 4 6 3 3 4 2 3" xfId="16005" xr:uid="{788541ED-921B-46F1-9ACD-7C7B0776AF88}"/>
    <cellStyle name="Standaard 4 6 3 3 4 2 3 2" xfId="33919" xr:uid="{D2790123-1BEA-421C-BF9E-333AAA1D2CAB}"/>
    <cellStyle name="Standaard 4 6 3 3 4 2 4" xfId="20673" xr:uid="{B4907615-D4F2-402D-94E2-4E64A37F47AE}"/>
    <cellStyle name="Standaard 4 6 3 3 4 2 5" xfId="33917" xr:uid="{A2399B71-C2DF-411A-9A72-8621B8005A13}"/>
    <cellStyle name="Standaard 4 6 3 3 4 3" xfId="8109" xr:uid="{B3E9C149-AAF6-4634-80EC-CDF328012BE7}"/>
    <cellStyle name="Standaard 4 6 3 3 4 3 2" xfId="33920" xr:uid="{15AAD18F-7F5A-4E43-A4C8-8048B90854B8}"/>
    <cellStyle name="Standaard 4 6 3 3 4 4" xfId="16004" xr:uid="{8E62C3C9-5A8E-43DA-A812-2378A460DE9A}"/>
    <cellStyle name="Standaard 4 6 3 3 4 4 2" xfId="33921" xr:uid="{CCCC41E9-7BD0-4C92-8869-23EBC9884BCD}"/>
    <cellStyle name="Standaard 4 6 3 3 4 5" xfId="20672" xr:uid="{C8EEBBF0-C6C3-4F16-BB90-B8C348A94621}"/>
    <cellStyle name="Standaard 4 6 3 3 4 6" xfId="33916" xr:uid="{B425E910-3FD1-4C7C-83A4-986EA12E234F}"/>
    <cellStyle name="Standaard 4 6 3 3 4 7" xfId="3443" xr:uid="{5442F322-95F8-4D9D-93EC-A7278A3E49B9}"/>
    <cellStyle name="Standaard 4 6 3 3 5" xfId="4997" xr:uid="{A6838AA9-9C30-4C56-A68A-0E55B38639AD}"/>
    <cellStyle name="Standaard 4 6 3 3 5 2" xfId="9663" xr:uid="{E617364F-65EE-49F1-9E08-A10AFD85339D}"/>
    <cellStyle name="Standaard 4 6 3 3 5 2 2" xfId="33923" xr:uid="{C635C57E-2253-4D65-A9CD-BA2D1FCD362B}"/>
    <cellStyle name="Standaard 4 6 3 3 5 3" xfId="16006" xr:uid="{239C8B94-EB9D-4869-AEC1-8846B649508F}"/>
    <cellStyle name="Standaard 4 6 3 3 5 3 2" xfId="33924" xr:uid="{B7264652-0C0F-49F9-98D8-F9572D19C65D}"/>
    <cellStyle name="Standaard 4 6 3 3 5 4" xfId="20674" xr:uid="{2BFCF1C5-6259-4DC8-9B59-FFEB47359461}"/>
    <cellStyle name="Standaard 4 6 3 3 5 5" xfId="33922" xr:uid="{06B69674-CF1D-4419-A131-B4E4CECB6BD0}"/>
    <cellStyle name="Standaard 4 6 3 3 6" xfId="7332" xr:uid="{BA5ED60C-25B6-4494-A750-4DE8C3DEEFAD}"/>
    <cellStyle name="Standaard 4 6 3 3 6 2" xfId="33925" xr:uid="{7CF45CE1-C649-4C3C-8033-42CB378B7E99}"/>
    <cellStyle name="Standaard 4 6 3 3 7" xfId="15995" xr:uid="{A39F20E1-3866-4794-9E33-43ECC0D3005B}"/>
    <cellStyle name="Standaard 4 6 3 3 7 2" xfId="33926" xr:uid="{931E2354-F0D3-4016-8E9F-988F5B813CF9}"/>
    <cellStyle name="Standaard 4 6 3 3 8" xfId="20663" xr:uid="{28844EA1-8D08-436B-BBB4-5F81E5C94D2F}"/>
    <cellStyle name="Standaard 4 6 3 3 9" xfId="33891" xr:uid="{F03E97D4-D065-486F-B459-5BD64197E91B}"/>
    <cellStyle name="Standaard 4 6 3 4" xfId="743" xr:uid="{00000000-0005-0000-0000-00008A080000}"/>
    <cellStyle name="Standaard 4 6 3 4 2" xfId="1531" xr:uid="{00000000-0005-0000-0000-00008B080000}"/>
    <cellStyle name="Standaard 4 6 3 4 2 2" xfId="6745" xr:uid="{162A1B8A-57AF-4EAA-BD14-7973211C061B}"/>
    <cellStyle name="Standaard 4 6 3 4 2 2 2" xfId="11411" xr:uid="{C6A20729-BE40-4BAD-8FD4-ED8E85BB48BF}"/>
    <cellStyle name="Standaard 4 6 3 4 2 2 2 2" xfId="33930" xr:uid="{0A4AF3AE-B6DB-4B37-9AA5-01E94A5FA691}"/>
    <cellStyle name="Standaard 4 6 3 4 2 2 3" xfId="16009" xr:uid="{630AF335-CE99-463D-88B5-CA5E8C6FC46E}"/>
    <cellStyle name="Standaard 4 6 3 4 2 2 3 2" xfId="33931" xr:uid="{77C45734-DF07-4530-8905-3DD9750D44A2}"/>
    <cellStyle name="Standaard 4 6 3 4 2 2 4" xfId="20677" xr:uid="{7514C5B0-E2C0-431F-8116-C503D804E366}"/>
    <cellStyle name="Standaard 4 6 3 4 2 2 5" xfId="33929" xr:uid="{44A1E4AB-21A2-4890-B6DC-36BFF69A618A}"/>
    <cellStyle name="Standaard 4 6 3 4 2 3" xfId="9080" xr:uid="{120EC110-1F5E-4A39-ADAE-09224D6D4BAB}"/>
    <cellStyle name="Standaard 4 6 3 4 2 3 2" xfId="33932" xr:uid="{A8141D4E-109B-4729-B1B5-E5F5BA0B7832}"/>
    <cellStyle name="Standaard 4 6 3 4 2 4" xfId="16008" xr:uid="{DF745C82-786C-44A0-95F5-69D56F9FCB21}"/>
    <cellStyle name="Standaard 4 6 3 4 2 4 2" xfId="33933" xr:uid="{2063F38C-9B46-4B8B-A9B8-7A66A05CB2AC}"/>
    <cellStyle name="Standaard 4 6 3 4 2 5" xfId="20676" xr:uid="{6F2A0A35-405E-4D09-AE10-DBDEB198C03F}"/>
    <cellStyle name="Standaard 4 6 3 4 2 6" xfId="33928" xr:uid="{4B085A53-0E84-49B4-B6DA-B49C4D855AD6}"/>
    <cellStyle name="Standaard 4 6 3 4 2 7" xfId="4414" xr:uid="{20353A1A-4EC6-4B0F-B9F0-F2B7B2C256EB}"/>
    <cellStyle name="Standaard 4 6 3 4 3" xfId="2315" xr:uid="{00000000-0005-0000-0000-00008C080000}"/>
    <cellStyle name="Standaard 4 6 3 4 3 2" xfId="5968" xr:uid="{BAA6C7E4-5E57-4F41-A17B-D669E5ADEABA}"/>
    <cellStyle name="Standaard 4 6 3 4 3 2 2" xfId="10634" xr:uid="{48FDBD17-3417-4C63-94C8-F23122C41262}"/>
    <cellStyle name="Standaard 4 6 3 4 3 2 2 2" xfId="33936" xr:uid="{312714BC-C3DB-4618-B745-437E36CAC327}"/>
    <cellStyle name="Standaard 4 6 3 4 3 2 3" xfId="16011" xr:uid="{E9E43779-8E29-4093-BEF1-EBE24B567F89}"/>
    <cellStyle name="Standaard 4 6 3 4 3 2 3 2" xfId="33937" xr:uid="{C1061E14-2625-4426-8B48-F808664ABF88}"/>
    <cellStyle name="Standaard 4 6 3 4 3 2 4" xfId="20679" xr:uid="{07850EA7-2767-475F-BFDF-A63732AED8AE}"/>
    <cellStyle name="Standaard 4 6 3 4 3 2 5" xfId="33935" xr:uid="{48006F09-DF8A-4CFE-8026-3B2B063CF43A}"/>
    <cellStyle name="Standaard 4 6 3 4 3 3" xfId="8303" xr:uid="{6D426BDC-7E34-47CC-BB02-45328E404DE7}"/>
    <cellStyle name="Standaard 4 6 3 4 3 3 2" xfId="33938" xr:uid="{3914D409-4AAB-4DC4-ACE0-B463D566AA94}"/>
    <cellStyle name="Standaard 4 6 3 4 3 4" xfId="16010" xr:uid="{87356769-D103-448C-8FFF-787FAC5A1318}"/>
    <cellStyle name="Standaard 4 6 3 4 3 4 2" xfId="33939" xr:uid="{73D86A56-980C-418C-9C25-62335747B661}"/>
    <cellStyle name="Standaard 4 6 3 4 3 5" xfId="20678" xr:uid="{F20F59E1-B0FF-4741-B283-97203BECC27B}"/>
    <cellStyle name="Standaard 4 6 3 4 3 6" xfId="33934" xr:uid="{804EA02A-807D-4657-876E-D6630C9E3161}"/>
    <cellStyle name="Standaard 4 6 3 4 3 7" xfId="3637" xr:uid="{6CCEEA0B-4E22-49CF-9568-3F448E7BA2D0}"/>
    <cellStyle name="Standaard 4 6 3 4 4" xfId="5191" xr:uid="{DC1C138D-E460-4AFF-A762-9EB475323095}"/>
    <cellStyle name="Standaard 4 6 3 4 4 2" xfId="9857" xr:uid="{F884659D-8A87-4CB5-86D5-9E8E5ED64B03}"/>
    <cellStyle name="Standaard 4 6 3 4 4 2 2" xfId="33941" xr:uid="{930F1D49-1841-4855-80E2-3BF6AA4E0B8E}"/>
    <cellStyle name="Standaard 4 6 3 4 4 3" xfId="16012" xr:uid="{40296C20-8C46-47A7-AC38-115E187FAB71}"/>
    <cellStyle name="Standaard 4 6 3 4 4 3 2" xfId="33942" xr:uid="{2A6FD633-B89C-40FB-959A-E65623C1AD7F}"/>
    <cellStyle name="Standaard 4 6 3 4 4 4" xfId="20680" xr:uid="{E7C68E93-A014-49A8-8411-8D718CD86FB5}"/>
    <cellStyle name="Standaard 4 6 3 4 4 5" xfId="33940" xr:uid="{44B11E25-6655-4C43-AD23-C65B12AABA52}"/>
    <cellStyle name="Standaard 4 6 3 4 5" xfId="7526" xr:uid="{7B2BE17C-E765-4AF0-BB3F-5BAAABE8F835}"/>
    <cellStyle name="Standaard 4 6 3 4 5 2" xfId="33943" xr:uid="{6ECD2B0E-80CE-499E-A1C9-C0956F094C89}"/>
    <cellStyle name="Standaard 4 6 3 4 6" xfId="16007" xr:uid="{C6C54A18-DDE0-4CEA-A5CF-7DBDBF7E113C}"/>
    <cellStyle name="Standaard 4 6 3 4 6 2" xfId="33944" xr:uid="{C1DCBDF0-55E9-45C9-BE18-6B96357056FE}"/>
    <cellStyle name="Standaard 4 6 3 4 7" xfId="20675" xr:uid="{DD52024F-1EEC-4D0B-9430-84DE3806DFAF}"/>
    <cellStyle name="Standaard 4 6 3 4 8" xfId="33927" xr:uid="{68ADD0C8-34AE-4A6D-A76B-F88083323A94}"/>
    <cellStyle name="Standaard 4 6 3 4 9" xfId="2857" xr:uid="{C10BC086-4AEB-4AB8-BEC3-868D8EE9C0CA}"/>
    <cellStyle name="Standaard 4 6 3 5" xfId="892" xr:uid="{00000000-0005-0000-0000-00008D080000}"/>
    <cellStyle name="Standaard 4 6 3 5 2" xfId="6357" xr:uid="{51DCC9F4-7108-4E6C-A605-B363B347D39B}"/>
    <cellStyle name="Standaard 4 6 3 5 2 2" xfId="11023" xr:uid="{42994CE1-81A0-4C50-9998-6778BFB47D63}"/>
    <cellStyle name="Standaard 4 6 3 5 2 2 2" xfId="33947" xr:uid="{A2973542-5C03-4A6A-9AE2-5855D09D4DAC}"/>
    <cellStyle name="Standaard 4 6 3 5 2 3" xfId="16014" xr:uid="{677D20C6-AD96-41DC-800D-1D917F74C798}"/>
    <cellStyle name="Standaard 4 6 3 5 2 3 2" xfId="33948" xr:uid="{709FCDEF-A6A8-4570-8DB6-F53D9A972D1E}"/>
    <cellStyle name="Standaard 4 6 3 5 2 4" xfId="20682" xr:uid="{2110980F-9228-49EA-8EA4-9FC50FFFB39F}"/>
    <cellStyle name="Standaard 4 6 3 5 2 5" xfId="33946" xr:uid="{BA6C242C-7BFB-4A78-8429-11186F0E7337}"/>
    <cellStyle name="Standaard 4 6 3 5 3" xfId="8692" xr:uid="{5EEDE29D-D587-4DBA-9AEA-DCC770D09C5E}"/>
    <cellStyle name="Standaard 4 6 3 5 3 2" xfId="33949" xr:uid="{E787A24E-BC85-4A47-910D-2A2163714265}"/>
    <cellStyle name="Standaard 4 6 3 5 4" xfId="16013" xr:uid="{D0779F02-580F-48A8-A08D-7D4EE87B8840}"/>
    <cellStyle name="Standaard 4 6 3 5 4 2" xfId="33950" xr:uid="{5D051312-3865-4E8B-8E2A-EA45F6AAFABA}"/>
    <cellStyle name="Standaard 4 6 3 5 5" xfId="20681" xr:uid="{10B86594-C7EB-436F-A391-81F9D881586D}"/>
    <cellStyle name="Standaard 4 6 3 5 6" xfId="33945" xr:uid="{1FDD1E2A-ADCE-4010-86DF-13C9007C554C}"/>
    <cellStyle name="Standaard 4 6 3 5 7" xfId="4026" xr:uid="{FAE5612A-202E-4C2C-B3C2-37874EC22B36}"/>
    <cellStyle name="Standaard 4 6 3 6" xfId="1676" xr:uid="{00000000-0005-0000-0000-00008E080000}"/>
    <cellStyle name="Standaard 4 6 3 6 2" xfId="5580" xr:uid="{F28F2847-3238-47BA-85F8-D215C8558996}"/>
    <cellStyle name="Standaard 4 6 3 6 2 2" xfId="10246" xr:uid="{6C0D1C19-FC91-4072-99AD-3F65C8FC5C40}"/>
    <cellStyle name="Standaard 4 6 3 6 2 2 2" xfId="33953" xr:uid="{59CDC34A-BD07-4A6C-9858-C381756B57DF}"/>
    <cellStyle name="Standaard 4 6 3 6 2 3" xfId="16016" xr:uid="{820A67F4-565D-4DF6-9CCA-8CA39B05A06E}"/>
    <cellStyle name="Standaard 4 6 3 6 2 3 2" xfId="33954" xr:uid="{ED78F173-CDBC-4E90-B791-9B3C0D8B4EEC}"/>
    <cellStyle name="Standaard 4 6 3 6 2 4" xfId="20684" xr:uid="{EC3993FB-000C-412F-B493-23163F46E7A0}"/>
    <cellStyle name="Standaard 4 6 3 6 2 5" xfId="33952" xr:uid="{35161892-7C9D-4079-827C-BF297A61E3D2}"/>
    <cellStyle name="Standaard 4 6 3 6 3" xfId="7915" xr:uid="{7741C158-57D7-435E-96EC-1E13FFE81904}"/>
    <cellStyle name="Standaard 4 6 3 6 3 2" xfId="33955" xr:uid="{59EFF929-A2BF-4DF7-856E-4DFA840284F3}"/>
    <cellStyle name="Standaard 4 6 3 6 4" xfId="16015" xr:uid="{091C2087-284C-4C08-8C25-6A102CFFE3B8}"/>
    <cellStyle name="Standaard 4 6 3 6 4 2" xfId="33956" xr:uid="{51BACB65-4A01-4BE4-BD8C-85BF7BA4C20D}"/>
    <cellStyle name="Standaard 4 6 3 6 5" xfId="20683" xr:uid="{285B25A7-678A-4D30-800B-269EB3097B2F}"/>
    <cellStyle name="Standaard 4 6 3 6 6" xfId="33951" xr:uid="{BFE44B6A-148E-417A-9342-2EFB7AEB23E2}"/>
    <cellStyle name="Standaard 4 6 3 6 7" xfId="3249" xr:uid="{20FBE424-2FE5-4013-995F-9CD53A23D054}"/>
    <cellStyle name="Standaard 4 6 3 7" xfId="4803" xr:uid="{F3C91C60-C655-4C64-B539-B53621EA6B64}"/>
    <cellStyle name="Standaard 4 6 3 7 2" xfId="9469" xr:uid="{58E7C481-A653-4905-9A11-6A6FA32836C0}"/>
    <cellStyle name="Standaard 4 6 3 7 2 2" xfId="33958" xr:uid="{F9A6672E-C48C-46ED-A1F3-02632155C8B9}"/>
    <cellStyle name="Standaard 4 6 3 7 3" xfId="16017" xr:uid="{367D6356-8FA2-48D1-A5B9-560CFEEDD5EE}"/>
    <cellStyle name="Standaard 4 6 3 7 3 2" xfId="33959" xr:uid="{BCE9F140-3B8B-4975-BB8B-6D80253804DC}"/>
    <cellStyle name="Standaard 4 6 3 7 4" xfId="20685" xr:uid="{CECD0CD7-2B06-4243-B36A-C64ED31564D4}"/>
    <cellStyle name="Standaard 4 6 3 7 5" xfId="33957" xr:uid="{3B997740-6EDC-4041-BED2-A72260C2F685}"/>
    <cellStyle name="Standaard 4 6 3 8" xfId="7127" xr:uid="{A6565022-CB1B-4D36-970C-A103C84E3EA1}"/>
    <cellStyle name="Standaard 4 6 3 8 2" xfId="33960" xr:uid="{0DFA9A7C-31E3-4903-BF90-E12854FEF3D5}"/>
    <cellStyle name="Standaard 4 6 3 9" xfId="15970" xr:uid="{BE296A35-F051-45E1-9EB7-4406105C6B81}"/>
    <cellStyle name="Standaard 4 6 3 9 2" xfId="33961" xr:uid="{60878134-C492-4110-B64C-445D5CB584B7}"/>
    <cellStyle name="Standaard 4 6 4" xfId="100" xr:uid="{00000000-0005-0000-0000-00008F080000}"/>
    <cellStyle name="Standaard 4 6 4 10" xfId="20686" xr:uid="{ABFB5388-299D-4AB7-BA89-BDB87AB51678}"/>
    <cellStyle name="Standaard 4 6 4 11" xfId="33962" xr:uid="{061C2996-CD61-4888-8D75-591E1B4966FB}"/>
    <cellStyle name="Standaard 4 6 4 12" xfId="2470" xr:uid="{19A1F017-103A-4DCE-985F-35661031ABEB}"/>
    <cellStyle name="Standaard 4 6 4 2" xfId="744" xr:uid="{00000000-0005-0000-0000-000090080000}"/>
    <cellStyle name="Standaard 4 6 4 2 10" xfId="33963" xr:uid="{6EB2C7CD-AAD5-43C5-8B07-A004E3DCE6BF}"/>
    <cellStyle name="Standaard 4 6 4 2 11" xfId="2508" xr:uid="{452E21FF-58AC-47F3-B882-A08B8104AE26}"/>
    <cellStyle name="Standaard 4 6 4 2 2" xfId="745" xr:uid="{00000000-0005-0000-0000-000091080000}"/>
    <cellStyle name="Standaard 4 6 4 2 2 10" xfId="2702" xr:uid="{0CF99B16-DB11-478B-A3C1-0E3BE01C25A4}"/>
    <cellStyle name="Standaard 4 6 4 2 2 2" xfId="746" xr:uid="{00000000-0005-0000-0000-000092080000}"/>
    <cellStyle name="Standaard 4 6 4 2 2 2 2" xfId="1534" xr:uid="{00000000-0005-0000-0000-000093080000}"/>
    <cellStyle name="Standaard 4 6 4 2 2 2 2 2" xfId="6978" xr:uid="{C2E26D4E-58D7-45BE-BB65-F157C15699D7}"/>
    <cellStyle name="Standaard 4 6 4 2 2 2 2 2 2" xfId="11644" xr:uid="{BA10D68D-7E28-4875-91A4-890DC486FD04}"/>
    <cellStyle name="Standaard 4 6 4 2 2 2 2 2 2 2" xfId="33968" xr:uid="{34112777-B18B-423F-BA81-A4673F148E94}"/>
    <cellStyle name="Standaard 4 6 4 2 2 2 2 2 3" xfId="16023" xr:uid="{15C0FAE0-9EA7-46A9-84CC-84D2DDAFEA8E}"/>
    <cellStyle name="Standaard 4 6 4 2 2 2 2 2 3 2" xfId="33969" xr:uid="{C61A65B5-5739-4311-88D3-993BE28E88B3}"/>
    <cellStyle name="Standaard 4 6 4 2 2 2 2 2 4" xfId="20691" xr:uid="{22F09B66-E532-4AF3-8A1F-F950640AB040}"/>
    <cellStyle name="Standaard 4 6 4 2 2 2 2 2 5" xfId="33967" xr:uid="{75A3BFDB-AE70-42B9-B92E-E6B5CEE7A7A9}"/>
    <cellStyle name="Standaard 4 6 4 2 2 2 2 3" xfId="9313" xr:uid="{2367C273-6987-4ACA-A27E-4A652DC7CABA}"/>
    <cellStyle name="Standaard 4 6 4 2 2 2 2 3 2" xfId="33970" xr:uid="{34C2EEDF-DC4C-42D5-9CD2-88A0AD06B1A6}"/>
    <cellStyle name="Standaard 4 6 4 2 2 2 2 4" xfId="16022" xr:uid="{9538A124-0E86-4F46-891A-17DA39A79107}"/>
    <cellStyle name="Standaard 4 6 4 2 2 2 2 4 2" xfId="33971" xr:uid="{E04355D2-B3FF-4558-92C2-9A7F1AF83D1F}"/>
    <cellStyle name="Standaard 4 6 4 2 2 2 2 5" xfId="20690" xr:uid="{023D3667-98AC-40FD-8065-B3512726600C}"/>
    <cellStyle name="Standaard 4 6 4 2 2 2 2 6" xfId="33966" xr:uid="{98D05005-443C-4B6B-809D-C69533E0E3F6}"/>
    <cellStyle name="Standaard 4 6 4 2 2 2 2 7" xfId="4647" xr:uid="{615D2078-9A9B-419D-915A-BE45990BD477}"/>
    <cellStyle name="Standaard 4 6 4 2 2 2 3" xfId="2318" xr:uid="{00000000-0005-0000-0000-000094080000}"/>
    <cellStyle name="Standaard 4 6 4 2 2 2 3 2" xfId="6201" xr:uid="{A04E8B89-BFA6-42FE-B758-DA45A5D8DC2B}"/>
    <cellStyle name="Standaard 4 6 4 2 2 2 3 2 2" xfId="10867" xr:uid="{E6B2575D-DDF2-4F4C-B817-E64FD0C9D86C}"/>
    <cellStyle name="Standaard 4 6 4 2 2 2 3 2 2 2" xfId="33974" xr:uid="{6AB9382F-5461-4858-91EC-DFFF3F3CD300}"/>
    <cellStyle name="Standaard 4 6 4 2 2 2 3 2 3" xfId="16025" xr:uid="{2DB0BC57-80EC-40F6-B367-7F17779765F4}"/>
    <cellStyle name="Standaard 4 6 4 2 2 2 3 2 3 2" xfId="33975" xr:uid="{4409776F-58BF-44BF-A91A-1BE21C23047A}"/>
    <cellStyle name="Standaard 4 6 4 2 2 2 3 2 4" xfId="20693" xr:uid="{B8541111-1166-4A36-89E8-1A4FACF271F3}"/>
    <cellStyle name="Standaard 4 6 4 2 2 2 3 2 5" xfId="33973" xr:uid="{C4BCE770-63BD-4C76-8ACD-411589720314}"/>
    <cellStyle name="Standaard 4 6 4 2 2 2 3 3" xfId="8536" xr:uid="{2474468C-42D9-48F0-B41A-334EFB66315F}"/>
    <cellStyle name="Standaard 4 6 4 2 2 2 3 3 2" xfId="33976" xr:uid="{A455387D-D55B-4C0F-BCE1-1D977EE8ADA5}"/>
    <cellStyle name="Standaard 4 6 4 2 2 2 3 4" xfId="16024" xr:uid="{35214A57-7FA3-4C56-97BF-EC7B1F0ED98C}"/>
    <cellStyle name="Standaard 4 6 4 2 2 2 3 4 2" xfId="33977" xr:uid="{2AD99350-4609-4D53-8462-B378A6119B81}"/>
    <cellStyle name="Standaard 4 6 4 2 2 2 3 5" xfId="20692" xr:uid="{A6D269A2-52BE-40BC-A9C8-C4FE083636FB}"/>
    <cellStyle name="Standaard 4 6 4 2 2 2 3 6" xfId="33972" xr:uid="{B76A10E3-E11F-4E35-840A-74D2B0A52CC1}"/>
    <cellStyle name="Standaard 4 6 4 2 2 2 3 7" xfId="3870" xr:uid="{69DEB053-7504-4AD8-B5EB-D4839A5244AC}"/>
    <cellStyle name="Standaard 4 6 4 2 2 2 4" xfId="5424" xr:uid="{53517F07-8698-4CD2-8986-893EF1499B75}"/>
    <cellStyle name="Standaard 4 6 4 2 2 2 4 2" xfId="10090" xr:uid="{41CDBA47-A4D2-42C3-9F2C-F247149E53BF}"/>
    <cellStyle name="Standaard 4 6 4 2 2 2 4 2 2" xfId="33979" xr:uid="{092697FF-77BF-4AAC-B3E1-42F67B8D2887}"/>
    <cellStyle name="Standaard 4 6 4 2 2 2 4 3" xfId="16026" xr:uid="{4AF4A53F-3009-4E00-A97E-C77604132D35}"/>
    <cellStyle name="Standaard 4 6 4 2 2 2 4 3 2" xfId="33980" xr:uid="{6EEBC084-6E8E-4AC1-9AD6-F3064F852991}"/>
    <cellStyle name="Standaard 4 6 4 2 2 2 4 4" xfId="20694" xr:uid="{6B853628-B50C-48A3-BEE8-6AFE1219011E}"/>
    <cellStyle name="Standaard 4 6 4 2 2 2 4 5" xfId="33978" xr:uid="{76814A6A-FD64-495F-9948-24CEEC6980C2}"/>
    <cellStyle name="Standaard 4 6 4 2 2 2 5" xfId="7759" xr:uid="{3A2AA26E-B141-49D6-87B5-EA4176E9BD56}"/>
    <cellStyle name="Standaard 4 6 4 2 2 2 5 2" xfId="33981" xr:uid="{3A6EE87E-0126-44E5-BAE5-BDCB4F63D54F}"/>
    <cellStyle name="Standaard 4 6 4 2 2 2 6" xfId="16021" xr:uid="{D3413CA7-664D-4F7D-A25D-42A45B30071B}"/>
    <cellStyle name="Standaard 4 6 4 2 2 2 6 2" xfId="33982" xr:uid="{EC352AD0-3280-4E30-9ECD-545CF165BCA3}"/>
    <cellStyle name="Standaard 4 6 4 2 2 2 7" xfId="20689" xr:uid="{AD31FFDC-16D3-4662-858A-25045579E8A6}"/>
    <cellStyle name="Standaard 4 6 4 2 2 2 8" xfId="33965" xr:uid="{9E7CADA1-D5AE-4B5B-A525-E23527606E8B}"/>
    <cellStyle name="Standaard 4 6 4 2 2 2 9" xfId="3090" xr:uid="{FD9AA457-7F21-4757-9E92-98581EA131D0}"/>
    <cellStyle name="Standaard 4 6 4 2 2 3" xfId="1533" xr:uid="{00000000-0005-0000-0000-000095080000}"/>
    <cellStyle name="Standaard 4 6 4 2 2 3 2" xfId="6590" xr:uid="{59223506-9883-4DFD-BB46-67D199D58971}"/>
    <cellStyle name="Standaard 4 6 4 2 2 3 2 2" xfId="11256" xr:uid="{F0B3DF8E-5DE9-4865-9839-0A3F68368431}"/>
    <cellStyle name="Standaard 4 6 4 2 2 3 2 2 2" xfId="33985" xr:uid="{718FD2C2-01E5-492D-B052-49E4D4E8FB48}"/>
    <cellStyle name="Standaard 4 6 4 2 2 3 2 3" xfId="16028" xr:uid="{AD98F5A7-5600-4D36-8273-A5379871FAAB}"/>
    <cellStyle name="Standaard 4 6 4 2 2 3 2 3 2" xfId="33986" xr:uid="{8220382B-C5E1-4EC5-BC5C-F5DBCE7930AC}"/>
    <cellStyle name="Standaard 4 6 4 2 2 3 2 4" xfId="20696" xr:uid="{0A76BFD7-A7D7-48B9-BC2B-3866EF0DC6FD}"/>
    <cellStyle name="Standaard 4 6 4 2 2 3 2 5" xfId="33984" xr:uid="{02C0D5E4-9049-4A07-AB22-5BECF7173ACB}"/>
    <cellStyle name="Standaard 4 6 4 2 2 3 3" xfId="8925" xr:uid="{6C9EA741-DF68-4B93-99C3-37545EB54625}"/>
    <cellStyle name="Standaard 4 6 4 2 2 3 3 2" xfId="33987" xr:uid="{30678116-CCC2-47F0-90E0-C8D7AECFE016}"/>
    <cellStyle name="Standaard 4 6 4 2 2 3 4" xfId="16027" xr:uid="{0608D3C9-E715-44EF-AE9C-7DF893685547}"/>
    <cellStyle name="Standaard 4 6 4 2 2 3 4 2" xfId="33988" xr:uid="{E6CBDE90-92FF-4DD7-8CB7-ABDFE1AAA9AA}"/>
    <cellStyle name="Standaard 4 6 4 2 2 3 5" xfId="20695" xr:uid="{BE0567A5-245B-4DE9-8875-3CF4C29BE6A5}"/>
    <cellStyle name="Standaard 4 6 4 2 2 3 6" xfId="33983" xr:uid="{9DBD7C63-FAF3-42FB-B9CE-CC204E5AFA24}"/>
    <cellStyle name="Standaard 4 6 4 2 2 3 7" xfId="4259" xr:uid="{521F296B-A680-4ACF-9DAA-E7D039DD997A}"/>
    <cellStyle name="Standaard 4 6 4 2 2 4" xfId="2317" xr:uid="{00000000-0005-0000-0000-000096080000}"/>
    <cellStyle name="Standaard 4 6 4 2 2 4 2" xfId="5813" xr:uid="{98C6A9EF-DECA-41D9-8A33-EA4D0CE9FFF9}"/>
    <cellStyle name="Standaard 4 6 4 2 2 4 2 2" xfId="10479" xr:uid="{289F9F3B-05FC-492C-B506-110453BB823F}"/>
    <cellStyle name="Standaard 4 6 4 2 2 4 2 2 2" xfId="33991" xr:uid="{C0E5F43A-482E-43F1-9F6C-4250AF6CD9EE}"/>
    <cellStyle name="Standaard 4 6 4 2 2 4 2 3" xfId="16030" xr:uid="{20845220-3C96-4C3B-A1BD-B68B284D124A}"/>
    <cellStyle name="Standaard 4 6 4 2 2 4 2 3 2" xfId="33992" xr:uid="{76228DB4-EE07-4A7A-A77D-FCC882C7AB3F}"/>
    <cellStyle name="Standaard 4 6 4 2 2 4 2 4" xfId="20698" xr:uid="{C9652E41-06F4-4A9E-9D03-D91C685AE0D6}"/>
    <cellStyle name="Standaard 4 6 4 2 2 4 2 5" xfId="33990" xr:uid="{C5226EFE-5E11-4F99-87F1-FCD07C55A694}"/>
    <cellStyle name="Standaard 4 6 4 2 2 4 3" xfId="8148" xr:uid="{AF786D78-04E1-499D-A82E-2AA829397DFC}"/>
    <cellStyle name="Standaard 4 6 4 2 2 4 3 2" xfId="33993" xr:uid="{4A97E87E-1E58-4D24-8620-2596656B65A8}"/>
    <cellStyle name="Standaard 4 6 4 2 2 4 4" xfId="16029" xr:uid="{AF0792CF-D997-444B-B733-551CD48BE0E3}"/>
    <cellStyle name="Standaard 4 6 4 2 2 4 4 2" xfId="33994" xr:uid="{7C380208-D752-4FCF-A522-ECBFCB46826A}"/>
    <cellStyle name="Standaard 4 6 4 2 2 4 5" xfId="20697" xr:uid="{FF8BB43F-01BB-464B-9BF8-AB4C2520D1CC}"/>
    <cellStyle name="Standaard 4 6 4 2 2 4 6" xfId="33989" xr:uid="{6FF8E53D-067D-403A-9761-9BB8F9270C4D}"/>
    <cellStyle name="Standaard 4 6 4 2 2 4 7" xfId="3482" xr:uid="{A14CE0B3-8836-456E-9D71-F9240FB28165}"/>
    <cellStyle name="Standaard 4 6 4 2 2 5" xfId="5036" xr:uid="{85EF4C21-3CC4-489B-963B-56A769382E98}"/>
    <cellStyle name="Standaard 4 6 4 2 2 5 2" xfId="9702" xr:uid="{92295B99-98C3-4518-87F7-36AE5A44ED50}"/>
    <cellStyle name="Standaard 4 6 4 2 2 5 2 2" xfId="33996" xr:uid="{1DF8C092-5A35-4C66-8968-518D60BCE2FF}"/>
    <cellStyle name="Standaard 4 6 4 2 2 5 3" xfId="16031" xr:uid="{F161B5F8-2B0E-4131-813D-7D4AA52DD18D}"/>
    <cellStyle name="Standaard 4 6 4 2 2 5 3 2" xfId="33997" xr:uid="{BBDFBAB2-7F0B-4C42-92BE-8C36C20CA9F7}"/>
    <cellStyle name="Standaard 4 6 4 2 2 5 4" xfId="20699" xr:uid="{24A35F10-5E79-4CA8-A23F-899B3626299F}"/>
    <cellStyle name="Standaard 4 6 4 2 2 5 5" xfId="33995" xr:uid="{2807EE9E-E808-4C45-8B1A-31354423C803}"/>
    <cellStyle name="Standaard 4 6 4 2 2 6" xfId="7371" xr:uid="{C9DDBAC5-2E41-4C0B-ADE1-31F135D73AD4}"/>
    <cellStyle name="Standaard 4 6 4 2 2 6 2" xfId="33998" xr:uid="{931E6C61-D972-4CB1-90EB-38E002EDFB56}"/>
    <cellStyle name="Standaard 4 6 4 2 2 7" xfId="16020" xr:uid="{B3DFD219-0D24-44D3-AA34-E5A6C9A06801}"/>
    <cellStyle name="Standaard 4 6 4 2 2 7 2" xfId="33999" xr:uid="{E2474102-7836-4B24-98F0-DE9BA3EA304B}"/>
    <cellStyle name="Standaard 4 6 4 2 2 8" xfId="20688" xr:uid="{3C3E6553-9274-451C-9A27-AA1CCC793D92}"/>
    <cellStyle name="Standaard 4 6 4 2 2 9" xfId="33964" xr:uid="{8B0BEDA9-E57C-48C4-A5F6-F1DB066E613E}"/>
    <cellStyle name="Standaard 4 6 4 2 3" xfId="747" xr:uid="{00000000-0005-0000-0000-000097080000}"/>
    <cellStyle name="Standaard 4 6 4 2 3 2" xfId="1535" xr:uid="{00000000-0005-0000-0000-000098080000}"/>
    <cellStyle name="Standaard 4 6 4 2 3 2 2" xfId="6784" xr:uid="{9532D8FD-A63E-4A3B-BA4F-8D6E782B86A8}"/>
    <cellStyle name="Standaard 4 6 4 2 3 2 2 2" xfId="11450" xr:uid="{DD8973B4-C405-47B2-9D60-D990E27170E9}"/>
    <cellStyle name="Standaard 4 6 4 2 3 2 2 2 2" xfId="34003" xr:uid="{0BC7EB41-44FC-4033-8383-D19FAA47593D}"/>
    <cellStyle name="Standaard 4 6 4 2 3 2 2 3" xfId="16034" xr:uid="{5C66BEE5-0EF8-4B97-85C2-986A2E72400A}"/>
    <cellStyle name="Standaard 4 6 4 2 3 2 2 3 2" xfId="34004" xr:uid="{8F6868D8-9595-4EEC-B3C3-401BBFD89909}"/>
    <cellStyle name="Standaard 4 6 4 2 3 2 2 4" xfId="20702" xr:uid="{665ED75F-921E-403A-BDA3-E96AC9F53EC9}"/>
    <cellStyle name="Standaard 4 6 4 2 3 2 2 5" xfId="34002" xr:uid="{3E85D614-0EE3-49E1-9C74-566C7EE7F6D3}"/>
    <cellStyle name="Standaard 4 6 4 2 3 2 3" xfId="9119" xr:uid="{A4BDCFD2-A44D-4A8F-9449-CA0CD315CE24}"/>
    <cellStyle name="Standaard 4 6 4 2 3 2 3 2" xfId="34005" xr:uid="{BE215AC9-DFFF-4B82-810E-9D1669B080D5}"/>
    <cellStyle name="Standaard 4 6 4 2 3 2 4" xfId="16033" xr:uid="{817366A4-2907-4634-A694-208E05D2BD70}"/>
    <cellStyle name="Standaard 4 6 4 2 3 2 4 2" xfId="34006" xr:uid="{70875B39-031A-4C8B-9A6D-26FF9C4AD60E}"/>
    <cellStyle name="Standaard 4 6 4 2 3 2 5" xfId="20701" xr:uid="{E8B3EDD4-947B-4FDD-99AC-7F631EEC4DB2}"/>
    <cellStyle name="Standaard 4 6 4 2 3 2 6" xfId="34001" xr:uid="{D49E1152-FBB2-4904-A24F-EBB677F546DF}"/>
    <cellStyle name="Standaard 4 6 4 2 3 2 7" xfId="4453" xr:uid="{39193CA7-FB63-40A3-BEE3-E77D54BD21DE}"/>
    <cellStyle name="Standaard 4 6 4 2 3 3" xfId="2319" xr:uid="{00000000-0005-0000-0000-000099080000}"/>
    <cellStyle name="Standaard 4 6 4 2 3 3 2" xfId="6007" xr:uid="{38C40847-71D7-4F13-A63A-34DBBF2F29C2}"/>
    <cellStyle name="Standaard 4 6 4 2 3 3 2 2" xfId="10673" xr:uid="{2AB4950F-02C7-4345-B443-41EBA79B2C9E}"/>
    <cellStyle name="Standaard 4 6 4 2 3 3 2 2 2" xfId="34009" xr:uid="{F0CFF2AE-2776-4DE9-8B23-12069E2C1A88}"/>
    <cellStyle name="Standaard 4 6 4 2 3 3 2 3" xfId="16036" xr:uid="{EADEA49F-EDBC-4F03-96A7-042CA96044A2}"/>
    <cellStyle name="Standaard 4 6 4 2 3 3 2 3 2" xfId="34010" xr:uid="{E068B37D-DABD-4812-B7AD-6D7D8ACCFF62}"/>
    <cellStyle name="Standaard 4 6 4 2 3 3 2 4" xfId="20704" xr:uid="{4CD2E34E-C070-4BF6-A80C-D125E5E46143}"/>
    <cellStyle name="Standaard 4 6 4 2 3 3 2 5" xfId="34008" xr:uid="{3FB956B5-94F6-44ED-8D46-185B4EE251C7}"/>
    <cellStyle name="Standaard 4 6 4 2 3 3 3" xfId="8342" xr:uid="{D075A87C-630D-426C-908E-32EE841A6B67}"/>
    <cellStyle name="Standaard 4 6 4 2 3 3 3 2" xfId="34011" xr:uid="{FE666E64-AD16-4B86-B18E-E26D75190836}"/>
    <cellStyle name="Standaard 4 6 4 2 3 3 4" xfId="16035" xr:uid="{C67BF42F-D9EB-4481-A955-6A87B244454C}"/>
    <cellStyle name="Standaard 4 6 4 2 3 3 4 2" xfId="34012" xr:uid="{A6EC00DA-6995-4A76-9520-C68965D41B7B}"/>
    <cellStyle name="Standaard 4 6 4 2 3 3 5" xfId="20703" xr:uid="{ED49A744-140D-4C9E-B2BD-22B08C789188}"/>
    <cellStyle name="Standaard 4 6 4 2 3 3 6" xfId="34007" xr:uid="{1FD29FA1-3242-4D9A-A360-16CF753C27FF}"/>
    <cellStyle name="Standaard 4 6 4 2 3 3 7" xfId="3676" xr:uid="{5F030AD3-5B72-4374-B489-A4F5A724D186}"/>
    <cellStyle name="Standaard 4 6 4 2 3 4" xfId="5230" xr:uid="{C6568D55-0395-4339-BA9E-FD6B97AD7CC4}"/>
    <cellStyle name="Standaard 4 6 4 2 3 4 2" xfId="9896" xr:uid="{0097FEC8-93AA-43D0-BDD1-1EF4D6105281}"/>
    <cellStyle name="Standaard 4 6 4 2 3 4 2 2" xfId="34014" xr:uid="{D68DC8CC-474B-426C-AB2B-300631D1F918}"/>
    <cellStyle name="Standaard 4 6 4 2 3 4 3" xfId="16037" xr:uid="{14CCE2BB-F299-45B2-9B0D-73914F7AE01C}"/>
    <cellStyle name="Standaard 4 6 4 2 3 4 3 2" xfId="34015" xr:uid="{4E03C522-4EE9-48EA-90A9-DE6710A79982}"/>
    <cellStyle name="Standaard 4 6 4 2 3 4 4" xfId="20705" xr:uid="{F261266C-EF7C-46BA-994F-3515064F068E}"/>
    <cellStyle name="Standaard 4 6 4 2 3 4 5" xfId="34013" xr:uid="{DB568B79-D1DF-44A5-B7B8-15DE4A072099}"/>
    <cellStyle name="Standaard 4 6 4 2 3 5" xfId="7565" xr:uid="{4F55D099-8686-47CD-86D3-15AD386A145B}"/>
    <cellStyle name="Standaard 4 6 4 2 3 5 2" xfId="34016" xr:uid="{D08E425A-8757-4541-AE36-B3BF342EDB35}"/>
    <cellStyle name="Standaard 4 6 4 2 3 6" xfId="16032" xr:uid="{25ACE348-6CA2-407C-83C7-CECC0E5D50AB}"/>
    <cellStyle name="Standaard 4 6 4 2 3 6 2" xfId="34017" xr:uid="{6D15B268-0C55-43AB-98D8-923E0AE627FA}"/>
    <cellStyle name="Standaard 4 6 4 2 3 7" xfId="20700" xr:uid="{863FD51B-5BCB-45A2-961E-5666E417D495}"/>
    <cellStyle name="Standaard 4 6 4 2 3 8" xfId="34000" xr:uid="{3A2C32DE-0727-4348-9965-2047307F5325}"/>
    <cellStyle name="Standaard 4 6 4 2 3 9" xfId="2896" xr:uid="{A7AD7CF8-26EE-4DE0-BAE8-FC27D6C0D406}"/>
    <cellStyle name="Standaard 4 6 4 2 4" xfId="1532" xr:uid="{00000000-0005-0000-0000-00009A080000}"/>
    <cellStyle name="Standaard 4 6 4 2 4 2" xfId="6396" xr:uid="{D13C25C6-4B69-451D-95EE-CA156239847E}"/>
    <cellStyle name="Standaard 4 6 4 2 4 2 2" xfId="11062" xr:uid="{A347A8DE-746F-4009-A4DC-ADD1C4CE00D4}"/>
    <cellStyle name="Standaard 4 6 4 2 4 2 2 2" xfId="34020" xr:uid="{5946CCD2-9BE2-45AC-A3DA-48BEFE5A0E0D}"/>
    <cellStyle name="Standaard 4 6 4 2 4 2 3" xfId="16039" xr:uid="{9581EE06-60C8-4EDE-A74E-3315017C777E}"/>
    <cellStyle name="Standaard 4 6 4 2 4 2 3 2" xfId="34021" xr:uid="{E61BD6D1-62A5-4694-A645-8191FFCEED33}"/>
    <cellStyle name="Standaard 4 6 4 2 4 2 4" xfId="20707" xr:uid="{F3BE2F7F-065E-4D73-B5DA-AABD012E4CB4}"/>
    <cellStyle name="Standaard 4 6 4 2 4 2 5" xfId="34019" xr:uid="{3800CEA2-B073-4273-86D0-E7E05AAF5B29}"/>
    <cellStyle name="Standaard 4 6 4 2 4 3" xfId="8731" xr:uid="{163C7CDB-15B1-4ECE-BB3B-1662270A0396}"/>
    <cellStyle name="Standaard 4 6 4 2 4 3 2" xfId="34022" xr:uid="{1A9CA460-024B-4F0C-84C8-E596B7F16248}"/>
    <cellStyle name="Standaard 4 6 4 2 4 4" xfId="16038" xr:uid="{5400DEC2-394A-4E84-B805-549C37264BE2}"/>
    <cellStyle name="Standaard 4 6 4 2 4 4 2" xfId="34023" xr:uid="{E3D4248B-534B-4DE4-8848-8CC5A99E72D0}"/>
    <cellStyle name="Standaard 4 6 4 2 4 5" xfId="20706" xr:uid="{A87E59B1-B39F-47FF-9E76-F65568725214}"/>
    <cellStyle name="Standaard 4 6 4 2 4 6" xfId="34018" xr:uid="{56B67067-F00E-41BF-A74F-606A8939B6BD}"/>
    <cellStyle name="Standaard 4 6 4 2 4 7" xfId="4065" xr:uid="{DE6B1CE7-0360-4288-B7BC-7C465442A0F1}"/>
    <cellStyle name="Standaard 4 6 4 2 5" xfId="2316" xr:uid="{00000000-0005-0000-0000-00009B080000}"/>
    <cellStyle name="Standaard 4 6 4 2 5 2" xfId="5619" xr:uid="{B06A0420-8AC4-4BA7-9F33-23CE261CFDC9}"/>
    <cellStyle name="Standaard 4 6 4 2 5 2 2" xfId="10285" xr:uid="{E3BA334A-17B9-42F9-91DC-2B4CCB895C55}"/>
    <cellStyle name="Standaard 4 6 4 2 5 2 2 2" xfId="34026" xr:uid="{C3E11924-D537-4A54-A3BB-2A73EDC3DC73}"/>
    <cellStyle name="Standaard 4 6 4 2 5 2 3" xfId="16041" xr:uid="{3891648C-2F0B-4934-9E25-48A308D62DD8}"/>
    <cellStyle name="Standaard 4 6 4 2 5 2 3 2" xfId="34027" xr:uid="{AE363A26-9DFC-4FAC-8F40-CF0846FB69B0}"/>
    <cellStyle name="Standaard 4 6 4 2 5 2 4" xfId="20709" xr:uid="{A203024A-6040-4A45-8D4E-0E85F9BD8E35}"/>
    <cellStyle name="Standaard 4 6 4 2 5 2 5" xfId="34025" xr:uid="{814BBB50-8DCF-4CA7-B734-495B5B961ACB}"/>
    <cellStyle name="Standaard 4 6 4 2 5 3" xfId="7954" xr:uid="{2C613558-1614-4698-BD62-04A258EFB1AC}"/>
    <cellStyle name="Standaard 4 6 4 2 5 3 2" xfId="34028" xr:uid="{87E1087A-0F71-4BAD-85C7-9C46F4999D21}"/>
    <cellStyle name="Standaard 4 6 4 2 5 4" xfId="16040" xr:uid="{F9C49682-1716-4EAD-8144-A46326E41C84}"/>
    <cellStyle name="Standaard 4 6 4 2 5 4 2" xfId="34029" xr:uid="{EACAED95-D798-4B7B-801A-232FA6112DC8}"/>
    <cellStyle name="Standaard 4 6 4 2 5 5" xfId="20708" xr:uid="{E36E9003-5F95-47A7-90D7-1C4A21F6F730}"/>
    <cellStyle name="Standaard 4 6 4 2 5 6" xfId="34024" xr:uid="{403E453B-DA35-45C5-B1CC-CEF49BA0D7F9}"/>
    <cellStyle name="Standaard 4 6 4 2 5 7" xfId="3288" xr:uid="{D2B8148A-86B7-49DB-B655-5FE85A9857A3}"/>
    <cellStyle name="Standaard 4 6 4 2 6" xfId="4842" xr:uid="{436D6491-91BA-4459-B82B-7410F03EB922}"/>
    <cellStyle name="Standaard 4 6 4 2 6 2" xfId="9508" xr:uid="{947ACF0C-7C99-48DE-9A4A-445AE9D81965}"/>
    <cellStyle name="Standaard 4 6 4 2 6 2 2" xfId="34031" xr:uid="{BDC925F7-34A7-4569-91A9-929627516D24}"/>
    <cellStyle name="Standaard 4 6 4 2 6 3" xfId="16042" xr:uid="{1053AC8A-3DD9-4D7E-802B-86DB70692177}"/>
    <cellStyle name="Standaard 4 6 4 2 6 3 2" xfId="34032" xr:uid="{6FB405E5-5AFC-4CA3-9073-15F1971F14D1}"/>
    <cellStyle name="Standaard 4 6 4 2 6 4" xfId="20710" xr:uid="{9861DD38-584A-40DB-A491-C745FEB679B0}"/>
    <cellStyle name="Standaard 4 6 4 2 6 5" xfId="34030" xr:uid="{785DA39D-04AF-4399-B452-57298FC09E0B}"/>
    <cellStyle name="Standaard 4 6 4 2 7" xfId="7177" xr:uid="{44FDD52E-D108-4935-BBDB-9FCD8BE7B506}"/>
    <cellStyle name="Standaard 4 6 4 2 7 2" xfId="34033" xr:uid="{37748DBB-C934-4C67-A5F2-54899DFD5D37}"/>
    <cellStyle name="Standaard 4 6 4 2 8" xfId="16019" xr:uid="{D77BC3B7-767B-4DCE-855B-503A483BBA5C}"/>
    <cellStyle name="Standaard 4 6 4 2 8 2" xfId="34034" xr:uid="{5B50915C-2D06-475F-B864-7227A5FE83D9}"/>
    <cellStyle name="Standaard 4 6 4 2 9" xfId="20687" xr:uid="{E48FEEDD-BA3F-4014-B7F3-629C66E24A18}"/>
    <cellStyle name="Standaard 4 6 4 3" xfId="748" xr:uid="{00000000-0005-0000-0000-00009C080000}"/>
    <cellStyle name="Standaard 4 6 4 3 10" xfId="2664" xr:uid="{4B2D78A6-FCC5-4C8C-BDBB-A19B0CC588C9}"/>
    <cellStyle name="Standaard 4 6 4 3 2" xfId="749" xr:uid="{00000000-0005-0000-0000-00009D080000}"/>
    <cellStyle name="Standaard 4 6 4 3 2 2" xfId="1537" xr:uid="{00000000-0005-0000-0000-00009E080000}"/>
    <cellStyle name="Standaard 4 6 4 3 2 2 2" xfId="6940" xr:uid="{14C793C8-8957-4307-AA0D-E1CBF603203B}"/>
    <cellStyle name="Standaard 4 6 4 3 2 2 2 2" xfId="11606" xr:uid="{51FAEAC7-90A8-4293-8F56-F6EDE567E8C6}"/>
    <cellStyle name="Standaard 4 6 4 3 2 2 2 2 2" xfId="34039" xr:uid="{12BE60A6-2D29-43D9-934D-14ADA864088D}"/>
    <cellStyle name="Standaard 4 6 4 3 2 2 2 3" xfId="16046" xr:uid="{63CC3711-3038-4CEF-9F47-43D1FB914F4C}"/>
    <cellStyle name="Standaard 4 6 4 3 2 2 2 3 2" xfId="34040" xr:uid="{325BDCD5-3386-452F-A588-A48942A4DC3C}"/>
    <cellStyle name="Standaard 4 6 4 3 2 2 2 4" xfId="20714" xr:uid="{78C695D7-77AB-4C01-B91C-214935F1684C}"/>
    <cellStyle name="Standaard 4 6 4 3 2 2 2 5" xfId="34038" xr:uid="{7BEBD97E-B200-4303-B03C-4A0F98312AAF}"/>
    <cellStyle name="Standaard 4 6 4 3 2 2 3" xfId="9275" xr:uid="{8879F26A-062B-49BB-BCBE-FE5CB8720E54}"/>
    <cellStyle name="Standaard 4 6 4 3 2 2 3 2" xfId="34041" xr:uid="{6426DA4E-F312-410A-A3DA-711EF4C6B6EB}"/>
    <cellStyle name="Standaard 4 6 4 3 2 2 4" xfId="16045" xr:uid="{C9B49838-4891-4787-BBD1-01E135A63ABB}"/>
    <cellStyle name="Standaard 4 6 4 3 2 2 4 2" xfId="34042" xr:uid="{BF60AE7F-E1E4-4A4A-A479-DE43071FC1B9}"/>
    <cellStyle name="Standaard 4 6 4 3 2 2 5" xfId="20713" xr:uid="{342C9C8D-22C7-4F8E-A563-FE9AA8F6FFEE}"/>
    <cellStyle name="Standaard 4 6 4 3 2 2 6" xfId="34037" xr:uid="{1F163A37-DEEC-4297-BA7C-CF9D7F47B298}"/>
    <cellStyle name="Standaard 4 6 4 3 2 2 7" xfId="4609" xr:uid="{BC0B8F85-6AEF-4581-9991-F67BF35E8789}"/>
    <cellStyle name="Standaard 4 6 4 3 2 3" xfId="2321" xr:uid="{00000000-0005-0000-0000-00009F080000}"/>
    <cellStyle name="Standaard 4 6 4 3 2 3 2" xfId="6163" xr:uid="{E2F8F7E2-385E-485A-9345-4270971C9C53}"/>
    <cellStyle name="Standaard 4 6 4 3 2 3 2 2" xfId="10829" xr:uid="{22ABD4AA-EAB2-4021-A506-87DEA6CAEBD3}"/>
    <cellStyle name="Standaard 4 6 4 3 2 3 2 2 2" xfId="34045" xr:uid="{1A2A3CFE-1ED7-4553-82DE-E4DA2A418AFE}"/>
    <cellStyle name="Standaard 4 6 4 3 2 3 2 3" xfId="16048" xr:uid="{64D30FCC-8966-4E80-946F-5C78F0034D55}"/>
    <cellStyle name="Standaard 4 6 4 3 2 3 2 3 2" xfId="34046" xr:uid="{8DACD320-452A-45EE-B10A-0A5A19911D92}"/>
    <cellStyle name="Standaard 4 6 4 3 2 3 2 4" xfId="20716" xr:uid="{47CB7CDE-C4DF-4E78-AE47-6D63639534EF}"/>
    <cellStyle name="Standaard 4 6 4 3 2 3 2 5" xfId="34044" xr:uid="{CDD16A58-3560-43B2-AA84-E81679228F6A}"/>
    <cellStyle name="Standaard 4 6 4 3 2 3 3" xfId="8498" xr:uid="{A510E0EB-723D-4908-AE8B-CDF6EF19F64C}"/>
    <cellStyle name="Standaard 4 6 4 3 2 3 3 2" xfId="34047" xr:uid="{FC3268C1-B3EA-45F3-9FC2-60AC25EE69E0}"/>
    <cellStyle name="Standaard 4 6 4 3 2 3 4" xfId="16047" xr:uid="{58742217-BD89-4C1D-81B9-8DC029E486F6}"/>
    <cellStyle name="Standaard 4 6 4 3 2 3 4 2" xfId="34048" xr:uid="{75FDC166-6D4E-451D-95F7-184C9981668C}"/>
    <cellStyle name="Standaard 4 6 4 3 2 3 5" xfId="20715" xr:uid="{710D757D-7A9A-4017-8688-64A722F06172}"/>
    <cellStyle name="Standaard 4 6 4 3 2 3 6" xfId="34043" xr:uid="{457D732B-00FB-455D-8F99-D9A7B0D21B67}"/>
    <cellStyle name="Standaard 4 6 4 3 2 3 7" xfId="3832" xr:uid="{2CB1D31E-2ED5-471B-824B-AD4AC1446151}"/>
    <cellStyle name="Standaard 4 6 4 3 2 4" xfId="5386" xr:uid="{B3C1DD1F-6FB3-42EF-BFA0-BB5B6CB0A9B9}"/>
    <cellStyle name="Standaard 4 6 4 3 2 4 2" xfId="10052" xr:uid="{5467A5E5-0CB0-467D-BDAB-C15A2D987070}"/>
    <cellStyle name="Standaard 4 6 4 3 2 4 2 2" xfId="34050" xr:uid="{7AF215F1-CF0A-45FD-BA84-505269F3892F}"/>
    <cellStyle name="Standaard 4 6 4 3 2 4 3" xfId="16049" xr:uid="{E51509F4-E167-4DE5-A3A6-1000F29285C7}"/>
    <cellStyle name="Standaard 4 6 4 3 2 4 3 2" xfId="34051" xr:uid="{5E6DB1CD-DE98-495D-A900-79171C8F8FE1}"/>
    <cellStyle name="Standaard 4 6 4 3 2 4 4" xfId="20717" xr:uid="{B5606A24-36CC-446E-8565-E69ECE674A33}"/>
    <cellStyle name="Standaard 4 6 4 3 2 4 5" xfId="34049" xr:uid="{2B5A25C0-7EF4-4BF7-8C79-056C97676050}"/>
    <cellStyle name="Standaard 4 6 4 3 2 5" xfId="7721" xr:uid="{BEC98D83-33E8-44F7-B6D2-E242436B988A}"/>
    <cellStyle name="Standaard 4 6 4 3 2 5 2" xfId="34052" xr:uid="{AB0E27E2-B959-4029-9DE4-5C113BCB32D4}"/>
    <cellStyle name="Standaard 4 6 4 3 2 6" xfId="16044" xr:uid="{5C1E1A5C-B74E-4486-8341-33DB6F6EA1EF}"/>
    <cellStyle name="Standaard 4 6 4 3 2 6 2" xfId="34053" xr:uid="{71B83129-A0C1-4D64-9AE0-610787F346B4}"/>
    <cellStyle name="Standaard 4 6 4 3 2 7" xfId="20712" xr:uid="{344F621A-0CFA-4C48-8384-785D1776C75F}"/>
    <cellStyle name="Standaard 4 6 4 3 2 8" xfId="34036" xr:uid="{B7583753-F6C8-4113-BBA2-E55E2373F41A}"/>
    <cellStyle name="Standaard 4 6 4 3 2 9" xfId="3052" xr:uid="{01FB406E-C573-4879-AF87-DE37EF42DA00}"/>
    <cellStyle name="Standaard 4 6 4 3 3" xfId="1536" xr:uid="{00000000-0005-0000-0000-0000A0080000}"/>
    <cellStyle name="Standaard 4 6 4 3 3 2" xfId="6552" xr:uid="{49DFC1DC-D9E1-447D-AA7B-E3280B08C84B}"/>
    <cellStyle name="Standaard 4 6 4 3 3 2 2" xfId="11218" xr:uid="{78CB54C3-A8AA-4D48-A813-8C502EC72011}"/>
    <cellStyle name="Standaard 4 6 4 3 3 2 2 2" xfId="34056" xr:uid="{F7FCD3F7-FB5F-4FB4-8A02-BD3D63DC0DBD}"/>
    <cellStyle name="Standaard 4 6 4 3 3 2 3" xfId="16051" xr:uid="{257D4F95-49C4-4FDB-81E5-95F3296EAB82}"/>
    <cellStyle name="Standaard 4 6 4 3 3 2 3 2" xfId="34057" xr:uid="{4E521667-1B7C-4ACB-8D3C-3107D18158AB}"/>
    <cellStyle name="Standaard 4 6 4 3 3 2 4" xfId="20719" xr:uid="{77966AEE-4094-4618-AFA7-68B9B12FC689}"/>
    <cellStyle name="Standaard 4 6 4 3 3 2 5" xfId="34055" xr:uid="{BDEA36CA-B28D-4FBD-AE87-23981158967B}"/>
    <cellStyle name="Standaard 4 6 4 3 3 3" xfId="8887" xr:uid="{3A28EBC4-FAFE-4EA9-BEE7-FD2CE42A3423}"/>
    <cellStyle name="Standaard 4 6 4 3 3 3 2" xfId="34058" xr:uid="{BCAAA695-0265-45E0-B60F-249DECFE26A8}"/>
    <cellStyle name="Standaard 4 6 4 3 3 4" xfId="16050" xr:uid="{438C38D2-B950-44EF-9197-C21573C9C45D}"/>
    <cellStyle name="Standaard 4 6 4 3 3 4 2" xfId="34059" xr:uid="{C85B18BB-DD21-4DD7-9780-AC929AAE80F4}"/>
    <cellStyle name="Standaard 4 6 4 3 3 5" xfId="20718" xr:uid="{5802990D-91E9-49DA-B924-C4AE7C1ED760}"/>
    <cellStyle name="Standaard 4 6 4 3 3 6" xfId="34054" xr:uid="{5B62C04C-D7D2-4657-9B99-C56077F3720F}"/>
    <cellStyle name="Standaard 4 6 4 3 3 7" xfId="4221" xr:uid="{B0B63A9F-47F6-460E-9960-D22C9A51C417}"/>
    <cellStyle name="Standaard 4 6 4 3 4" xfId="2320" xr:uid="{00000000-0005-0000-0000-0000A1080000}"/>
    <cellStyle name="Standaard 4 6 4 3 4 2" xfId="5775" xr:uid="{8FC4FF1F-93B3-4784-BB3C-0EDCEB19D56A}"/>
    <cellStyle name="Standaard 4 6 4 3 4 2 2" xfId="10441" xr:uid="{384CF683-3738-41CB-BCDC-6F8544EA6D13}"/>
    <cellStyle name="Standaard 4 6 4 3 4 2 2 2" xfId="34062" xr:uid="{C4E3B71E-706D-444D-B446-330430F19752}"/>
    <cellStyle name="Standaard 4 6 4 3 4 2 3" xfId="16053" xr:uid="{7BBB361A-8CEF-42FC-BC00-2C5A009A8168}"/>
    <cellStyle name="Standaard 4 6 4 3 4 2 3 2" xfId="34063" xr:uid="{83772CBE-AAC8-46A4-AFAD-C02A52BA0ED7}"/>
    <cellStyle name="Standaard 4 6 4 3 4 2 4" xfId="20721" xr:uid="{FA33C39E-245B-4DF1-83A3-60B46C3E26EC}"/>
    <cellStyle name="Standaard 4 6 4 3 4 2 5" xfId="34061" xr:uid="{D24E7449-C256-4154-B7AF-A884C56E9EC4}"/>
    <cellStyle name="Standaard 4 6 4 3 4 3" xfId="8110" xr:uid="{14D7337E-E8B3-45E7-9785-802E47495E2F}"/>
    <cellStyle name="Standaard 4 6 4 3 4 3 2" xfId="34064" xr:uid="{32CF47F6-794C-4244-AAE5-3B7D2FCED2CB}"/>
    <cellStyle name="Standaard 4 6 4 3 4 4" xfId="16052" xr:uid="{0CB71968-5FC1-4A42-810A-4CCCCE0C3DF9}"/>
    <cellStyle name="Standaard 4 6 4 3 4 4 2" xfId="34065" xr:uid="{2313EF62-37B2-4980-99E4-BF210AEFD1ED}"/>
    <cellStyle name="Standaard 4 6 4 3 4 5" xfId="20720" xr:uid="{72AA448A-DCA0-4C04-8A9F-0B78E38B344F}"/>
    <cellStyle name="Standaard 4 6 4 3 4 6" xfId="34060" xr:uid="{2AAA36A1-E1A1-4C17-9826-442CCB6D4D37}"/>
    <cellStyle name="Standaard 4 6 4 3 4 7" xfId="3444" xr:uid="{B1AC0463-CE06-4CB7-8F6E-5FFAEDA63801}"/>
    <cellStyle name="Standaard 4 6 4 3 5" xfId="4998" xr:uid="{01BCDAC3-0B78-47FF-8C8E-D3632E2074AC}"/>
    <cellStyle name="Standaard 4 6 4 3 5 2" xfId="9664" xr:uid="{F1D4207F-935F-4E9E-AF7E-0502A8292436}"/>
    <cellStyle name="Standaard 4 6 4 3 5 2 2" xfId="34067" xr:uid="{195FF000-A3FE-4ED3-B806-BBA26B14E89A}"/>
    <cellStyle name="Standaard 4 6 4 3 5 3" xfId="16054" xr:uid="{0B4D0EB8-F3B1-4D14-B11B-03C4DC6B324A}"/>
    <cellStyle name="Standaard 4 6 4 3 5 3 2" xfId="34068" xr:uid="{EF90F9BD-208B-4454-AE8E-267A49B8EF03}"/>
    <cellStyle name="Standaard 4 6 4 3 5 4" xfId="20722" xr:uid="{38E3D299-4059-4E62-A430-9392A486636E}"/>
    <cellStyle name="Standaard 4 6 4 3 5 5" xfId="34066" xr:uid="{60D64A61-3352-4F6A-9EBA-0722A54BD461}"/>
    <cellStyle name="Standaard 4 6 4 3 6" xfId="7333" xr:uid="{D75AAC45-7ED1-4004-B7AA-D824EA9B09B7}"/>
    <cellStyle name="Standaard 4 6 4 3 6 2" xfId="34069" xr:uid="{60D91DFD-3F4D-4B20-91EC-F7A5259048A4}"/>
    <cellStyle name="Standaard 4 6 4 3 7" xfId="16043" xr:uid="{DAB3BDE1-1558-4340-8E3F-D7CB42A4A0F2}"/>
    <cellStyle name="Standaard 4 6 4 3 7 2" xfId="34070" xr:uid="{4E448BF6-5563-4539-9CC4-73180B25108C}"/>
    <cellStyle name="Standaard 4 6 4 3 8" xfId="20711" xr:uid="{365AD47C-4788-482D-8E99-356171F48380}"/>
    <cellStyle name="Standaard 4 6 4 3 9" xfId="34035" xr:uid="{FECF5B2B-5AAE-4511-A375-B99C453AC84A}"/>
    <cellStyle name="Standaard 4 6 4 4" xfId="750" xr:uid="{00000000-0005-0000-0000-0000A2080000}"/>
    <cellStyle name="Standaard 4 6 4 4 2" xfId="1538" xr:uid="{00000000-0005-0000-0000-0000A3080000}"/>
    <cellStyle name="Standaard 4 6 4 4 2 2" xfId="6746" xr:uid="{56B2DFD9-E96F-4EA8-8A33-066D219E52B4}"/>
    <cellStyle name="Standaard 4 6 4 4 2 2 2" xfId="11412" xr:uid="{19B812A6-5D87-4DAC-A110-6640117D188F}"/>
    <cellStyle name="Standaard 4 6 4 4 2 2 2 2" xfId="34074" xr:uid="{43DAB862-0238-468E-A30D-7D43C473C523}"/>
    <cellStyle name="Standaard 4 6 4 4 2 2 3" xfId="16057" xr:uid="{00866A6B-A07B-4DAC-B97C-44265EE68743}"/>
    <cellStyle name="Standaard 4 6 4 4 2 2 3 2" xfId="34075" xr:uid="{7EF29F84-507E-4EA0-83C6-48A316BDDD21}"/>
    <cellStyle name="Standaard 4 6 4 4 2 2 4" xfId="20725" xr:uid="{EC31F355-A003-46E6-BE55-833CAC122814}"/>
    <cellStyle name="Standaard 4 6 4 4 2 2 5" xfId="34073" xr:uid="{378944E6-18BD-45DB-AF17-935B054851AF}"/>
    <cellStyle name="Standaard 4 6 4 4 2 3" xfId="9081" xr:uid="{67B78E0D-0044-4152-AAF4-816E4F83F4B9}"/>
    <cellStyle name="Standaard 4 6 4 4 2 3 2" xfId="34076" xr:uid="{9C8FE3F8-3C27-4644-8B63-C4CEDD5BB81E}"/>
    <cellStyle name="Standaard 4 6 4 4 2 4" xfId="16056" xr:uid="{F3DC9DE9-1C77-4AED-8162-B34E1A6744E8}"/>
    <cellStyle name="Standaard 4 6 4 4 2 4 2" xfId="34077" xr:uid="{61379DAA-F2BE-4D7E-8258-4147A2FAE671}"/>
    <cellStyle name="Standaard 4 6 4 4 2 5" xfId="20724" xr:uid="{E97ABB58-76D9-40B6-932A-5554F1C0E901}"/>
    <cellStyle name="Standaard 4 6 4 4 2 6" xfId="34072" xr:uid="{0CCDDEC4-19DC-437D-91A3-B93DA8094469}"/>
    <cellStyle name="Standaard 4 6 4 4 2 7" xfId="4415" xr:uid="{69EA02C7-6D7B-4FBE-992C-D01D6C531175}"/>
    <cellStyle name="Standaard 4 6 4 4 3" xfId="2322" xr:uid="{00000000-0005-0000-0000-0000A4080000}"/>
    <cellStyle name="Standaard 4 6 4 4 3 2" xfId="5969" xr:uid="{08BE8618-F6BF-4C4E-9C34-E48366004B7F}"/>
    <cellStyle name="Standaard 4 6 4 4 3 2 2" xfId="10635" xr:uid="{7E64D35B-3F0D-4DBE-AAA5-52C90D346F85}"/>
    <cellStyle name="Standaard 4 6 4 4 3 2 2 2" xfId="34080" xr:uid="{E406061E-5C14-44B6-9471-5CC65F0267CC}"/>
    <cellStyle name="Standaard 4 6 4 4 3 2 3" xfId="16059" xr:uid="{9ED080C6-7CDC-46D5-84F5-4DB8DBAFB969}"/>
    <cellStyle name="Standaard 4 6 4 4 3 2 3 2" xfId="34081" xr:uid="{766FD86A-0B99-4A32-9667-E5C3C6C32828}"/>
    <cellStyle name="Standaard 4 6 4 4 3 2 4" xfId="20727" xr:uid="{2EE0D93D-9687-4DAB-BA60-570DDA02D572}"/>
    <cellStyle name="Standaard 4 6 4 4 3 2 5" xfId="34079" xr:uid="{6DA7EE41-7473-4031-888E-7F808B6DE475}"/>
    <cellStyle name="Standaard 4 6 4 4 3 3" xfId="8304" xr:uid="{B57EFC1B-4B15-4231-9161-AE33D97C0996}"/>
    <cellStyle name="Standaard 4 6 4 4 3 3 2" xfId="34082" xr:uid="{BB51E9C1-9AC6-4698-81D2-B56C7BE0E9D4}"/>
    <cellStyle name="Standaard 4 6 4 4 3 4" xfId="16058" xr:uid="{31F57ADC-021F-48FD-8DEF-540D692E4C70}"/>
    <cellStyle name="Standaard 4 6 4 4 3 4 2" xfId="34083" xr:uid="{4BEF0AD5-A350-4A5D-85B3-E49880C371E1}"/>
    <cellStyle name="Standaard 4 6 4 4 3 5" xfId="20726" xr:uid="{17AF80B2-479F-4EF8-8972-D1A5EE90C408}"/>
    <cellStyle name="Standaard 4 6 4 4 3 6" xfId="34078" xr:uid="{54EB6EC6-0C8B-4030-863D-ED9977A2BABA}"/>
    <cellStyle name="Standaard 4 6 4 4 3 7" xfId="3638" xr:uid="{8FD0CDDB-FBD8-4ACA-BF05-8279448307A8}"/>
    <cellStyle name="Standaard 4 6 4 4 4" xfId="5192" xr:uid="{B159611C-46D8-48C4-A168-3F76B72504B9}"/>
    <cellStyle name="Standaard 4 6 4 4 4 2" xfId="9858" xr:uid="{C2274E0B-F5D5-4A94-9C8C-3A9595946B49}"/>
    <cellStyle name="Standaard 4 6 4 4 4 2 2" xfId="34085" xr:uid="{95274791-7A3F-4A71-9FFF-3166DBC53AAC}"/>
    <cellStyle name="Standaard 4 6 4 4 4 3" xfId="16060" xr:uid="{9CA50877-597C-4771-ACE3-04B0222A33CB}"/>
    <cellStyle name="Standaard 4 6 4 4 4 3 2" xfId="34086" xr:uid="{27F3F352-2C49-4880-A703-1E0874EF5F2C}"/>
    <cellStyle name="Standaard 4 6 4 4 4 4" xfId="20728" xr:uid="{28E00DAB-C0C8-4CA2-B68E-8EEE52D642EC}"/>
    <cellStyle name="Standaard 4 6 4 4 4 5" xfId="34084" xr:uid="{17521213-FF08-4C0F-918D-098BF8C42F48}"/>
    <cellStyle name="Standaard 4 6 4 4 5" xfId="7527" xr:uid="{87EE05B4-5755-4E54-9ACA-84E1F03C978A}"/>
    <cellStyle name="Standaard 4 6 4 4 5 2" xfId="34087" xr:uid="{C53F73A8-AE6D-4AE7-8393-724E0A3C021D}"/>
    <cellStyle name="Standaard 4 6 4 4 6" xfId="16055" xr:uid="{A0C46CC0-6A95-43B2-8340-E901DD125631}"/>
    <cellStyle name="Standaard 4 6 4 4 6 2" xfId="34088" xr:uid="{C77C3171-8BFA-46D0-969C-DAE8A6AE1F60}"/>
    <cellStyle name="Standaard 4 6 4 4 7" xfId="20723" xr:uid="{62F682E1-1E97-4AE3-9545-51253CBBFA8D}"/>
    <cellStyle name="Standaard 4 6 4 4 8" xfId="34071" xr:uid="{1ECC1B22-7224-47A8-8176-6498A495EF8C}"/>
    <cellStyle name="Standaard 4 6 4 4 9" xfId="2858" xr:uid="{5C6A98DA-EB42-4289-B778-91726DD00D74}"/>
    <cellStyle name="Standaard 4 6 4 5" xfId="893" xr:uid="{00000000-0005-0000-0000-0000A5080000}"/>
    <cellStyle name="Standaard 4 6 4 5 2" xfId="6358" xr:uid="{9EEE696D-16A1-462F-8B2E-4C59B5FC3101}"/>
    <cellStyle name="Standaard 4 6 4 5 2 2" xfId="11024" xr:uid="{4B9393C5-C496-4FD6-BE6E-467FB80AF60B}"/>
    <cellStyle name="Standaard 4 6 4 5 2 2 2" xfId="34091" xr:uid="{DF5FF8DD-37A8-46C6-A87C-016A0B9DC32F}"/>
    <cellStyle name="Standaard 4 6 4 5 2 3" xfId="16062" xr:uid="{9265F1F8-BED9-48C8-A15B-17BFBE59F757}"/>
    <cellStyle name="Standaard 4 6 4 5 2 3 2" xfId="34092" xr:uid="{7F1F13FA-9290-46C1-A06A-8739EB365221}"/>
    <cellStyle name="Standaard 4 6 4 5 2 4" xfId="20730" xr:uid="{9AEB9DD0-B274-40EF-8354-BC0B47FC72D4}"/>
    <cellStyle name="Standaard 4 6 4 5 2 5" xfId="34090" xr:uid="{8DB04771-4A3F-42C8-A355-1C050AC1CD9C}"/>
    <cellStyle name="Standaard 4 6 4 5 3" xfId="8693" xr:uid="{854049E9-2B4B-4BBE-9983-970475FB73BE}"/>
    <cellStyle name="Standaard 4 6 4 5 3 2" xfId="34093" xr:uid="{9177ED0F-0AE8-4945-8598-25A869A83EEB}"/>
    <cellStyle name="Standaard 4 6 4 5 4" xfId="16061" xr:uid="{08C6A0C2-8385-42BB-BB9B-E16BF47C4AB8}"/>
    <cellStyle name="Standaard 4 6 4 5 4 2" xfId="34094" xr:uid="{FF474509-F5C8-406E-8BDA-37AAF768CEAB}"/>
    <cellStyle name="Standaard 4 6 4 5 5" xfId="20729" xr:uid="{549ECB83-A61B-4230-923C-57E333682D20}"/>
    <cellStyle name="Standaard 4 6 4 5 6" xfId="34089" xr:uid="{549ADF6C-9F54-4454-AC81-C2C1E63D71C1}"/>
    <cellStyle name="Standaard 4 6 4 5 7" xfId="4027" xr:uid="{73360B4A-669E-4442-8069-945323A34A65}"/>
    <cellStyle name="Standaard 4 6 4 6" xfId="1677" xr:uid="{00000000-0005-0000-0000-0000A6080000}"/>
    <cellStyle name="Standaard 4 6 4 6 2" xfId="5581" xr:uid="{3AE7EC86-C07D-4B03-BC37-5E04CA9C3ADD}"/>
    <cellStyle name="Standaard 4 6 4 6 2 2" xfId="10247" xr:uid="{F48FA85F-3258-4E6F-B1AB-F341E131B9B8}"/>
    <cellStyle name="Standaard 4 6 4 6 2 2 2" xfId="34097" xr:uid="{ECCB7731-E8F1-4BAA-8154-02EAA4B9BDEE}"/>
    <cellStyle name="Standaard 4 6 4 6 2 3" xfId="16064" xr:uid="{AFFDD97A-A6B7-4F13-B04D-9D2D184027FB}"/>
    <cellStyle name="Standaard 4 6 4 6 2 3 2" xfId="34098" xr:uid="{AF8698B0-FDF8-4D73-8DC9-EFD083214710}"/>
    <cellStyle name="Standaard 4 6 4 6 2 4" xfId="20732" xr:uid="{B6D6982B-338A-4D2F-B61C-AE74FA90CE4F}"/>
    <cellStyle name="Standaard 4 6 4 6 2 5" xfId="34096" xr:uid="{1D505EF1-6BAD-47EE-920E-9B7ED475C0ED}"/>
    <cellStyle name="Standaard 4 6 4 6 3" xfId="7916" xr:uid="{EE545949-8BA0-4875-81D5-EFDAF4DB26F0}"/>
    <cellStyle name="Standaard 4 6 4 6 3 2" xfId="34099" xr:uid="{A71F6526-FF77-4B1C-B19E-15DA1085E03A}"/>
    <cellStyle name="Standaard 4 6 4 6 4" xfId="16063" xr:uid="{824A0532-22A5-412E-8E65-0C956473B867}"/>
    <cellStyle name="Standaard 4 6 4 6 4 2" xfId="34100" xr:uid="{13EF978A-F4EB-433A-B455-79CF5F439BBC}"/>
    <cellStyle name="Standaard 4 6 4 6 5" xfId="20731" xr:uid="{C5FC2379-2BB1-4920-A4C2-03EDBC118F9D}"/>
    <cellStyle name="Standaard 4 6 4 6 6" xfId="34095" xr:uid="{CDFB954E-33DC-4BCE-8245-3BF1FBF4EA7D}"/>
    <cellStyle name="Standaard 4 6 4 6 7" xfId="3250" xr:uid="{95016B87-44D1-4D6D-AB1A-7672F3FAE057}"/>
    <cellStyle name="Standaard 4 6 4 7" xfId="4804" xr:uid="{CD70683E-BCDD-4D8F-B724-EB6C7EF64B26}"/>
    <cellStyle name="Standaard 4 6 4 7 2" xfId="9470" xr:uid="{F671EF9A-089C-42E5-B3AB-59FFA5355B48}"/>
    <cellStyle name="Standaard 4 6 4 7 2 2" xfId="34102" xr:uid="{D06715D9-5976-48C6-8469-14E02314A4D1}"/>
    <cellStyle name="Standaard 4 6 4 7 3" xfId="16065" xr:uid="{31F9705D-ADD6-4783-B8A4-04056DFDC878}"/>
    <cellStyle name="Standaard 4 6 4 7 3 2" xfId="34103" xr:uid="{E25EA53F-2CA7-4535-B5D3-92960F6389C3}"/>
    <cellStyle name="Standaard 4 6 4 7 4" xfId="20733" xr:uid="{FBD28658-8948-44DF-97FE-69F5045FA611}"/>
    <cellStyle name="Standaard 4 6 4 7 5" xfId="34101" xr:uid="{D1BE6C42-AC65-4CF9-9C38-6D6A56A0A729}"/>
    <cellStyle name="Standaard 4 6 4 8" xfId="7079" xr:uid="{6D1FD82A-44B8-46E5-951F-024E46BD130D}"/>
    <cellStyle name="Standaard 4 6 4 8 2" xfId="34104" xr:uid="{187E098B-5594-4FFC-9761-0554D0FDFCEC}"/>
    <cellStyle name="Standaard 4 6 4 9" xfId="16018" xr:uid="{838D3E10-00A2-48F6-ACA2-5E6D8384058E}"/>
    <cellStyle name="Standaard 4 6 4 9 2" xfId="34105" xr:uid="{B07C62D8-EF01-463D-B20D-846BBC054EC7}"/>
    <cellStyle name="Standaard 4 6 5" xfId="751" xr:uid="{00000000-0005-0000-0000-0000A7080000}"/>
    <cellStyle name="Standaard 4 6 5 10" xfId="34106" xr:uid="{A646D583-E13A-40B8-86C5-39147F8BA5DF}"/>
    <cellStyle name="Standaard 4 6 5 11" xfId="2490" xr:uid="{45F13FB9-A06F-4CFF-9E24-E94440D577D9}"/>
    <cellStyle name="Standaard 4 6 5 2" xfId="752" xr:uid="{00000000-0005-0000-0000-0000A8080000}"/>
    <cellStyle name="Standaard 4 6 5 2 10" xfId="2684" xr:uid="{EC28BBCC-0D98-4131-8DD5-5609C10D4029}"/>
    <cellStyle name="Standaard 4 6 5 2 2" xfId="753" xr:uid="{00000000-0005-0000-0000-0000A9080000}"/>
    <cellStyle name="Standaard 4 6 5 2 2 2" xfId="1541" xr:uid="{00000000-0005-0000-0000-0000AA080000}"/>
    <cellStyle name="Standaard 4 6 5 2 2 2 2" xfId="6960" xr:uid="{4B6CA4F8-5497-4BC4-97D0-45D7A04E8AEB}"/>
    <cellStyle name="Standaard 4 6 5 2 2 2 2 2" xfId="11626" xr:uid="{B0C17E4A-67E0-492D-8281-D9DA086A77AB}"/>
    <cellStyle name="Standaard 4 6 5 2 2 2 2 2 2" xfId="34111" xr:uid="{69EEDE45-1D37-40FE-8390-6075BA6AD507}"/>
    <cellStyle name="Standaard 4 6 5 2 2 2 2 3" xfId="16070" xr:uid="{4F46060E-E418-497C-B55C-623F50940839}"/>
    <cellStyle name="Standaard 4 6 5 2 2 2 2 3 2" xfId="34112" xr:uid="{8533C564-3A08-446F-80CC-A2C6B83D24AD}"/>
    <cellStyle name="Standaard 4 6 5 2 2 2 2 4" xfId="20738" xr:uid="{F8E54C47-ED2D-4085-AB40-821752D3081C}"/>
    <cellStyle name="Standaard 4 6 5 2 2 2 2 5" xfId="34110" xr:uid="{1EE4C8F7-DE71-486E-8A6F-8EB10CD0783D}"/>
    <cellStyle name="Standaard 4 6 5 2 2 2 3" xfId="9295" xr:uid="{22612A52-F287-474F-99BA-D437F83C495E}"/>
    <cellStyle name="Standaard 4 6 5 2 2 2 3 2" xfId="34113" xr:uid="{F06C2AAD-427E-49B9-9DD6-FA5DB46127C8}"/>
    <cellStyle name="Standaard 4 6 5 2 2 2 4" xfId="16069" xr:uid="{9583AF0F-24C8-47A6-B31E-C570F32828E1}"/>
    <cellStyle name="Standaard 4 6 5 2 2 2 4 2" xfId="34114" xr:uid="{672F2EE8-DA65-4DBF-B7EE-401ECFA62282}"/>
    <cellStyle name="Standaard 4 6 5 2 2 2 5" xfId="20737" xr:uid="{B38D829D-D6E8-4362-97D0-A6120ED76774}"/>
    <cellStyle name="Standaard 4 6 5 2 2 2 6" xfId="34109" xr:uid="{2AAF0F4B-E1FB-4571-944D-410298D37F22}"/>
    <cellStyle name="Standaard 4 6 5 2 2 2 7" xfId="4629" xr:uid="{E4054B79-E492-4A5D-82D7-DA7718273A37}"/>
    <cellStyle name="Standaard 4 6 5 2 2 3" xfId="2325" xr:uid="{00000000-0005-0000-0000-0000AB080000}"/>
    <cellStyle name="Standaard 4 6 5 2 2 3 2" xfId="6183" xr:uid="{AB180DD9-0F39-4207-84CD-7BAA619458DF}"/>
    <cellStyle name="Standaard 4 6 5 2 2 3 2 2" xfId="10849" xr:uid="{11B00BDF-AE9F-43BC-9033-FF0A7322E98D}"/>
    <cellStyle name="Standaard 4 6 5 2 2 3 2 2 2" xfId="34117" xr:uid="{DF16C4C0-D2FE-4B73-BD3B-9A76425BDD8F}"/>
    <cellStyle name="Standaard 4 6 5 2 2 3 2 3" xfId="16072" xr:uid="{5917BB98-C423-43B0-9B92-017C770B102E}"/>
    <cellStyle name="Standaard 4 6 5 2 2 3 2 3 2" xfId="34118" xr:uid="{FA85B632-8A9B-47D1-AF68-3971F1E82597}"/>
    <cellStyle name="Standaard 4 6 5 2 2 3 2 4" xfId="20740" xr:uid="{471983A7-6C5D-48CB-8798-654E96224453}"/>
    <cellStyle name="Standaard 4 6 5 2 2 3 2 5" xfId="34116" xr:uid="{02E09DC3-F624-450A-9FA9-DDFBE477D26E}"/>
    <cellStyle name="Standaard 4 6 5 2 2 3 3" xfId="8518" xr:uid="{9B59B249-A65C-4D12-A4CF-CD2CCD806B94}"/>
    <cellStyle name="Standaard 4 6 5 2 2 3 3 2" xfId="34119" xr:uid="{F309CFAE-02B2-45B2-8F04-7BD8C0106502}"/>
    <cellStyle name="Standaard 4 6 5 2 2 3 4" xfId="16071" xr:uid="{A474ACAE-1636-4566-8153-F3575C0579BC}"/>
    <cellStyle name="Standaard 4 6 5 2 2 3 4 2" xfId="34120" xr:uid="{8A42E9FC-DEB5-4F7F-8D92-9CE43DF9625C}"/>
    <cellStyle name="Standaard 4 6 5 2 2 3 5" xfId="20739" xr:uid="{5F36FF37-1BB0-437B-8F2D-6710DF6262D6}"/>
    <cellStyle name="Standaard 4 6 5 2 2 3 6" xfId="34115" xr:uid="{0141864B-D9EF-4BE5-BE44-2B7FE3D13279}"/>
    <cellStyle name="Standaard 4 6 5 2 2 3 7" xfId="3852" xr:uid="{E289F13A-30E3-416B-9842-EFC1500BB12C}"/>
    <cellStyle name="Standaard 4 6 5 2 2 4" xfId="5406" xr:uid="{D8FE59A4-03AA-473A-B3CC-AE0BF5173138}"/>
    <cellStyle name="Standaard 4 6 5 2 2 4 2" xfId="10072" xr:uid="{41637321-D98B-4CA7-84D3-0BB85BF25AC5}"/>
    <cellStyle name="Standaard 4 6 5 2 2 4 2 2" xfId="34122" xr:uid="{4DC5A419-ECCC-4071-8D03-CF430AF48689}"/>
    <cellStyle name="Standaard 4 6 5 2 2 4 3" xfId="16073" xr:uid="{498CE334-7EB7-4291-B663-D812111B2251}"/>
    <cellStyle name="Standaard 4 6 5 2 2 4 3 2" xfId="34123" xr:uid="{3F4C255E-A3DA-4F91-ABE4-DA712364D890}"/>
    <cellStyle name="Standaard 4 6 5 2 2 4 4" xfId="20741" xr:uid="{73E21066-06A5-4192-8BA7-3A3F3608425F}"/>
    <cellStyle name="Standaard 4 6 5 2 2 4 5" xfId="34121" xr:uid="{AC9FB7B7-FA73-4127-AC44-18BBAD35B294}"/>
    <cellStyle name="Standaard 4 6 5 2 2 5" xfId="7741" xr:uid="{06CBAB7A-7E00-4F0A-AA66-135E1DC935F1}"/>
    <cellStyle name="Standaard 4 6 5 2 2 5 2" xfId="34124" xr:uid="{48E62DE3-5BE9-4400-9D84-3CE1EB26695E}"/>
    <cellStyle name="Standaard 4 6 5 2 2 6" xfId="16068" xr:uid="{178187CC-8840-4033-A5D8-390C00528714}"/>
    <cellStyle name="Standaard 4 6 5 2 2 6 2" xfId="34125" xr:uid="{D719F669-5C54-4B3B-9927-2401FAEC8DFA}"/>
    <cellStyle name="Standaard 4 6 5 2 2 7" xfId="20736" xr:uid="{40381EBA-64AA-455E-A846-DA5A3CA54BDF}"/>
    <cellStyle name="Standaard 4 6 5 2 2 8" xfId="34108" xr:uid="{A6B358A9-497B-4433-8EA6-CCAC91CB1FBA}"/>
    <cellStyle name="Standaard 4 6 5 2 2 9" xfId="3072" xr:uid="{3937BEE8-7F77-4FFF-B201-CE5F76446EF8}"/>
    <cellStyle name="Standaard 4 6 5 2 3" xfId="1540" xr:uid="{00000000-0005-0000-0000-0000AC080000}"/>
    <cellStyle name="Standaard 4 6 5 2 3 2" xfId="6572" xr:uid="{41A4DCFF-53A5-4F63-8ED6-C98A31175498}"/>
    <cellStyle name="Standaard 4 6 5 2 3 2 2" xfId="11238" xr:uid="{CA9989E0-F675-4BDD-8C7F-C889CCD1115D}"/>
    <cellStyle name="Standaard 4 6 5 2 3 2 2 2" xfId="34128" xr:uid="{B69182D5-0391-4A6D-9CFA-39057E3AC47A}"/>
    <cellStyle name="Standaard 4 6 5 2 3 2 3" xfId="16075" xr:uid="{B697B57F-FC10-48A9-B3C1-20D1534028B7}"/>
    <cellStyle name="Standaard 4 6 5 2 3 2 3 2" xfId="34129" xr:uid="{8D9D8676-E239-43CE-86A0-ECFFEFBCC176}"/>
    <cellStyle name="Standaard 4 6 5 2 3 2 4" xfId="20743" xr:uid="{2EA4B980-2EAC-4F2C-B5A1-EE58426447AD}"/>
    <cellStyle name="Standaard 4 6 5 2 3 2 5" xfId="34127" xr:uid="{5FA3DB26-A3AF-4715-8201-38656A1A5B39}"/>
    <cellStyle name="Standaard 4 6 5 2 3 3" xfId="8907" xr:uid="{58E4099A-530C-4930-82F2-9CB5F76597E6}"/>
    <cellStyle name="Standaard 4 6 5 2 3 3 2" xfId="34130" xr:uid="{AD14AE04-CE16-4181-B808-3637FC844414}"/>
    <cellStyle name="Standaard 4 6 5 2 3 4" xfId="16074" xr:uid="{3E00461C-AFC0-49AB-90FC-622D517ADF4F}"/>
    <cellStyle name="Standaard 4 6 5 2 3 4 2" xfId="34131" xr:uid="{58CAC69A-62F8-43EB-9358-A3A8B01E5B7B}"/>
    <cellStyle name="Standaard 4 6 5 2 3 5" xfId="20742" xr:uid="{35509E74-23B2-422E-88F0-86612204398E}"/>
    <cellStyle name="Standaard 4 6 5 2 3 6" xfId="34126" xr:uid="{A13C50FB-C967-4CBE-A371-D8F131024C8C}"/>
    <cellStyle name="Standaard 4 6 5 2 3 7" xfId="4241" xr:uid="{7C640B34-590A-4130-AE31-D1DA1C2AF3EB}"/>
    <cellStyle name="Standaard 4 6 5 2 4" xfId="2324" xr:uid="{00000000-0005-0000-0000-0000AD080000}"/>
    <cellStyle name="Standaard 4 6 5 2 4 2" xfId="5795" xr:uid="{599B38A0-51F2-47C7-9861-94CA9E653C20}"/>
    <cellStyle name="Standaard 4 6 5 2 4 2 2" xfId="10461" xr:uid="{988AD9BD-70C3-4110-B0CE-9C63E0DAACDE}"/>
    <cellStyle name="Standaard 4 6 5 2 4 2 2 2" xfId="34134" xr:uid="{980B3DF5-FE20-4831-8E3B-0368DF5E6720}"/>
    <cellStyle name="Standaard 4 6 5 2 4 2 3" xfId="16077" xr:uid="{D6D0E899-344A-48F7-BA1F-F163124BCF35}"/>
    <cellStyle name="Standaard 4 6 5 2 4 2 3 2" xfId="34135" xr:uid="{E60ED25F-92D0-4CF8-B8CB-ED350B98E5B7}"/>
    <cellStyle name="Standaard 4 6 5 2 4 2 4" xfId="20745" xr:uid="{17ACD01B-47FD-4E38-A389-C3CE8298054D}"/>
    <cellStyle name="Standaard 4 6 5 2 4 2 5" xfId="34133" xr:uid="{ECB420B6-87C0-465F-9F85-B070736595D9}"/>
    <cellStyle name="Standaard 4 6 5 2 4 3" xfId="8130" xr:uid="{CD690EF9-A390-4882-B494-5C1312757589}"/>
    <cellStyle name="Standaard 4 6 5 2 4 3 2" xfId="34136" xr:uid="{35102254-1B82-42D8-9EB1-30A198EAE239}"/>
    <cellStyle name="Standaard 4 6 5 2 4 4" xfId="16076" xr:uid="{509E7EDF-C53B-400D-BD76-1178D00BC2C7}"/>
    <cellStyle name="Standaard 4 6 5 2 4 4 2" xfId="34137" xr:uid="{C39C7415-3DA1-4498-988A-3FD6367B9E5C}"/>
    <cellStyle name="Standaard 4 6 5 2 4 5" xfId="20744" xr:uid="{66467785-4C18-4AFD-85C0-C20E10E3861E}"/>
    <cellStyle name="Standaard 4 6 5 2 4 6" xfId="34132" xr:uid="{BDAF5C27-B31F-46F7-B068-11954F302830}"/>
    <cellStyle name="Standaard 4 6 5 2 4 7" xfId="3464" xr:uid="{348D444B-1D96-47A7-8890-1DB918CCC200}"/>
    <cellStyle name="Standaard 4 6 5 2 5" xfId="5018" xr:uid="{A252956B-8FEF-48B4-83E4-D189A0362048}"/>
    <cellStyle name="Standaard 4 6 5 2 5 2" xfId="9684" xr:uid="{BDC7AE39-0C54-4C15-9555-D0619BF6672E}"/>
    <cellStyle name="Standaard 4 6 5 2 5 2 2" xfId="34139" xr:uid="{D2441100-9491-4F9E-96C9-18A6035949A4}"/>
    <cellStyle name="Standaard 4 6 5 2 5 3" xfId="16078" xr:uid="{78AA6EEE-87BE-42C9-A872-1A6EA091725E}"/>
    <cellStyle name="Standaard 4 6 5 2 5 3 2" xfId="34140" xr:uid="{18A0B7CB-E3DC-4E4C-B2A1-E864FBD52156}"/>
    <cellStyle name="Standaard 4 6 5 2 5 4" xfId="20746" xr:uid="{D9598533-3CD3-47EF-A2B3-819E38D56D30}"/>
    <cellStyle name="Standaard 4 6 5 2 5 5" xfId="34138" xr:uid="{326334BB-6590-44EB-B9FC-C3731BC193A1}"/>
    <cellStyle name="Standaard 4 6 5 2 6" xfId="7353" xr:uid="{F2F1FE67-DEE2-4F94-9C45-4C685E7FE16B}"/>
    <cellStyle name="Standaard 4 6 5 2 6 2" xfId="34141" xr:uid="{6F7B766E-9217-44DC-A7E1-DA91F66AA381}"/>
    <cellStyle name="Standaard 4 6 5 2 7" xfId="16067" xr:uid="{02A48307-31E4-4F12-8C1B-5D8107EAC27F}"/>
    <cellStyle name="Standaard 4 6 5 2 7 2" xfId="34142" xr:uid="{1941BE96-6A52-4D15-9CE4-BD9AECEEA8AA}"/>
    <cellStyle name="Standaard 4 6 5 2 8" xfId="20735" xr:uid="{3F66A2FB-4DD4-45EF-A848-C38A2CBC35CE}"/>
    <cellStyle name="Standaard 4 6 5 2 9" xfId="34107" xr:uid="{50B4C789-2DDC-4125-A20C-B9B56947DB71}"/>
    <cellStyle name="Standaard 4 6 5 3" xfId="754" xr:uid="{00000000-0005-0000-0000-0000AE080000}"/>
    <cellStyle name="Standaard 4 6 5 3 2" xfId="1542" xr:uid="{00000000-0005-0000-0000-0000AF080000}"/>
    <cellStyle name="Standaard 4 6 5 3 2 2" xfId="6766" xr:uid="{2ABA10E0-8E35-463B-BE64-7DC34C7EE4DD}"/>
    <cellStyle name="Standaard 4 6 5 3 2 2 2" xfId="11432" xr:uid="{09D14602-66F4-4F5F-9C4C-764C2D288999}"/>
    <cellStyle name="Standaard 4 6 5 3 2 2 2 2" xfId="34146" xr:uid="{224F90FF-68FE-4783-ABC4-5C3803C36E7E}"/>
    <cellStyle name="Standaard 4 6 5 3 2 2 3" xfId="16081" xr:uid="{13C8AA93-C030-45BE-A991-818D64AAE5DC}"/>
    <cellStyle name="Standaard 4 6 5 3 2 2 3 2" xfId="34147" xr:uid="{F133A2B9-74C6-44FE-90D6-3B739F3F34D5}"/>
    <cellStyle name="Standaard 4 6 5 3 2 2 4" xfId="20749" xr:uid="{553024DF-8A3B-48F2-8390-AE813EB79037}"/>
    <cellStyle name="Standaard 4 6 5 3 2 2 5" xfId="34145" xr:uid="{78FAC8EA-3497-4AA3-A362-62E3E11A6519}"/>
    <cellStyle name="Standaard 4 6 5 3 2 3" xfId="9101" xr:uid="{CE1443BA-618B-40A7-82B4-636D133199B4}"/>
    <cellStyle name="Standaard 4 6 5 3 2 3 2" xfId="34148" xr:uid="{F9EBFEE3-A475-42E6-99F4-3BC8396E21CD}"/>
    <cellStyle name="Standaard 4 6 5 3 2 4" xfId="16080" xr:uid="{B3CF9250-0BF2-47E7-9FD7-4ADE234BCC5E}"/>
    <cellStyle name="Standaard 4 6 5 3 2 4 2" xfId="34149" xr:uid="{6E33B933-B9EC-4EC9-90F6-FC35F4C212F0}"/>
    <cellStyle name="Standaard 4 6 5 3 2 5" xfId="20748" xr:uid="{367F1FF7-A7C2-4D76-A3F7-2E127D489614}"/>
    <cellStyle name="Standaard 4 6 5 3 2 6" xfId="34144" xr:uid="{65DF7A9A-6E16-487D-B4C7-D1630098BBFD}"/>
    <cellStyle name="Standaard 4 6 5 3 2 7" xfId="4435" xr:uid="{824292BE-1748-4F44-A897-D989038C11F4}"/>
    <cellStyle name="Standaard 4 6 5 3 3" xfId="2326" xr:uid="{00000000-0005-0000-0000-0000B0080000}"/>
    <cellStyle name="Standaard 4 6 5 3 3 2" xfId="5989" xr:uid="{2723A1C1-3531-4177-B1CF-C3755F43899E}"/>
    <cellStyle name="Standaard 4 6 5 3 3 2 2" xfId="10655" xr:uid="{96E1F008-1A6C-424B-9ECB-7021D91B1E2D}"/>
    <cellStyle name="Standaard 4 6 5 3 3 2 2 2" xfId="34152" xr:uid="{D0A070BC-CE5D-46C1-A322-ABDD687F56C1}"/>
    <cellStyle name="Standaard 4 6 5 3 3 2 3" xfId="16083" xr:uid="{E41A6ED7-B597-42BC-A974-AAFE10A7DD14}"/>
    <cellStyle name="Standaard 4 6 5 3 3 2 3 2" xfId="34153" xr:uid="{39E3029C-EF5F-4E59-BF4C-A945C1D5467E}"/>
    <cellStyle name="Standaard 4 6 5 3 3 2 4" xfId="20751" xr:uid="{6D6F9157-F58C-4843-BE3C-15B7B2B1FEBF}"/>
    <cellStyle name="Standaard 4 6 5 3 3 2 5" xfId="34151" xr:uid="{8CC8298D-0478-4D3E-A484-A14579666693}"/>
    <cellStyle name="Standaard 4 6 5 3 3 3" xfId="8324" xr:uid="{2162C921-970C-4351-9B28-3FBEB4475C59}"/>
    <cellStyle name="Standaard 4 6 5 3 3 3 2" xfId="34154" xr:uid="{43587293-482F-4C7B-B9E5-BCDFCBEF0F0F}"/>
    <cellStyle name="Standaard 4 6 5 3 3 4" xfId="16082" xr:uid="{5039C67F-96A1-4028-8613-BD9935EC9541}"/>
    <cellStyle name="Standaard 4 6 5 3 3 4 2" xfId="34155" xr:uid="{F1649C05-F35F-4CBE-8B32-D6C5638D3270}"/>
    <cellStyle name="Standaard 4 6 5 3 3 5" xfId="20750" xr:uid="{561D87FD-D4C3-4259-83EE-5157FD79F2C0}"/>
    <cellStyle name="Standaard 4 6 5 3 3 6" xfId="34150" xr:uid="{18EEF39E-E45B-4319-8078-8229527D8F37}"/>
    <cellStyle name="Standaard 4 6 5 3 3 7" xfId="3658" xr:uid="{A4F5A2E3-B904-444A-8AC3-FE25C9B3CCE8}"/>
    <cellStyle name="Standaard 4 6 5 3 4" xfId="5212" xr:uid="{B3548728-70E6-4DA7-8D92-8178C0B23735}"/>
    <cellStyle name="Standaard 4 6 5 3 4 2" xfId="9878" xr:uid="{6E55138A-40FB-4E3B-95C2-01824F12DF29}"/>
    <cellStyle name="Standaard 4 6 5 3 4 2 2" xfId="34157" xr:uid="{9EA9779F-92B0-46D1-A2AC-5043EAAB17A0}"/>
    <cellStyle name="Standaard 4 6 5 3 4 3" xfId="16084" xr:uid="{7BD53093-F1C8-42E1-B467-F7929916C836}"/>
    <cellStyle name="Standaard 4 6 5 3 4 3 2" xfId="34158" xr:uid="{2A7BFF34-3C23-413C-BF9C-B94A579CF254}"/>
    <cellStyle name="Standaard 4 6 5 3 4 4" xfId="20752" xr:uid="{89240B6C-C406-404F-B048-1BEE4C477D14}"/>
    <cellStyle name="Standaard 4 6 5 3 4 5" xfId="34156" xr:uid="{EC81767A-E379-4416-9BBA-EAABB409C984}"/>
    <cellStyle name="Standaard 4 6 5 3 5" xfId="7547" xr:uid="{ED55FA2C-B5BE-43E7-8C6E-79F581B73ED7}"/>
    <cellStyle name="Standaard 4 6 5 3 5 2" xfId="34159" xr:uid="{A62B8949-EF0F-4BE4-8E5F-36E9FC54BB43}"/>
    <cellStyle name="Standaard 4 6 5 3 6" xfId="16079" xr:uid="{A760B8A7-1FA6-4C51-B177-79C4EE7945D2}"/>
    <cellStyle name="Standaard 4 6 5 3 6 2" xfId="34160" xr:uid="{ECD8B3CD-D6A0-4A87-9F4F-4FC82A3BB09C}"/>
    <cellStyle name="Standaard 4 6 5 3 7" xfId="20747" xr:uid="{81D5BDDD-B605-43A9-8571-99FDF666A722}"/>
    <cellStyle name="Standaard 4 6 5 3 8" xfId="34143" xr:uid="{85CFECBA-EDCB-429C-A6BD-0BB6AA7584F9}"/>
    <cellStyle name="Standaard 4 6 5 3 9" xfId="2878" xr:uid="{B09F64A5-C5E9-4ADE-ACCF-EE58AE64D0D8}"/>
    <cellStyle name="Standaard 4 6 5 4" xfId="1539" xr:uid="{00000000-0005-0000-0000-0000B1080000}"/>
    <cellStyle name="Standaard 4 6 5 4 2" xfId="6378" xr:uid="{47F4066C-B79E-43D0-87AE-E5EA47CD671A}"/>
    <cellStyle name="Standaard 4 6 5 4 2 2" xfId="11044" xr:uid="{EE555CF8-4960-48F5-B50C-F21213BF5480}"/>
    <cellStyle name="Standaard 4 6 5 4 2 2 2" xfId="34163" xr:uid="{EDE4FACE-6FA2-41BA-8CE1-53E0429C08A1}"/>
    <cellStyle name="Standaard 4 6 5 4 2 3" xfId="16086" xr:uid="{37962084-79EA-4441-87FD-C6A730ECBF40}"/>
    <cellStyle name="Standaard 4 6 5 4 2 3 2" xfId="34164" xr:uid="{9171974D-2EFD-4DB0-B6D1-BA4175355A0F}"/>
    <cellStyle name="Standaard 4 6 5 4 2 4" xfId="20754" xr:uid="{90E67BA1-639F-4594-A413-8F70E4F01B0B}"/>
    <cellStyle name="Standaard 4 6 5 4 2 5" xfId="34162" xr:uid="{56DFDABF-FA8A-4159-98C3-B37153161F2C}"/>
    <cellStyle name="Standaard 4 6 5 4 3" xfId="8713" xr:uid="{CBABE42A-3D2B-475B-A5A4-E239B4A79650}"/>
    <cellStyle name="Standaard 4 6 5 4 3 2" xfId="34165" xr:uid="{50345218-10B0-4402-9C04-72B2B71670B5}"/>
    <cellStyle name="Standaard 4 6 5 4 4" xfId="16085" xr:uid="{A7048AAD-B7CD-4987-BEF2-C197EF4709EC}"/>
    <cellStyle name="Standaard 4 6 5 4 4 2" xfId="34166" xr:uid="{06F8F02D-E84E-4AEF-99EE-FB9B1EF820B6}"/>
    <cellStyle name="Standaard 4 6 5 4 5" xfId="20753" xr:uid="{2054F525-FB15-4C70-962A-7FB14DB73EAA}"/>
    <cellStyle name="Standaard 4 6 5 4 6" xfId="34161" xr:uid="{8B46756C-BC4C-4AA9-85D5-9942648CA284}"/>
    <cellStyle name="Standaard 4 6 5 4 7" xfId="4047" xr:uid="{1350A268-97CD-4FEA-ADF1-2D2C8A65DC54}"/>
    <cellStyle name="Standaard 4 6 5 5" xfId="2323" xr:uid="{00000000-0005-0000-0000-0000B2080000}"/>
    <cellStyle name="Standaard 4 6 5 5 2" xfId="5601" xr:uid="{AFDE65CE-CA8E-4D43-8D8B-285EFFB475C8}"/>
    <cellStyle name="Standaard 4 6 5 5 2 2" xfId="10267" xr:uid="{106B16D8-A84D-46C7-B58B-B6B55C284783}"/>
    <cellStyle name="Standaard 4 6 5 5 2 2 2" xfId="34169" xr:uid="{4C2C43FE-58A8-4213-AA02-1B7E006C4F69}"/>
    <cellStyle name="Standaard 4 6 5 5 2 3" xfId="16088" xr:uid="{089F7D01-A221-4D0E-8D36-F5EDF9182483}"/>
    <cellStyle name="Standaard 4 6 5 5 2 3 2" xfId="34170" xr:uid="{3D1498EA-1062-442B-B321-1E549FE736EF}"/>
    <cellStyle name="Standaard 4 6 5 5 2 4" xfId="20756" xr:uid="{85BA430F-0567-4CEC-B273-EA5CB0013965}"/>
    <cellStyle name="Standaard 4 6 5 5 2 5" xfId="34168" xr:uid="{BD4E4378-9A48-4D0B-AB6F-B0E7EB6E4A71}"/>
    <cellStyle name="Standaard 4 6 5 5 3" xfId="7936" xr:uid="{405028D4-F413-4760-8108-478BE515BECE}"/>
    <cellStyle name="Standaard 4 6 5 5 3 2" xfId="34171" xr:uid="{4E694B68-940E-48A7-92AE-F420DCF06099}"/>
    <cellStyle name="Standaard 4 6 5 5 4" xfId="16087" xr:uid="{4CEEC940-7249-4A91-88B7-340BEDE9CFFE}"/>
    <cellStyle name="Standaard 4 6 5 5 4 2" xfId="34172" xr:uid="{3038657B-4C0A-4830-8EE9-2C85BCCBBED4}"/>
    <cellStyle name="Standaard 4 6 5 5 5" xfId="20755" xr:uid="{E4F99A44-F4DF-4182-AE43-E77B392153A8}"/>
    <cellStyle name="Standaard 4 6 5 5 6" xfId="34167" xr:uid="{1C8F0426-8F84-4B69-A75D-AA1577AF6EDA}"/>
    <cellStyle name="Standaard 4 6 5 5 7" xfId="3270" xr:uid="{4744E90B-8558-49E7-B569-DC5745F379C7}"/>
    <cellStyle name="Standaard 4 6 5 6" xfId="4824" xr:uid="{6C65D1BB-D02F-4A9F-A7ED-671DAC26C5A4}"/>
    <cellStyle name="Standaard 4 6 5 6 2" xfId="9490" xr:uid="{0E47F42B-59F5-44C9-B53D-6F2FFBD8CBBD}"/>
    <cellStyle name="Standaard 4 6 5 6 2 2" xfId="34174" xr:uid="{9355D005-A9DE-4628-B0B6-067D3DFD7BE5}"/>
    <cellStyle name="Standaard 4 6 5 6 3" xfId="16089" xr:uid="{9ED9CA79-47D1-4A38-9E67-D56AC4CF3B5B}"/>
    <cellStyle name="Standaard 4 6 5 6 3 2" xfId="34175" xr:uid="{6FC05C09-FB1F-4784-BD3B-1BF7C96E3284}"/>
    <cellStyle name="Standaard 4 6 5 6 4" xfId="20757" xr:uid="{0F5F9419-2C13-4CE4-BF18-A711E2FDE152}"/>
    <cellStyle name="Standaard 4 6 5 6 5" xfId="34173" xr:uid="{2011C69E-AFE9-45CB-BA2C-508971625BFA}"/>
    <cellStyle name="Standaard 4 6 5 7" xfId="7159" xr:uid="{CF5C5309-41C1-4512-A84B-3C9D7D1B2639}"/>
    <cellStyle name="Standaard 4 6 5 7 2" xfId="34176" xr:uid="{2F937D0B-24F7-405E-B807-966F3076BA82}"/>
    <cellStyle name="Standaard 4 6 5 8" xfId="16066" xr:uid="{01A4E914-0C80-40FA-879B-962869DE0E0A}"/>
    <cellStyle name="Standaard 4 6 5 8 2" xfId="34177" xr:uid="{D816693E-9524-4446-B46B-771B7F080FA1}"/>
    <cellStyle name="Standaard 4 6 5 9" xfId="20734" xr:uid="{5141E058-D2EE-4B70-AA8D-FD5137666883}"/>
    <cellStyle name="Standaard 4 6 6" xfId="755" xr:uid="{00000000-0005-0000-0000-0000B3080000}"/>
    <cellStyle name="Standaard 4 6 6 10" xfId="2661" xr:uid="{AAE8E163-A6FD-4F28-8B09-61049556C6EC}"/>
    <cellStyle name="Standaard 4 6 6 2" xfId="756" xr:uid="{00000000-0005-0000-0000-0000B4080000}"/>
    <cellStyle name="Standaard 4 6 6 2 2" xfId="1544" xr:uid="{00000000-0005-0000-0000-0000B5080000}"/>
    <cellStyle name="Standaard 4 6 6 2 2 2" xfId="6937" xr:uid="{C866E137-754F-4999-9374-C294D8FF8276}"/>
    <cellStyle name="Standaard 4 6 6 2 2 2 2" xfId="11603" xr:uid="{47D68737-E72A-43E1-B57F-4760B0C448A5}"/>
    <cellStyle name="Standaard 4 6 6 2 2 2 2 2" xfId="34182" xr:uid="{C2015712-8407-4647-BEB5-FBD90EE67473}"/>
    <cellStyle name="Standaard 4 6 6 2 2 2 3" xfId="16093" xr:uid="{244B7CC1-16C9-4CEA-9ACD-1EAC65E29C01}"/>
    <cellStyle name="Standaard 4 6 6 2 2 2 3 2" xfId="34183" xr:uid="{958AE2FE-262C-4074-9D47-F0C90E23E151}"/>
    <cellStyle name="Standaard 4 6 6 2 2 2 4" xfId="20761" xr:uid="{1686D37F-6643-4E2B-AC57-7DC15952F800}"/>
    <cellStyle name="Standaard 4 6 6 2 2 2 5" xfId="34181" xr:uid="{6F6A818A-E12F-4625-B0AC-27BE15B1E8BF}"/>
    <cellStyle name="Standaard 4 6 6 2 2 3" xfId="9272" xr:uid="{B1DE230A-D84B-46D6-B810-5CECE508E637}"/>
    <cellStyle name="Standaard 4 6 6 2 2 3 2" xfId="34184" xr:uid="{5920861A-FA66-468B-A7D9-07A691233A94}"/>
    <cellStyle name="Standaard 4 6 6 2 2 4" xfId="16092" xr:uid="{FE8CC54F-BDD3-48D2-93C6-6AF1D245490B}"/>
    <cellStyle name="Standaard 4 6 6 2 2 4 2" xfId="34185" xr:uid="{8A64CD88-D894-4535-8050-CB91C82618BC}"/>
    <cellStyle name="Standaard 4 6 6 2 2 5" xfId="20760" xr:uid="{63606C8E-B51C-4A11-B6C6-2CCA7EDB01BB}"/>
    <cellStyle name="Standaard 4 6 6 2 2 6" xfId="34180" xr:uid="{24A36FF2-90B0-4A20-90EA-3F43FFC4CD5A}"/>
    <cellStyle name="Standaard 4 6 6 2 2 7" xfId="4606" xr:uid="{AF1E83D6-0D07-4614-B55E-D08CECB45014}"/>
    <cellStyle name="Standaard 4 6 6 2 3" xfId="2328" xr:uid="{00000000-0005-0000-0000-0000B6080000}"/>
    <cellStyle name="Standaard 4 6 6 2 3 2" xfId="6160" xr:uid="{BA7B9832-0DCF-4C34-9727-DA6E390FF0C5}"/>
    <cellStyle name="Standaard 4 6 6 2 3 2 2" xfId="10826" xr:uid="{D31F29F2-6A6F-4E8C-BF08-D1A01ED56335}"/>
    <cellStyle name="Standaard 4 6 6 2 3 2 2 2" xfId="34188" xr:uid="{2A65AB4E-24AD-423B-96F0-88BCE540206D}"/>
    <cellStyle name="Standaard 4 6 6 2 3 2 3" xfId="16095" xr:uid="{C537B66D-EE12-4E5B-A477-2837B5E2E3C1}"/>
    <cellStyle name="Standaard 4 6 6 2 3 2 3 2" xfId="34189" xr:uid="{55470BCB-B6F9-457D-8B08-549AEE73BCA3}"/>
    <cellStyle name="Standaard 4 6 6 2 3 2 4" xfId="20763" xr:uid="{2520DBC5-4964-4500-8C33-98446F8D4440}"/>
    <cellStyle name="Standaard 4 6 6 2 3 2 5" xfId="34187" xr:uid="{F4ABDA0E-1013-4266-B636-9FA5A95C31FB}"/>
    <cellStyle name="Standaard 4 6 6 2 3 3" xfId="8495" xr:uid="{08F3E319-67A3-4A3C-8B47-86DCAE1C602C}"/>
    <cellStyle name="Standaard 4 6 6 2 3 3 2" xfId="34190" xr:uid="{1BABA03B-D083-4E3F-97C7-0BDA34532ADB}"/>
    <cellStyle name="Standaard 4 6 6 2 3 4" xfId="16094" xr:uid="{45D971B3-BD8A-4479-B5A3-DD3DC6E77551}"/>
    <cellStyle name="Standaard 4 6 6 2 3 4 2" xfId="34191" xr:uid="{CFA70268-0B54-4BED-AD0A-96B6C1F1D52B}"/>
    <cellStyle name="Standaard 4 6 6 2 3 5" xfId="20762" xr:uid="{2237BF2D-4463-457E-8605-9A29620AB150}"/>
    <cellStyle name="Standaard 4 6 6 2 3 6" xfId="34186" xr:uid="{F936802D-84CA-4880-9607-3E84388199E7}"/>
    <cellStyle name="Standaard 4 6 6 2 3 7" xfId="3829" xr:uid="{7C266215-561C-4D46-AD31-2871F4903AAA}"/>
    <cellStyle name="Standaard 4 6 6 2 4" xfId="5383" xr:uid="{9DCE7DFA-18EF-4AFA-944B-A786E98AB619}"/>
    <cellStyle name="Standaard 4 6 6 2 4 2" xfId="10049" xr:uid="{7F793F85-13CD-4EC1-A324-2DB163EAD01E}"/>
    <cellStyle name="Standaard 4 6 6 2 4 2 2" xfId="34193" xr:uid="{F6305E79-6DAE-4E22-895F-BA4EF480E12D}"/>
    <cellStyle name="Standaard 4 6 6 2 4 3" xfId="16096" xr:uid="{047A331A-4555-4B7A-9F31-56698A8A5DB2}"/>
    <cellStyle name="Standaard 4 6 6 2 4 3 2" xfId="34194" xr:uid="{69BA6942-9090-492F-9D53-8FFF01DB8539}"/>
    <cellStyle name="Standaard 4 6 6 2 4 4" xfId="20764" xr:uid="{DDE7A6D1-CB73-49AB-B328-C4AA5055BACF}"/>
    <cellStyle name="Standaard 4 6 6 2 4 5" xfId="34192" xr:uid="{23B2F46A-8C3E-4564-8249-27FBB9AA2C23}"/>
    <cellStyle name="Standaard 4 6 6 2 5" xfId="7718" xr:uid="{72898BCA-065C-4E56-8613-2E4C040686D7}"/>
    <cellStyle name="Standaard 4 6 6 2 5 2" xfId="34195" xr:uid="{BBEDD249-3208-4B95-978D-8032622BC592}"/>
    <cellStyle name="Standaard 4 6 6 2 6" xfId="16091" xr:uid="{7EC6A0DD-843F-4B9A-830A-78BF0AB36290}"/>
    <cellStyle name="Standaard 4 6 6 2 6 2" xfId="34196" xr:uid="{E06FAF82-1891-4D98-BFA4-B711F229B4EC}"/>
    <cellStyle name="Standaard 4 6 6 2 7" xfId="20759" xr:uid="{CCDC89D7-6F2F-476C-B9B3-AA47623829CD}"/>
    <cellStyle name="Standaard 4 6 6 2 8" xfId="34179" xr:uid="{021505E5-F644-4BD1-B62D-C38EC34302F6}"/>
    <cellStyle name="Standaard 4 6 6 2 9" xfId="3049" xr:uid="{C720B75D-A7B6-4F1F-882D-86CDA2C78CA8}"/>
    <cellStyle name="Standaard 4 6 6 3" xfId="1543" xr:uid="{00000000-0005-0000-0000-0000B7080000}"/>
    <cellStyle name="Standaard 4 6 6 3 2" xfId="6549" xr:uid="{8A530C19-B1C3-42DD-926D-A555C3B98BC9}"/>
    <cellStyle name="Standaard 4 6 6 3 2 2" xfId="11215" xr:uid="{07DA30D5-5E2E-4940-B9EF-D7ADBCF7EBF1}"/>
    <cellStyle name="Standaard 4 6 6 3 2 2 2" xfId="34199" xr:uid="{A6A954B4-2FB0-40DD-8B9B-9784B1DB0454}"/>
    <cellStyle name="Standaard 4 6 6 3 2 3" xfId="16098" xr:uid="{EFB768B7-4B0E-4E4E-98FA-37960FD11C25}"/>
    <cellStyle name="Standaard 4 6 6 3 2 3 2" xfId="34200" xr:uid="{ADEFE40B-EB58-413E-8C62-C682A0D6F4F1}"/>
    <cellStyle name="Standaard 4 6 6 3 2 4" xfId="20766" xr:uid="{3EF14AF7-A1A3-4505-A449-CEBE2BF9C08B}"/>
    <cellStyle name="Standaard 4 6 6 3 2 5" xfId="34198" xr:uid="{F8DCD5E2-96F3-4630-BAA6-4B8757875D73}"/>
    <cellStyle name="Standaard 4 6 6 3 3" xfId="8884" xr:uid="{93983653-51D5-40B8-BB40-00E1B9469F4B}"/>
    <cellStyle name="Standaard 4 6 6 3 3 2" xfId="34201" xr:uid="{2E44CA62-79D1-4777-AD2A-D533809B69B2}"/>
    <cellStyle name="Standaard 4 6 6 3 4" xfId="16097" xr:uid="{39149D01-C6EA-4E7C-A9A7-6746777BA5F3}"/>
    <cellStyle name="Standaard 4 6 6 3 4 2" xfId="34202" xr:uid="{DE319180-2549-4C78-B36B-BD27521B6DA6}"/>
    <cellStyle name="Standaard 4 6 6 3 5" xfId="20765" xr:uid="{9E15E793-42CD-4BF2-BF7F-65EEA01A5207}"/>
    <cellStyle name="Standaard 4 6 6 3 6" xfId="34197" xr:uid="{BD479800-CE8E-4133-8721-A5BED5DB8E6A}"/>
    <cellStyle name="Standaard 4 6 6 3 7" xfId="4218" xr:uid="{13CC35F7-90D2-47D5-B35E-EC94F98E998E}"/>
    <cellStyle name="Standaard 4 6 6 4" xfId="2327" xr:uid="{00000000-0005-0000-0000-0000B8080000}"/>
    <cellStyle name="Standaard 4 6 6 4 2" xfId="5772" xr:uid="{E62A41F2-2223-47B4-BF12-6CAC5E386F72}"/>
    <cellStyle name="Standaard 4 6 6 4 2 2" xfId="10438" xr:uid="{0B2F6095-6B96-463E-AA3A-17087A135EA6}"/>
    <cellStyle name="Standaard 4 6 6 4 2 2 2" xfId="34205" xr:uid="{59D8FB41-7378-4584-89FD-2945CB071FCF}"/>
    <cellStyle name="Standaard 4 6 6 4 2 3" xfId="16100" xr:uid="{30A8B597-797F-438F-BB16-FD773384B498}"/>
    <cellStyle name="Standaard 4 6 6 4 2 3 2" xfId="34206" xr:uid="{848E91CF-A041-407A-92AC-4E7FAEAE3259}"/>
    <cellStyle name="Standaard 4 6 6 4 2 4" xfId="20768" xr:uid="{5DA8A80C-035A-45ED-B79B-89A9F8AB2A78}"/>
    <cellStyle name="Standaard 4 6 6 4 2 5" xfId="34204" xr:uid="{4C88FED1-EC79-44CB-8DA6-0518C16ACD41}"/>
    <cellStyle name="Standaard 4 6 6 4 3" xfId="8107" xr:uid="{B22BD1E0-3A18-4CB1-A014-F19ECB51DB3F}"/>
    <cellStyle name="Standaard 4 6 6 4 3 2" xfId="34207" xr:uid="{A7100F5A-0570-4ECB-9498-9A51C8549DE7}"/>
    <cellStyle name="Standaard 4 6 6 4 4" xfId="16099" xr:uid="{0CCB7D34-A8E6-4EA0-BA0B-5D4A0BEC50FC}"/>
    <cellStyle name="Standaard 4 6 6 4 4 2" xfId="34208" xr:uid="{BB85495D-B4F5-41E6-9953-AD7E754E248F}"/>
    <cellStyle name="Standaard 4 6 6 4 5" xfId="20767" xr:uid="{6FA2237D-9B5C-457E-A6F9-BFA2F83FC317}"/>
    <cellStyle name="Standaard 4 6 6 4 6" xfId="34203" xr:uid="{D6908D90-31F9-49D8-BD8B-3B1C38E51837}"/>
    <cellStyle name="Standaard 4 6 6 4 7" xfId="3441" xr:uid="{F8B061B7-F2D9-415B-A10E-BC0231EF71F8}"/>
    <cellStyle name="Standaard 4 6 6 5" xfId="4995" xr:uid="{8BB0EACB-3772-4207-8D3D-189575CC7441}"/>
    <cellStyle name="Standaard 4 6 6 5 2" xfId="9661" xr:uid="{A99D50A1-0DBF-4A68-9FF8-D70CAC7D3629}"/>
    <cellStyle name="Standaard 4 6 6 5 2 2" xfId="34210" xr:uid="{D91CA385-189D-4159-8DD3-CA6C8185B2B6}"/>
    <cellStyle name="Standaard 4 6 6 5 3" xfId="16101" xr:uid="{EBA52B59-B84B-4C55-AE29-77781FED8EE2}"/>
    <cellStyle name="Standaard 4 6 6 5 3 2" xfId="34211" xr:uid="{19651FD5-DFF8-4186-8205-22326C412095}"/>
    <cellStyle name="Standaard 4 6 6 5 4" xfId="20769" xr:uid="{7CE6EC1F-190C-4DC1-AEAA-01CB416E409E}"/>
    <cellStyle name="Standaard 4 6 6 5 5" xfId="34209" xr:uid="{51916C0A-D990-4879-8F00-2D1D9B5D96B2}"/>
    <cellStyle name="Standaard 4 6 6 6" xfId="7330" xr:uid="{FA20CCAE-3B15-4544-B3EB-0CE47D0CC8AB}"/>
    <cellStyle name="Standaard 4 6 6 6 2" xfId="34212" xr:uid="{C9BA778D-D25C-403E-BD86-295F8117F8CC}"/>
    <cellStyle name="Standaard 4 6 6 7" xfId="16090" xr:uid="{BB8124CF-35AE-4E0C-8760-176B51A30CBB}"/>
    <cellStyle name="Standaard 4 6 6 7 2" xfId="34213" xr:uid="{9C542770-485D-4F26-8F4A-37C7BC142FE3}"/>
    <cellStyle name="Standaard 4 6 6 8" xfId="20758" xr:uid="{6F5B0360-F339-4D24-A01A-7A6E3430C8C0}"/>
    <cellStyle name="Standaard 4 6 6 9" xfId="34178" xr:uid="{B2507E3D-44F9-47B2-80A3-965E10D74DE7}"/>
    <cellStyle name="Standaard 4 6 7" xfId="757" xr:uid="{00000000-0005-0000-0000-0000B9080000}"/>
    <cellStyle name="Standaard 4 6 7 2" xfId="1545" xr:uid="{00000000-0005-0000-0000-0000BA080000}"/>
    <cellStyle name="Standaard 4 6 7 2 2" xfId="6743" xr:uid="{05F8E717-08D4-443C-BB7B-E9B5DB98C9D3}"/>
    <cellStyle name="Standaard 4 6 7 2 2 2" xfId="11409" xr:uid="{6A60F093-C832-40FF-9CF7-EEC3B5A42703}"/>
    <cellStyle name="Standaard 4 6 7 2 2 2 2" xfId="34217" xr:uid="{2870724A-8995-4E29-9508-A71022BDEFB9}"/>
    <cellStyle name="Standaard 4 6 7 2 2 3" xfId="16104" xr:uid="{928ECBB1-2511-4E02-B0DE-24BD8E425C86}"/>
    <cellStyle name="Standaard 4 6 7 2 2 3 2" xfId="34218" xr:uid="{0A5DEF89-CF70-4474-8ABE-42E6B7F7C106}"/>
    <cellStyle name="Standaard 4 6 7 2 2 4" xfId="20772" xr:uid="{16960DD5-CCFA-4E4D-8D5C-40E616E1B441}"/>
    <cellStyle name="Standaard 4 6 7 2 2 5" xfId="34216" xr:uid="{A5777914-D7D5-4701-9A2D-3D00007BF692}"/>
    <cellStyle name="Standaard 4 6 7 2 3" xfId="9078" xr:uid="{5339E345-AC73-4ED3-B5E7-CDD09E3DE905}"/>
    <cellStyle name="Standaard 4 6 7 2 3 2" xfId="34219" xr:uid="{321136F1-2578-4994-92E4-550AD55E018B}"/>
    <cellStyle name="Standaard 4 6 7 2 4" xfId="16103" xr:uid="{FF09BFD8-A5F4-4D35-8EE1-9D94D809434B}"/>
    <cellStyle name="Standaard 4 6 7 2 4 2" xfId="34220" xr:uid="{8D080CE1-CF75-45B7-96B3-73B086C96287}"/>
    <cellStyle name="Standaard 4 6 7 2 5" xfId="20771" xr:uid="{351B0845-E5AC-4093-A528-0EAB84BA0780}"/>
    <cellStyle name="Standaard 4 6 7 2 6" xfId="34215" xr:uid="{B3150FFA-E88A-47CF-81ED-FF1F23A31719}"/>
    <cellStyle name="Standaard 4 6 7 2 7" xfId="4412" xr:uid="{71BEC322-1330-43BA-9ED5-3030A5DEFBFD}"/>
    <cellStyle name="Standaard 4 6 7 3" xfId="2329" xr:uid="{00000000-0005-0000-0000-0000BB080000}"/>
    <cellStyle name="Standaard 4 6 7 3 2" xfId="5966" xr:uid="{D0836F68-0A51-43FC-9FD4-818B84B2ED85}"/>
    <cellStyle name="Standaard 4 6 7 3 2 2" xfId="10632" xr:uid="{4E7922E5-145B-40A2-A564-40670E82F47B}"/>
    <cellStyle name="Standaard 4 6 7 3 2 2 2" xfId="34223" xr:uid="{A2A4357F-5C71-4243-A144-897565430D8F}"/>
    <cellStyle name="Standaard 4 6 7 3 2 3" xfId="16106" xr:uid="{B2CD4FEE-EB04-4EBF-8D6B-5F48F0381FEF}"/>
    <cellStyle name="Standaard 4 6 7 3 2 3 2" xfId="34224" xr:uid="{C3FF107A-20A8-41B6-AABB-A2350DE3D713}"/>
    <cellStyle name="Standaard 4 6 7 3 2 4" xfId="20774" xr:uid="{2AFE4498-2A1B-4CED-9B76-5BEF0579F39B}"/>
    <cellStyle name="Standaard 4 6 7 3 2 5" xfId="34222" xr:uid="{83205B33-4300-4DD0-985E-1D20047A5C14}"/>
    <cellStyle name="Standaard 4 6 7 3 3" xfId="8301" xr:uid="{37AA4B44-3FCA-408C-BC9B-F7D841A67480}"/>
    <cellStyle name="Standaard 4 6 7 3 3 2" xfId="34225" xr:uid="{93A3FFA2-4823-4E19-AC3B-75D6EF369C06}"/>
    <cellStyle name="Standaard 4 6 7 3 4" xfId="16105" xr:uid="{06CC6EA9-7C91-42DB-BEBB-A962A6362ADF}"/>
    <cellStyle name="Standaard 4 6 7 3 4 2" xfId="34226" xr:uid="{5D9AD11F-ED8E-4A90-9AB5-39378A92601C}"/>
    <cellStyle name="Standaard 4 6 7 3 5" xfId="20773" xr:uid="{CB3324CE-09D3-48C7-A214-C91D2420221B}"/>
    <cellStyle name="Standaard 4 6 7 3 6" xfId="34221" xr:uid="{A6718624-6B11-404E-88C1-D2C3423E57D3}"/>
    <cellStyle name="Standaard 4 6 7 3 7" xfId="3635" xr:uid="{1C2719E5-6F60-44F5-A04A-ADA31009C166}"/>
    <cellStyle name="Standaard 4 6 7 4" xfId="5189" xr:uid="{29993F76-FF17-48CF-8455-4C9664DB5355}"/>
    <cellStyle name="Standaard 4 6 7 4 2" xfId="9855" xr:uid="{B43FFAA2-AB01-4807-9068-B13827E74BA4}"/>
    <cellStyle name="Standaard 4 6 7 4 2 2" xfId="34228" xr:uid="{88EF8116-B8A1-40AD-BEB0-BF8A7FF17BD9}"/>
    <cellStyle name="Standaard 4 6 7 4 3" xfId="16107" xr:uid="{55DBF692-7E0A-4407-8939-D9EDA6CA36F3}"/>
    <cellStyle name="Standaard 4 6 7 4 3 2" xfId="34229" xr:uid="{E12FC379-93EA-40A4-AD61-9D964C871A95}"/>
    <cellStyle name="Standaard 4 6 7 4 4" xfId="20775" xr:uid="{2734133B-9E5C-47B5-B936-D68103000C30}"/>
    <cellStyle name="Standaard 4 6 7 4 5" xfId="34227" xr:uid="{0CEDFEEE-B511-4F24-9703-1923277E3333}"/>
    <cellStyle name="Standaard 4 6 7 5" xfId="7524" xr:uid="{1BBFF9E1-447F-4A49-BEF4-ACA5C3573960}"/>
    <cellStyle name="Standaard 4 6 7 5 2" xfId="34230" xr:uid="{450440D9-AD6F-4B94-A678-5664DDFFCCB5}"/>
    <cellStyle name="Standaard 4 6 7 6" xfId="16102" xr:uid="{954C762F-4B67-440D-851A-48FD49FEB02E}"/>
    <cellStyle name="Standaard 4 6 7 6 2" xfId="34231" xr:uid="{733CB4E2-BA95-4380-85DA-3C53B1AA3DA5}"/>
    <cellStyle name="Standaard 4 6 7 7" xfId="20770" xr:uid="{8DD33FB7-56FC-4D60-B1A8-B6050A9CC86D}"/>
    <cellStyle name="Standaard 4 6 7 8" xfId="34214" xr:uid="{A028438C-113A-4281-8173-6CBF82500CAA}"/>
    <cellStyle name="Standaard 4 6 7 9" xfId="2855" xr:uid="{A6AFE107-09B2-4857-BB89-03F3BF62FEEF}"/>
    <cellStyle name="Standaard 4 6 8" xfId="890" xr:uid="{00000000-0005-0000-0000-0000BC080000}"/>
    <cellStyle name="Standaard 4 6 8 2" xfId="6355" xr:uid="{115347BD-F3E5-4953-91DF-76C63EF61BD9}"/>
    <cellStyle name="Standaard 4 6 8 2 2" xfId="11021" xr:uid="{A52780B8-70B3-41BF-99C9-662CA1BF035A}"/>
    <cellStyle name="Standaard 4 6 8 2 2 2" xfId="34234" xr:uid="{4326C323-EA5E-463E-8685-2E8078AFBD0E}"/>
    <cellStyle name="Standaard 4 6 8 2 3" xfId="16109" xr:uid="{FB1DC17B-48AE-4ABA-ACE3-1A9F2270C083}"/>
    <cellStyle name="Standaard 4 6 8 2 3 2" xfId="34235" xr:uid="{276FEE8C-53B6-461C-8E54-F0300AB63830}"/>
    <cellStyle name="Standaard 4 6 8 2 4" xfId="20777" xr:uid="{14C89E3A-466B-4BB9-B731-C119224C95EF}"/>
    <cellStyle name="Standaard 4 6 8 2 5" xfId="34233" xr:uid="{3C804A6F-A432-4946-B2D7-6F4626D8E2EC}"/>
    <cellStyle name="Standaard 4 6 8 3" xfId="8690" xr:uid="{C4A00C61-3B30-479A-B30A-86E78A5C3645}"/>
    <cellStyle name="Standaard 4 6 8 3 2" xfId="34236" xr:uid="{52CF53AC-2034-4CAB-9D8E-ADDA40EEA132}"/>
    <cellStyle name="Standaard 4 6 8 4" xfId="16108" xr:uid="{70BF1195-CCB2-4C12-984C-3C8BB6E2B640}"/>
    <cellStyle name="Standaard 4 6 8 4 2" xfId="34237" xr:uid="{939E2558-F6BB-4CB6-92AF-390186959DED}"/>
    <cellStyle name="Standaard 4 6 8 5" xfId="20776" xr:uid="{06B0FD74-89F4-4755-8028-C90352439131}"/>
    <cellStyle name="Standaard 4 6 8 6" xfId="34232" xr:uid="{123DB43C-F747-4186-8A98-636782927573}"/>
    <cellStyle name="Standaard 4 6 8 7" xfId="4024" xr:uid="{7B422925-97A1-4A39-ABE3-04ECE0177691}"/>
    <cellStyle name="Standaard 4 6 9" xfId="1674" xr:uid="{00000000-0005-0000-0000-0000BD080000}"/>
    <cellStyle name="Standaard 4 6 9 2" xfId="5578" xr:uid="{D3FC1DC6-8E81-45A7-AA96-DA23BF028AAC}"/>
    <cellStyle name="Standaard 4 6 9 2 2" xfId="10244" xr:uid="{9EFE977F-DD4B-4985-82D2-CD049A9A81DD}"/>
    <cellStyle name="Standaard 4 6 9 2 2 2" xfId="34240" xr:uid="{43F1F2B6-C2DF-4A0A-AC7D-B84E4F42EEA5}"/>
    <cellStyle name="Standaard 4 6 9 2 3" xfId="16111" xr:uid="{2AA3A855-E9D1-4B0B-8A9B-9EAF14D0762A}"/>
    <cellStyle name="Standaard 4 6 9 2 3 2" xfId="34241" xr:uid="{8D09210D-FE64-4577-ADB6-5EA9AF5E0743}"/>
    <cellStyle name="Standaard 4 6 9 2 4" xfId="20779" xr:uid="{B292AAC4-7DF9-4577-AF91-64DB19A3A1C4}"/>
    <cellStyle name="Standaard 4 6 9 2 5" xfId="34239" xr:uid="{AB7B2743-7784-485C-8158-713499774335}"/>
    <cellStyle name="Standaard 4 6 9 3" xfId="7913" xr:uid="{2EE2B6DE-EA27-4416-91E3-6F731162A9EB}"/>
    <cellStyle name="Standaard 4 6 9 3 2" xfId="34242" xr:uid="{3AEFEAC6-5036-42D4-84AC-AAEE53837741}"/>
    <cellStyle name="Standaard 4 6 9 4" xfId="16110" xr:uid="{20AE6E66-FF96-42B7-9758-21375867B69C}"/>
    <cellStyle name="Standaard 4 6 9 4 2" xfId="34243" xr:uid="{11A72CFE-A952-4356-BB0D-2DA977FE58B9}"/>
    <cellStyle name="Standaard 4 6 9 5" xfId="20778" xr:uid="{916A7BEB-38E0-4994-B3EF-DF8B4B5FE0B0}"/>
    <cellStyle name="Standaard 4 6 9 6" xfId="34238" xr:uid="{07049542-DC6A-4693-BAB9-E768279288A2}"/>
    <cellStyle name="Standaard 4 6 9 7" xfId="3247" xr:uid="{9B1A4A58-4615-4855-873E-F9530F73A1A9}"/>
    <cellStyle name="Standaard 4 7" xfId="101" xr:uid="{00000000-0005-0000-0000-0000BE080000}"/>
    <cellStyle name="Standaard 4 7 10" xfId="7085" xr:uid="{DDBDA3D8-3A4C-4212-A343-8D66D4461410}"/>
    <cellStyle name="Standaard 4 7 10 2" xfId="34245" xr:uid="{9AE0B861-0CBF-4D8F-A3E8-C400C8397697}"/>
    <cellStyle name="Standaard 4 7 11" xfId="16112" xr:uid="{E935A450-D213-4776-AEAE-1C783CB4733A}"/>
    <cellStyle name="Standaard 4 7 11 2" xfId="34246" xr:uid="{BD658145-D0E5-4F3E-B2CF-DFFD678EC2CE}"/>
    <cellStyle name="Standaard 4 7 12" xfId="20780" xr:uid="{D771C878-0392-4EDE-B054-E6F2C3D88E98}"/>
    <cellStyle name="Standaard 4 7 13" xfId="34244" xr:uid="{B0507ABD-690E-4571-888D-8732CC1282DB}"/>
    <cellStyle name="Standaard 4 7 14" xfId="2471" xr:uid="{DE3187DC-60C9-4037-9690-F8401F53B543}"/>
    <cellStyle name="Standaard 4 7 2" xfId="102" xr:uid="{00000000-0005-0000-0000-0000BF080000}"/>
    <cellStyle name="Standaard 4 7 2 10" xfId="20781" xr:uid="{BA6B8A3E-D3C1-4D1C-B967-042E05E31442}"/>
    <cellStyle name="Standaard 4 7 2 11" xfId="34247" xr:uid="{513E3C6C-C4B1-4E63-9A07-DF61E6D1BE6E}"/>
    <cellStyle name="Standaard 4 7 2 12" xfId="2472" xr:uid="{17BBC1C3-F10D-43DD-9A6E-BBC814BFE955}"/>
    <cellStyle name="Standaard 4 7 2 2" xfId="758" xr:uid="{00000000-0005-0000-0000-0000C0080000}"/>
    <cellStyle name="Standaard 4 7 2 2 10" xfId="34248" xr:uid="{328CF342-2407-4BB6-AC0F-1459CA0F0BD6}"/>
    <cellStyle name="Standaard 4 7 2 2 11" xfId="2538" xr:uid="{BA877301-78ED-40DA-B988-0D0822E2599F}"/>
    <cellStyle name="Standaard 4 7 2 2 2" xfId="759" xr:uid="{00000000-0005-0000-0000-0000C1080000}"/>
    <cellStyle name="Standaard 4 7 2 2 2 10" xfId="2732" xr:uid="{C407789C-A8FC-427B-98F3-311160F0B29B}"/>
    <cellStyle name="Standaard 4 7 2 2 2 2" xfId="760" xr:uid="{00000000-0005-0000-0000-0000C2080000}"/>
    <cellStyle name="Standaard 4 7 2 2 2 2 2" xfId="1548" xr:uid="{00000000-0005-0000-0000-0000C3080000}"/>
    <cellStyle name="Standaard 4 7 2 2 2 2 2 2" xfId="7008" xr:uid="{E3D35289-ABFE-42F7-8720-22D2A1FB6D3E}"/>
    <cellStyle name="Standaard 4 7 2 2 2 2 2 2 2" xfId="11674" xr:uid="{9FFC0C9A-28E2-45C5-9C5A-EE831F26E1BE}"/>
    <cellStyle name="Standaard 4 7 2 2 2 2 2 2 2 2" xfId="34253" xr:uid="{F3C3B117-3396-4CB4-8E10-8442E4B5C0D1}"/>
    <cellStyle name="Standaard 4 7 2 2 2 2 2 2 3" xfId="16118" xr:uid="{AE653D0D-ABF9-4501-BF32-079FE2D6E46C}"/>
    <cellStyle name="Standaard 4 7 2 2 2 2 2 2 3 2" xfId="34254" xr:uid="{FE94B01A-8363-425F-9BA1-9B08A0D6CFD4}"/>
    <cellStyle name="Standaard 4 7 2 2 2 2 2 2 4" xfId="20786" xr:uid="{566A0417-5E04-4C03-97C6-706CD7C0F53C}"/>
    <cellStyle name="Standaard 4 7 2 2 2 2 2 2 5" xfId="34252" xr:uid="{39C12A6B-FD73-4AF4-A818-DF79DC3C6E6F}"/>
    <cellStyle name="Standaard 4 7 2 2 2 2 2 3" xfId="9343" xr:uid="{0FEE58D5-26AC-4606-92D6-A6DE60BFB72F}"/>
    <cellStyle name="Standaard 4 7 2 2 2 2 2 3 2" xfId="34255" xr:uid="{D098435F-E2E2-43EA-ABDA-ABC109FE46E5}"/>
    <cellStyle name="Standaard 4 7 2 2 2 2 2 4" xfId="16117" xr:uid="{658B49BC-2487-427D-891D-40B9659B728F}"/>
    <cellStyle name="Standaard 4 7 2 2 2 2 2 4 2" xfId="34256" xr:uid="{3C48A6C7-7511-4E14-9B12-167D01B05E5D}"/>
    <cellStyle name="Standaard 4 7 2 2 2 2 2 5" xfId="20785" xr:uid="{D2EAA828-8433-4716-AC0C-3D54287DC773}"/>
    <cellStyle name="Standaard 4 7 2 2 2 2 2 6" xfId="34251" xr:uid="{94C1940D-767B-45E1-95AA-5C16DDBCC067}"/>
    <cellStyle name="Standaard 4 7 2 2 2 2 2 7" xfId="4677" xr:uid="{A12FDA7B-BDCB-4066-BB01-0FE70730A40F}"/>
    <cellStyle name="Standaard 4 7 2 2 2 2 3" xfId="2332" xr:uid="{00000000-0005-0000-0000-0000C4080000}"/>
    <cellStyle name="Standaard 4 7 2 2 2 2 3 2" xfId="6231" xr:uid="{C748CD3D-C694-4BDE-9869-E26F55CDA4F4}"/>
    <cellStyle name="Standaard 4 7 2 2 2 2 3 2 2" xfId="10897" xr:uid="{A52EA193-B69A-45EF-88AE-A058BC399909}"/>
    <cellStyle name="Standaard 4 7 2 2 2 2 3 2 2 2" xfId="34259" xr:uid="{2543B561-757A-4983-8E98-86A0DB4BD23D}"/>
    <cellStyle name="Standaard 4 7 2 2 2 2 3 2 3" xfId="16120" xr:uid="{20EFC523-A0E0-4838-A671-584F96E33A71}"/>
    <cellStyle name="Standaard 4 7 2 2 2 2 3 2 3 2" xfId="34260" xr:uid="{29E008C2-5A83-482A-919D-B9D1552BF9CE}"/>
    <cellStyle name="Standaard 4 7 2 2 2 2 3 2 4" xfId="20788" xr:uid="{3C720EB9-2D7D-4B2C-8FBD-991ED1EF0436}"/>
    <cellStyle name="Standaard 4 7 2 2 2 2 3 2 5" xfId="34258" xr:uid="{68C012DD-2501-454E-9D0D-B9DF80BBD551}"/>
    <cellStyle name="Standaard 4 7 2 2 2 2 3 3" xfId="8566" xr:uid="{FB48BDD3-F728-4EBF-88F1-23579DBB6EFF}"/>
    <cellStyle name="Standaard 4 7 2 2 2 2 3 3 2" xfId="34261" xr:uid="{94C0D38B-C9AB-4321-B5AF-F14EAC012DD8}"/>
    <cellStyle name="Standaard 4 7 2 2 2 2 3 4" xfId="16119" xr:uid="{8AFCBF71-1C76-4379-AC97-DDAA8FF3FC48}"/>
    <cellStyle name="Standaard 4 7 2 2 2 2 3 4 2" xfId="34262" xr:uid="{5E058890-4464-4410-96BC-1B777560DC1C}"/>
    <cellStyle name="Standaard 4 7 2 2 2 2 3 5" xfId="20787" xr:uid="{6A2B57F5-E08D-48B6-84B5-AC0864136675}"/>
    <cellStyle name="Standaard 4 7 2 2 2 2 3 6" xfId="34257" xr:uid="{587EA723-183E-4E6A-95BD-E343997038E1}"/>
    <cellStyle name="Standaard 4 7 2 2 2 2 3 7" xfId="3900" xr:uid="{4FAAEF73-4BCF-4984-A5BE-2C2155CA68C3}"/>
    <cellStyle name="Standaard 4 7 2 2 2 2 4" xfId="5454" xr:uid="{5B54D102-BFF0-4FFD-95A0-469E8F2F236B}"/>
    <cellStyle name="Standaard 4 7 2 2 2 2 4 2" xfId="10120" xr:uid="{4F0D8229-D79A-4875-A17D-043CE2B9F8B0}"/>
    <cellStyle name="Standaard 4 7 2 2 2 2 4 2 2" xfId="34264" xr:uid="{D714A1EB-1380-41C2-85E3-EA9C16746F5D}"/>
    <cellStyle name="Standaard 4 7 2 2 2 2 4 3" xfId="16121" xr:uid="{AF73DAE5-096C-4086-8407-040DC42520DC}"/>
    <cellStyle name="Standaard 4 7 2 2 2 2 4 3 2" xfId="34265" xr:uid="{E6DCA98F-7ED5-4CB2-B279-C68A1A2CD083}"/>
    <cellStyle name="Standaard 4 7 2 2 2 2 4 4" xfId="20789" xr:uid="{1CBE49F8-2D40-4FA6-A7DC-D926CF5062EF}"/>
    <cellStyle name="Standaard 4 7 2 2 2 2 4 5" xfId="34263" xr:uid="{99671676-18BD-48C5-9CDB-A359D846A92D}"/>
    <cellStyle name="Standaard 4 7 2 2 2 2 5" xfId="7789" xr:uid="{0B92EECF-D4E1-49B9-B1B1-7D8E71019FFD}"/>
    <cellStyle name="Standaard 4 7 2 2 2 2 5 2" xfId="34266" xr:uid="{7ED4B4DE-F1D4-479A-970B-E3AE415553D4}"/>
    <cellStyle name="Standaard 4 7 2 2 2 2 6" xfId="16116" xr:uid="{A96EED43-51F3-4553-8CD4-0EC1EE60A49C}"/>
    <cellStyle name="Standaard 4 7 2 2 2 2 6 2" xfId="34267" xr:uid="{581BAC66-E75B-475E-BC95-FA2D758C6904}"/>
    <cellStyle name="Standaard 4 7 2 2 2 2 7" xfId="20784" xr:uid="{88EBF9CA-61CA-4906-AB0B-E52DECC1C929}"/>
    <cellStyle name="Standaard 4 7 2 2 2 2 8" xfId="34250" xr:uid="{5067F02D-480C-4D4D-AC49-C8A5A6C08F52}"/>
    <cellStyle name="Standaard 4 7 2 2 2 2 9" xfId="3120" xr:uid="{EE40D84B-54E3-48BA-8CEB-FAD3BBAF3C20}"/>
    <cellStyle name="Standaard 4 7 2 2 2 3" xfId="1547" xr:uid="{00000000-0005-0000-0000-0000C5080000}"/>
    <cellStyle name="Standaard 4 7 2 2 2 3 2" xfId="6620" xr:uid="{CF657958-90D7-4840-9C41-A557BB5CDD83}"/>
    <cellStyle name="Standaard 4 7 2 2 2 3 2 2" xfId="11286" xr:uid="{5DDCA040-8DE5-47A6-82C1-80A06EA5CE92}"/>
    <cellStyle name="Standaard 4 7 2 2 2 3 2 2 2" xfId="34270" xr:uid="{3F19F17B-B031-4B3A-A71E-89EA81059EAC}"/>
    <cellStyle name="Standaard 4 7 2 2 2 3 2 3" xfId="16123" xr:uid="{B3CE9C3D-AEC8-4049-9E90-9BF8CFB31F6F}"/>
    <cellStyle name="Standaard 4 7 2 2 2 3 2 3 2" xfId="34271" xr:uid="{9EE41C04-8451-4E09-A373-4E3AAA5F0897}"/>
    <cellStyle name="Standaard 4 7 2 2 2 3 2 4" xfId="20791" xr:uid="{3EE07D03-B84A-4817-BB2B-ACF723683AC4}"/>
    <cellStyle name="Standaard 4 7 2 2 2 3 2 5" xfId="34269" xr:uid="{FB692DD7-3C57-40E4-8DC7-437B5DA33BF7}"/>
    <cellStyle name="Standaard 4 7 2 2 2 3 3" xfId="8955" xr:uid="{8AD35F7C-2825-4194-AA78-E1B725D1BAA5}"/>
    <cellStyle name="Standaard 4 7 2 2 2 3 3 2" xfId="34272" xr:uid="{18CE0770-F0BA-4263-82A0-E641CA15F54E}"/>
    <cellStyle name="Standaard 4 7 2 2 2 3 4" xfId="16122" xr:uid="{20B15C1B-68E6-4638-9C61-9D4B6BFFFB31}"/>
    <cellStyle name="Standaard 4 7 2 2 2 3 4 2" xfId="34273" xr:uid="{BF884CE1-4225-4DE1-A282-81C776A4B421}"/>
    <cellStyle name="Standaard 4 7 2 2 2 3 5" xfId="20790" xr:uid="{0F1F61FD-2BBA-49C1-B82B-E7EFDB4DA6CA}"/>
    <cellStyle name="Standaard 4 7 2 2 2 3 6" xfId="34268" xr:uid="{3AECA18E-6E47-41F7-8457-AEA2A4086F72}"/>
    <cellStyle name="Standaard 4 7 2 2 2 3 7" xfId="4289" xr:uid="{571196DE-187E-471F-8FAB-83D5185CA408}"/>
    <cellStyle name="Standaard 4 7 2 2 2 4" xfId="2331" xr:uid="{00000000-0005-0000-0000-0000C6080000}"/>
    <cellStyle name="Standaard 4 7 2 2 2 4 2" xfId="5843" xr:uid="{3709DE27-7853-484F-8853-77C47C07EAEA}"/>
    <cellStyle name="Standaard 4 7 2 2 2 4 2 2" xfId="10509" xr:uid="{641E4809-22C6-4769-ACF9-8A307CF1671D}"/>
    <cellStyle name="Standaard 4 7 2 2 2 4 2 2 2" xfId="34276" xr:uid="{6D71DE85-0845-494D-95AD-5A27F339B3B9}"/>
    <cellStyle name="Standaard 4 7 2 2 2 4 2 3" xfId="16125" xr:uid="{099BE61D-D5B8-44F2-8661-A2207E3DAF8D}"/>
    <cellStyle name="Standaard 4 7 2 2 2 4 2 3 2" xfId="34277" xr:uid="{159C2A5F-E62F-4313-834F-CCCF102E8051}"/>
    <cellStyle name="Standaard 4 7 2 2 2 4 2 4" xfId="20793" xr:uid="{29F3FAA1-710C-49B5-9419-B6C549EE5437}"/>
    <cellStyle name="Standaard 4 7 2 2 2 4 2 5" xfId="34275" xr:uid="{1FCB267A-9F60-418B-A164-3A754DC421A1}"/>
    <cellStyle name="Standaard 4 7 2 2 2 4 3" xfId="8178" xr:uid="{C62EC508-B4F6-4FC5-B121-E9C1FB76CD47}"/>
    <cellStyle name="Standaard 4 7 2 2 2 4 3 2" xfId="34278" xr:uid="{2822B72C-1613-4FF1-950A-064B2D372271}"/>
    <cellStyle name="Standaard 4 7 2 2 2 4 4" xfId="16124" xr:uid="{9B209ECB-5CC6-4F0F-BE78-0932065D322D}"/>
    <cellStyle name="Standaard 4 7 2 2 2 4 4 2" xfId="34279" xr:uid="{EDD23AF6-2509-4D8B-B1D3-5CF24B478B12}"/>
    <cellStyle name="Standaard 4 7 2 2 2 4 5" xfId="20792" xr:uid="{F3D76739-277C-40BD-A77B-270BB89E84B8}"/>
    <cellStyle name="Standaard 4 7 2 2 2 4 6" xfId="34274" xr:uid="{EE0C3E60-C22C-4C1B-8BFF-D71E04274670}"/>
    <cellStyle name="Standaard 4 7 2 2 2 4 7" xfId="3512" xr:uid="{8C1E021B-81BB-4130-B1A1-B762746B25E5}"/>
    <cellStyle name="Standaard 4 7 2 2 2 5" xfId="5066" xr:uid="{F17AB2B3-A558-4B4D-949E-BC558359F704}"/>
    <cellStyle name="Standaard 4 7 2 2 2 5 2" xfId="9732" xr:uid="{73B1ADD1-FB48-4FF2-8EB1-8A5D4FAB29B2}"/>
    <cellStyle name="Standaard 4 7 2 2 2 5 2 2" xfId="34281" xr:uid="{70FD4A1F-C962-4390-B494-DDC2DFE80461}"/>
    <cellStyle name="Standaard 4 7 2 2 2 5 3" xfId="16126" xr:uid="{6B8F1A67-FCC0-4FD0-BD3E-97C65E9D474B}"/>
    <cellStyle name="Standaard 4 7 2 2 2 5 3 2" xfId="34282" xr:uid="{1B99C686-D580-4E90-B3AD-88A1A4EF8A3C}"/>
    <cellStyle name="Standaard 4 7 2 2 2 5 4" xfId="20794" xr:uid="{73C1FD8B-34F0-47C3-8C89-93862971AB74}"/>
    <cellStyle name="Standaard 4 7 2 2 2 5 5" xfId="34280" xr:uid="{4836B792-9AE1-4298-9184-553789BF1CA0}"/>
    <cellStyle name="Standaard 4 7 2 2 2 6" xfId="7401" xr:uid="{4D3275B7-1B9C-4D7E-AACE-8ECDB8081039}"/>
    <cellStyle name="Standaard 4 7 2 2 2 6 2" xfId="34283" xr:uid="{BEE8E775-8B1C-49DA-B7BF-29136398FC44}"/>
    <cellStyle name="Standaard 4 7 2 2 2 7" xfId="16115" xr:uid="{8088A08F-8079-4FFB-9246-81DDC5F96641}"/>
    <cellStyle name="Standaard 4 7 2 2 2 7 2" xfId="34284" xr:uid="{2DAD9085-3C55-41CD-9083-D3C75715D79F}"/>
    <cellStyle name="Standaard 4 7 2 2 2 8" xfId="20783" xr:uid="{B1970414-FAEC-4929-A0FB-5191B30F94F6}"/>
    <cellStyle name="Standaard 4 7 2 2 2 9" xfId="34249" xr:uid="{EC9364E6-8F92-4DE9-BA80-DA1D02F3FAA8}"/>
    <cellStyle name="Standaard 4 7 2 2 3" xfId="761" xr:uid="{00000000-0005-0000-0000-0000C7080000}"/>
    <cellStyle name="Standaard 4 7 2 2 3 2" xfId="1549" xr:uid="{00000000-0005-0000-0000-0000C8080000}"/>
    <cellStyle name="Standaard 4 7 2 2 3 2 2" xfId="6814" xr:uid="{D6746057-42F4-4102-86D0-835D0868BCEF}"/>
    <cellStyle name="Standaard 4 7 2 2 3 2 2 2" xfId="11480" xr:uid="{F26F2DEA-80C3-4871-9BAB-7E7EF5A70186}"/>
    <cellStyle name="Standaard 4 7 2 2 3 2 2 2 2" xfId="34288" xr:uid="{09539731-A525-40D4-B6A2-B9C2E92B16D5}"/>
    <cellStyle name="Standaard 4 7 2 2 3 2 2 3" xfId="16129" xr:uid="{B97D73C2-48DD-4595-ABA5-FAD8BFEE8F3B}"/>
    <cellStyle name="Standaard 4 7 2 2 3 2 2 3 2" xfId="34289" xr:uid="{E9772B7E-F75C-49FE-B7F2-5BBD66E66D11}"/>
    <cellStyle name="Standaard 4 7 2 2 3 2 2 4" xfId="20797" xr:uid="{17E4A69D-D28B-4BA5-A201-889BEB519CD8}"/>
    <cellStyle name="Standaard 4 7 2 2 3 2 2 5" xfId="34287" xr:uid="{316F9AB6-07E5-472B-8E30-E666F60BA085}"/>
    <cellStyle name="Standaard 4 7 2 2 3 2 3" xfId="9149" xr:uid="{5E96F0CD-D07C-4A3B-8920-50473F3A3CD8}"/>
    <cellStyle name="Standaard 4 7 2 2 3 2 3 2" xfId="34290" xr:uid="{EB0D3D86-415A-419A-9E23-FC5E922163E8}"/>
    <cellStyle name="Standaard 4 7 2 2 3 2 4" xfId="16128" xr:uid="{9AC955D3-2E0F-4378-8F6E-2CCFC8B6E90E}"/>
    <cellStyle name="Standaard 4 7 2 2 3 2 4 2" xfId="34291" xr:uid="{BFB15C82-7673-4CB9-ADB5-5FB1221163D7}"/>
    <cellStyle name="Standaard 4 7 2 2 3 2 5" xfId="20796" xr:uid="{810AEE6F-97B2-45A7-926F-29CA1248C7D0}"/>
    <cellStyle name="Standaard 4 7 2 2 3 2 6" xfId="34286" xr:uid="{DC73EA33-A086-4D76-B157-3EF2AEE5F946}"/>
    <cellStyle name="Standaard 4 7 2 2 3 2 7" xfId="4483" xr:uid="{ADA26E61-076D-402E-A88F-0781FB0370AC}"/>
    <cellStyle name="Standaard 4 7 2 2 3 3" xfId="2333" xr:uid="{00000000-0005-0000-0000-0000C9080000}"/>
    <cellStyle name="Standaard 4 7 2 2 3 3 2" xfId="6037" xr:uid="{B25ADE7E-8C2A-469C-8E66-237937CB19BB}"/>
    <cellStyle name="Standaard 4 7 2 2 3 3 2 2" xfId="10703" xr:uid="{B3466199-B012-45B1-B7DF-6DC99396C13D}"/>
    <cellStyle name="Standaard 4 7 2 2 3 3 2 2 2" xfId="34294" xr:uid="{BA52D0A0-E3A6-42F6-917F-673E765FAF85}"/>
    <cellStyle name="Standaard 4 7 2 2 3 3 2 3" xfId="16131" xr:uid="{B8AFAAFE-6BC6-43BE-9CAD-3D4C935761AB}"/>
    <cellStyle name="Standaard 4 7 2 2 3 3 2 3 2" xfId="34295" xr:uid="{0EBC4FED-D9C4-4745-99D1-5E394EB40D21}"/>
    <cellStyle name="Standaard 4 7 2 2 3 3 2 4" xfId="20799" xr:uid="{19603A6E-56C8-456D-BB47-7C1298432A92}"/>
    <cellStyle name="Standaard 4 7 2 2 3 3 2 5" xfId="34293" xr:uid="{E1BC587A-AB8B-4F7C-AED2-8C0B9F76A987}"/>
    <cellStyle name="Standaard 4 7 2 2 3 3 3" xfId="8372" xr:uid="{7E0B2BE7-7A44-496E-8CDB-A1086318BAEE}"/>
    <cellStyle name="Standaard 4 7 2 2 3 3 3 2" xfId="34296" xr:uid="{A72281FF-1775-4BF9-95F5-D62B57008210}"/>
    <cellStyle name="Standaard 4 7 2 2 3 3 4" xfId="16130" xr:uid="{2071E34F-BF01-4214-96DD-055478799084}"/>
    <cellStyle name="Standaard 4 7 2 2 3 3 4 2" xfId="34297" xr:uid="{EFB3C7D5-ADC3-4123-81C9-E326C8425336}"/>
    <cellStyle name="Standaard 4 7 2 2 3 3 5" xfId="20798" xr:uid="{46A333B0-7241-4768-B85D-8BA124AE05D2}"/>
    <cellStyle name="Standaard 4 7 2 2 3 3 6" xfId="34292" xr:uid="{63E09C64-5A76-458F-AB23-AAACBF5DCEEE}"/>
    <cellStyle name="Standaard 4 7 2 2 3 3 7" xfId="3706" xr:uid="{29B41591-4828-4E20-AEFF-E54116B3D6B5}"/>
    <cellStyle name="Standaard 4 7 2 2 3 4" xfId="5260" xr:uid="{006DE2F6-5600-4476-B5A1-C7E848F3098C}"/>
    <cellStyle name="Standaard 4 7 2 2 3 4 2" xfId="9926" xr:uid="{1256083C-B89F-4BDE-BC42-BEA1FDB0B0C8}"/>
    <cellStyle name="Standaard 4 7 2 2 3 4 2 2" xfId="34299" xr:uid="{2B3C47FD-691E-4684-8E6C-56B5AFC8AE01}"/>
    <cellStyle name="Standaard 4 7 2 2 3 4 3" xfId="16132" xr:uid="{1B2631FE-058B-472C-9B85-3734EFFAA5B5}"/>
    <cellStyle name="Standaard 4 7 2 2 3 4 3 2" xfId="34300" xr:uid="{834BCEC0-74E8-4F78-9BD0-4414144838A1}"/>
    <cellStyle name="Standaard 4 7 2 2 3 4 4" xfId="20800" xr:uid="{00737239-0E75-4EB3-8546-BF76D4C64AAD}"/>
    <cellStyle name="Standaard 4 7 2 2 3 4 5" xfId="34298" xr:uid="{B28EF50E-863E-4B80-B8FE-19FBC57B032D}"/>
    <cellStyle name="Standaard 4 7 2 2 3 5" xfId="7595" xr:uid="{07021457-D26D-4847-BDFA-97FBFDC76EC1}"/>
    <cellStyle name="Standaard 4 7 2 2 3 5 2" xfId="34301" xr:uid="{F08E4CC8-4709-4817-A02D-A73D5BF705AB}"/>
    <cellStyle name="Standaard 4 7 2 2 3 6" xfId="16127" xr:uid="{7B68B13C-843D-451A-8D73-AE6DE43DBC76}"/>
    <cellStyle name="Standaard 4 7 2 2 3 6 2" xfId="34302" xr:uid="{DD21C7A7-FC65-455C-9F89-7C1F005E2D02}"/>
    <cellStyle name="Standaard 4 7 2 2 3 7" xfId="20795" xr:uid="{0E1038DE-28B7-4F7B-8F79-44008ED0F67B}"/>
    <cellStyle name="Standaard 4 7 2 2 3 8" xfId="34285" xr:uid="{7E03E160-7B1C-45F3-AEA2-C7E4063B0E50}"/>
    <cellStyle name="Standaard 4 7 2 2 3 9" xfId="2926" xr:uid="{53B09B1E-067F-4548-988F-8BFB15220D26}"/>
    <cellStyle name="Standaard 4 7 2 2 4" xfId="1546" xr:uid="{00000000-0005-0000-0000-0000CA080000}"/>
    <cellStyle name="Standaard 4 7 2 2 4 2" xfId="6426" xr:uid="{365051B1-A36F-425C-8F53-DDFF4A6C93C1}"/>
    <cellStyle name="Standaard 4 7 2 2 4 2 2" xfId="11092" xr:uid="{85D25FFA-4875-446C-9F46-18BB25169190}"/>
    <cellStyle name="Standaard 4 7 2 2 4 2 2 2" xfId="34305" xr:uid="{5D315D21-2B1A-4D7B-9F7A-3A2EFE993FFB}"/>
    <cellStyle name="Standaard 4 7 2 2 4 2 3" xfId="16134" xr:uid="{865AC19A-72C8-46FF-B36C-2608DA865722}"/>
    <cellStyle name="Standaard 4 7 2 2 4 2 3 2" xfId="34306" xr:uid="{51EC1244-91E9-428B-BEDA-8B0CFF6F785F}"/>
    <cellStyle name="Standaard 4 7 2 2 4 2 4" xfId="20802" xr:uid="{8F3A96D7-5D77-465D-8A55-48F80ACEE9CC}"/>
    <cellStyle name="Standaard 4 7 2 2 4 2 5" xfId="34304" xr:uid="{32C6CCD3-0141-4AF9-8F4E-B117AFBB8E36}"/>
    <cellStyle name="Standaard 4 7 2 2 4 3" xfId="8761" xr:uid="{011E5FF4-E264-4423-9224-F0BAA17076DD}"/>
    <cellStyle name="Standaard 4 7 2 2 4 3 2" xfId="34307" xr:uid="{0B970523-D09D-46F5-B41F-576C25193EA2}"/>
    <cellStyle name="Standaard 4 7 2 2 4 4" xfId="16133" xr:uid="{663D3D82-C5E5-43F3-83B2-FDF7C731BB6A}"/>
    <cellStyle name="Standaard 4 7 2 2 4 4 2" xfId="34308" xr:uid="{9C672B5D-F715-4269-A725-E24AD138D310}"/>
    <cellStyle name="Standaard 4 7 2 2 4 5" xfId="20801" xr:uid="{4D9BB78A-796B-409B-BC01-283D6EC8848D}"/>
    <cellStyle name="Standaard 4 7 2 2 4 6" xfId="34303" xr:uid="{B0F9B019-91DC-47B8-AD66-85B95810F331}"/>
    <cellStyle name="Standaard 4 7 2 2 4 7" xfId="4095" xr:uid="{9B246786-BD9F-4568-B00A-5ADDC32A9B0B}"/>
    <cellStyle name="Standaard 4 7 2 2 5" xfId="2330" xr:uid="{00000000-0005-0000-0000-0000CB080000}"/>
    <cellStyle name="Standaard 4 7 2 2 5 2" xfId="5649" xr:uid="{96CD6E6C-03BB-4B4B-890B-9E56EB1D67F7}"/>
    <cellStyle name="Standaard 4 7 2 2 5 2 2" xfId="10315" xr:uid="{C42E14CA-B650-41F6-B847-CCC1C6A8DFE0}"/>
    <cellStyle name="Standaard 4 7 2 2 5 2 2 2" xfId="34311" xr:uid="{76A3F2F8-46AB-47C0-A672-0DC3471B6288}"/>
    <cellStyle name="Standaard 4 7 2 2 5 2 3" xfId="16136" xr:uid="{E3A59DE2-15F3-4B99-A684-96CED0AB5090}"/>
    <cellStyle name="Standaard 4 7 2 2 5 2 3 2" xfId="34312" xr:uid="{2ADB555F-8FFD-46FE-A945-810E159BBA9D}"/>
    <cellStyle name="Standaard 4 7 2 2 5 2 4" xfId="20804" xr:uid="{CD570D4F-7DEB-4961-BB6D-A6C03548110A}"/>
    <cellStyle name="Standaard 4 7 2 2 5 2 5" xfId="34310" xr:uid="{C6804A32-66CB-42AF-81CB-B88498AC1C2C}"/>
    <cellStyle name="Standaard 4 7 2 2 5 3" xfId="7984" xr:uid="{EF027B51-1D1C-407B-964D-80B51F973837}"/>
    <cellStyle name="Standaard 4 7 2 2 5 3 2" xfId="34313" xr:uid="{A303920E-2E38-4EC9-87B4-0125FFA4881A}"/>
    <cellStyle name="Standaard 4 7 2 2 5 4" xfId="16135" xr:uid="{833BA3E1-C711-45A3-BB67-F0A350167625}"/>
    <cellStyle name="Standaard 4 7 2 2 5 4 2" xfId="34314" xr:uid="{726B024A-2535-4BE7-9337-E549F0429DF6}"/>
    <cellStyle name="Standaard 4 7 2 2 5 5" xfId="20803" xr:uid="{1307286F-35F3-4E3F-92F9-8902CD3553F7}"/>
    <cellStyle name="Standaard 4 7 2 2 5 6" xfId="34309" xr:uid="{70257BD4-C603-48B4-8D42-1E33AFA1ACF0}"/>
    <cellStyle name="Standaard 4 7 2 2 5 7" xfId="3318" xr:uid="{69751EA1-AA78-416B-A572-B69EC37690DE}"/>
    <cellStyle name="Standaard 4 7 2 2 6" xfId="4872" xr:uid="{1A89712C-264B-4DEE-8DE4-F00AFC1A41E7}"/>
    <cellStyle name="Standaard 4 7 2 2 6 2" xfId="9538" xr:uid="{C0F0707F-A881-4D56-94DC-1F83FBB85030}"/>
    <cellStyle name="Standaard 4 7 2 2 6 2 2" xfId="34316" xr:uid="{D179DD0F-DAE9-4564-9EC5-6F0003A1D1CE}"/>
    <cellStyle name="Standaard 4 7 2 2 6 3" xfId="16137" xr:uid="{20A734AD-D936-4271-9284-1FF1EB0854DD}"/>
    <cellStyle name="Standaard 4 7 2 2 6 3 2" xfId="34317" xr:uid="{76DD4C81-25FA-4BA3-89AC-4D3B03C0FD27}"/>
    <cellStyle name="Standaard 4 7 2 2 6 4" xfId="20805" xr:uid="{3B0BC5E0-F429-44CD-8B6E-6CAF6A1D52F2}"/>
    <cellStyle name="Standaard 4 7 2 2 6 5" xfId="34315" xr:uid="{255A350A-1708-4A9D-8649-38E1591128A4}"/>
    <cellStyle name="Standaard 4 7 2 2 7" xfId="7207" xr:uid="{DE9AA999-68A2-4293-96FF-C5CA5FE30895}"/>
    <cellStyle name="Standaard 4 7 2 2 7 2" xfId="34318" xr:uid="{27FDCA77-5E64-45D1-869A-30B604F105D7}"/>
    <cellStyle name="Standaard 4 7 2 2 8" xfId="16114" xr:uid="{57DE3AA5-A903-4CF7-A61A-B70E43905B23}"/>
    <cellStyle name="Standaard 4 7 2 2 8 2" xfId="34319" xr:uid="{45B6101D-0E7A-4C0A-A55F-9F77EBCB02B3}"/>
    <cellStyle name="Standaard 4 7 2 2 9" xfId="20782" xr:uid="{1A88487C-1974-4EFC-8C21-EAA35192CAF6}"/>
    <cellStyle name="Standaard 4 7 2 3" xfId="762" xr:uid="{00000000-0005-0000-0000-0000CC080000}"/>
    <cellStyle name="Standaard 4 7 2 3 10" xfId="2666" xr:uid="{059E1FC8-928D-43C6-8245-C43A8ECCCC34}"/>
    <cellStyle name="Standaard 4 7 2 3 2" xfId="763" xr:uid="{00000000-0005-0000-0000-0000CD080000}"/>
    <cellStyle name="Standaard 4 7 2 3 2 2" xfId="1551" xr:uid="{00000000-0005-0000-0000-0000CE080000}"/>
    <cellStyle name="Standaard 4 7 2 3 2 2 2" xfId="6942" xr:uid="{F3E372A3-697E-40FD-A9CC-FDF96E614DBE}"/>
    <cellStyle name="Standaard 4 7 2 3 2 2 2 2" xfId="11608" xr:uid="{79FBD8DA-906B-410A-9F0F-22029CDD1FFB}"/>
    <cellStyle name="Standaard 4 7 2 3 2 2 2 2 2" xfId="34324" xr:uid="{0BC3F8AF-219B-470B-A86B-4ABC0ABC5AD6}"/>
    <cellStyle name="Standaard 4 7 2 3 2 2 2 3" xfId="16141" xr:uid="{5EE0E2CC-D01A-4057-8F72-6B17945D72BD}"/>
    <cellStyle name="Standaard 4 7 2 3 2 2 2 3 2" xfId="34325" xr:uid="{12422A0B-DB1F-4D6C-AE03-FCD83A8ACF30}"/>
    <cellStyle name="Standaard 4 7 2 3 2 2 2 4" xfId="20809" xr:uid="{C8732B99-C1EC-465E-AA77-939E03A98D33}"/>
    <cellStyle name="Standaard 4 7 2 3 2 2 2 5" xfId="34323" xr:uid="{85027DF7-0EE3-47DF-960E-84E2D92BC71C}"/>
    <cellStyle name="Standaard 4 7 2 3 2 2 3" xfId="9277" xr:uid="{8A11C2DD-2CD1-48F6-A347-6FF9DA3B2586}"/>
    <cellStyle name="Standaard 4 7 2 3 2 2 3 2" xfId="34326" xr:uid="{DE6DAB8E-86E7-4056-8C60-BC79F07671AA}"/>
    <cellStyle name="Standaard 4 7 2 3 2 2 4" xfId="16140" xr:uid="{7CE961BA-19D8-46A8-AC1A-598AB2C5BBE5}"/>
    <cellStyle name="Standaard 4 7 2 3 2 2 4 2" xfId="34327" xr:uid="{67C94297-BBA7-458A-87C8-4879FADEE2E1}"/>
    <cellStyle name="Standaard 4 7 2 3 2 2 5" xfId="20808" xr:uid="{1AA08CEE-A0DF-4DBB-B843-BC9CA0470C3B}"/>
    <cellStyle name="Standaard 4 7 2 3 2 2 6" xfId="34322" xr:uid="{8CFCF583-9B82-4B01-AECB-8BFE6B960654}"/>
    <cellStyle name="Standaard 4 7 2 3 2 2 7" xfId="4611" xr:uid="{B3DA1592-8A88-4C77-AD3E-2558BAE1195B}"/>
    <cellStyle name="Standaard 4 7 2 3 2 3" xfId="2335" xr:uid="{00000000-0005-0000-0000-0000CF080000}"/>
    <cellStyle name="Standaard 4 7 2 3 2 3 2" xfId="6165" xr:uid="{B5CF162B-434F-485C-9831-229EDDFD87E2}"/>
    <cellStyle name="Standaard 4 7 2 3 2 3 2 2" xfId="10831" xr:uid="{5D4F6AE4-092B-4485-A13C-62295756FD7B}"/>
    <cellStyle name="Standaard 4 7 2 3 2 3 2 2 2" xfId="34330" xr:uid="{8F2002E6-EEB4-43E9-A678-5AA8D5509A1D}"/>
    <cellStyle name="Standaard 4 7 2 3 2 3 2 3" xfId="16143" xr:uid="{0B61AEE1-A801-4642-B0E8-1E96A7FECEE4}"/>
    <cellStyle name="Standaard 4 7 2 3 2 3 2 3 2" xfId="34331" xr:uid="{8F62C966-2C62-4D03-A50A-EF56F9ADB74F}"/>
    <cellStyle name="Standaard 4 7 2 3 2 3 2 4" xfId="20811" xr:uid="{7DEAAEC5-8CFE-46FC-A158-B511EF020534}"/>
    <cellStyle name="Standaard 4 7 2 3 2 3 2 5" xfId="34329" xr:uid="{D7EB2098-53D2-4F3C-8F60-F608C60F52A7}"/>
    <cellStyle name="Standaard 4 7 2 3 2 3 3" xfId="8500" xr:uid="{DDCA8415-AA1A-445B-8BB2-54F7A26C04D8}"/>
    <cellStyle name="Standaard 4 7 2 3 2 3 3 2" xfId="34332" xr:uid="{B1FCA7A0-EBD3-4068-AFB5-8BB6673C8DB1}"/>
    <cellStyle name="Standaard 4 7 2 3 2 3 4" xfId="16142" xr:uid="{97A1A13E-E3A5-412E-9CC1-63DCE546FC73}"/>
    <cellStyle name="Standaard 4 7 2 3 2 3 4 2" xfId="34333" xr:uid="{F0A95F25-77B5-4DD9-96CF-3054463AF4DB}"/>
    <cellStyle name="Standaard 4 7 2 3 2 3 5" xfId="20810" xr:uid="{593B0B8E-8721-4C57-82A9-C17E9CF8DB2E}"/>
    <cellStyle name="Standaard 4 7 2 3 2 3 6" xfId="34328" xr:uid="{BC898365-76A6-4FD9-BA92-09BB1503829D}"/>
    <cellStyle name="Standaard 4 7 2 3 2 3 7" xfId="3834" xr:uid="{DDCC4073-16E4-4FC2-AEAC-3B47159AD629}"/>
    <cellStyle name="Standaard 4 7 2 3 2 4" xfId="5388" xr:uid="{5A27525C-6C3F-4F0B-93C7-52A05C167F9D}"/>
    <cellStyle name="Standaard 4 7 2 3 2 4 2" xfId="10054" xr:uid="{3657E5AC-542E-47A0-A23D-FB9E70E99358}"/>
    <cellStyle name="Standaard 4 7 2 3 2 4 2 2" xfId="34335" xr:uid="{36367E02-B181-43AF-BC1B-E395CF0386F2}"/>
    <cellStyle name="Standaard 4 7 2 3 2 4 3" xfId="16144" xr:uid="{1BC4231F-830C-48E3-9D6B-AC6C81CAF4E1}"/>
    <cellStyle name="Standaard 4 7 2 3 2 4 3 2" xfId="34336" xr:uid="{39D00E64-4A96-451E-AC12-3E5FF541FF64}"/>
    <cellStyle name="Standaard 4 7 2 3 2 4 4" xfId="20812" xr:uid="{5646FE3C-BC22-454A-BCC4-DC8742922DAD}"/>
    <cellStyle name="Standaard 4 7 2 3 2 4 5" xfId="34334" xr:uid="{19D26220-C8B7-47F8-BE3C-79FAC43E9CF8}"/>
    <cellStyle name="Standaard 4 7 2 3 2 5" xfId="7723" xr:uid="{02A4E153-FB1C-48CF-95B7-A8F3422F44CC}"/>
    <cellStyle name="Standaard 4 7 2 3 2 5 2" xfId="34337" xr:uid="{B50A8D0D-FB65-4E28-A618-5E6EA489EA25}"/>
    <cellStyle name="Standaard 4 7 2 3 2 6" xfId="16139" xr:uid="{490E2929-E341-4B98-8855-6901E0F6DD98}"/>
    <cellStyle name="Standaard 4 7 2 3 2 6 2" xfId="34338" xr:uid="{08CE174C-821B-4E77-A8FA-DB13D1F6A3C1}"/>
    <cellStyle name="Standaard 4 7 2 3 2 7" xfId="20807" xr:uid="{285675EE-DFA3-442E-B7CB-239F0C37194A}"/>
    <cellStyle name="Standaard 4 7 2 3 2 8" xfId="34321" xr:uid="{481AC4CE-A823-459B-9C0B-1E4CE0C2CAD6}"/>
    <cellStyle name="Standaard 4 7 2 3 2 9" xfId="3054" xr:uid="{25E22E25-D990-45A8-9100-D4944B2E6FAF}"/>
    <cellStyle name="Standaard 4 7 2 3 3" xfId="1550" xr:uid="{00000000-0005-0000-0000-0000D0080000}"/>
    <cellStyle name="Standaard 4 7 2 3 3 2" xfId="6554" xr:uid="{F7BD2770-B0E9-4606-B550-2AB36DAC1AB3}"/>
    <cellStyle name="Standaard 4 7 2 3 3 2 2" xfId="11220" xr:uid="{ACB470A6-7257-47A0-9003-62F902AC5833}"/>
    <cellStyle name="Standaard 4 7 2 3 3 2 2 2" xfId="34341" xr:uid="{D83B7B3C-D2BD-4AC5-9213-25588FE43B60}"/>
    <cellStyle name="Standaard 4 7 2 3 3 2 3" xfId="16146" xr:uid="{DFA19B54-80D8-4D3C-A0AB-608E043EE37C}"/>
    <cellStyle name="Standaard 4 7 2 3 3 2 3 2" xfId="34342" xr:uid="{9D643725-3055-4BEE-9A11-70FA2A6A11C9}"/>
    <cellStyle name="Standaard 4 7 2 3 3 2 4" xfId="20814" xr:uid="{9446F8EA-168F-42BA-A7D5-7C02BB978EF4}"/>
    <cellStyle name="Standaard 4 7 2 3 3 2 5" xfId="34340" xr:uid="{A7DF278E-BDB6-4483-AC44-6686B9DF5C38}"/>
    <cellStyle name="Standaard 4 7 2 3 3 3" xfId="8889" xr:uid="{C5A67C6A-E96F-4F11-B886-0573E9DA6180}"/>
    <cellStyle name="Standaard 4 7 2 3 3 3 2" xfId="34343" xr:uid="{A08F0FDF-D8C8-4085-A0AD-3A52DD581ACB}"/>
    <cellStyle name="Standaard 4 7 2 3 3 4" xfId="16145" xr:uid="{7F5C6DDF-765B-4C4C-B98A-D53126EA468A}"/>
    <cellStyle name="Standaard 4 7 2 3 3 4 2" xfId="34344" xr:uid="{621E69E7-4F98-44BE-83F7-F17C93A4CBA9}"/>
    <cellStyle name="Standaard 4 7 2 3 3 5" xfId="20813" xr:uid="{D7BB38B2-E30F-416A-A030-9B6A37F9BD53}"/>
    <cellStyle name="Standaard 4 7 2 3 3 6" xfId="34339" xr:uid="{D2BD5DD7-DF2C-47BD-8E55-BA5937A1E05D}"/>
    <cellStyle name="Standaard 4 7 2 3 3 7" xfId="4223" xr:uid="{85ADD110-F595-43F3-AD26-601CBCEA9E96}"/>
    <cellStyle name="Standaard 4 7 2 3 4" xfId="2334" xr:uid="{00000000-0005-0000-0000-0000D1080000}"/>
    <cellStyle name="Standaard 4 7 2 3 4 2" xfId="5777" xr:uid="{6689CB83-09AC-48B8-AC8A-6E643974C26A}"/>
    <cellStyle name="Standaard 4 7 2 3 4 2 2" xfId="10443" xr:uid="{4205E8E2-D5C1-46B5-9324-5F54FA086118}"/>
    <cellStyle name="Standaard 4 7 2 3 4 2 2 2" xfId="34347" xr:uid="{D5D7269C-EB9C-49F2-A6FB-283A3760CB9E}"/>
    <cellStyle name="Standaard 4 7 2 3 4 2 3" xfId="16148" xr:uid="{E1D66B9A-4D0B-4841-A34B-8B17218B61FC}"/>
    <cellStyle name="Standaard 4 7 2 3 4 2 3 2" xfId="34348" xr:uid="{4CB86577-0759-4E1F-A8F9-F6E483CBEF1B}"/>
    <cellStyle name="Standaard 4 7 2 3 4 2 4" xfId="20816" xr:uid="{9492D2D6-64E6-48EF-B6D0-32BD8E5FF515}"/>
    <cellStyle name="Standaard 4 7 2 3 4 2 5" xfId="34346" xr:uid="{0B6CAC48-5247-44A3-9819-CD4BF1841CD2}"/>
    <cellStyle name="Standaard 4 7 2 3 4 3" xfId="8112" xr:uid="{4931983E-07E1-452F-9A6E-342463A26773}"/>
    <cellStyle name="Standaard 4 7 2 3 4 3 2" xfId="34349" xr:uid="{F2B42796-5445-49BF-8230-2166EA11DC43}"/>
    <cellStyle name="Standaard 4 7 2 3 4 4" xfId="16147" xr:uid="{F2F0D377-E654-4374-9F24-A27E31CDC2D3}"/>
    <cellStyle name="Standaard 4 7 2 3 4 4 2" xfId="34350" xr:uid="{AC909646-28A5-4EC2-9D69-8DDE652D06E4}"/>
    <cellStyle name="Standaard 4 7 2 3 4 5" xfId="20815" xr:uid="{A526F677-F243-4482-BA30-0745630DAA77}"/>
    <cellStyle name="Standaard 4 7 2 3 4 6" xfId="34345" xr:uid="{236B89D5-EFDB-4448-93E4-E23D9DB059F3}"/>
    <cellStyle name="Standaard 4 7 2 3 4 7" xfId="3446" xr:uid="{8D7A25F5-F156-40FF-9F47-4FDD919B5561}"/>
    <cellStyle name="Standaard 4 7 2 3 5" xfId="5000" xr:uid="{82F30D3A-000C-4971-9C5C-BF1F81141CCC}"/>
    <cellStyle name="Standaard 4 7 2 3 5 2" xfId="9666" xr:uid="{D4DE26AB-F82E-4649-899E-691FA4D7EDF6}"/>
    <cellStyle name="Standaard 4 7 2 3 5 2 2" xfId="34352" xr:uid="{7A494E12-EE29-4DB9-9AA2-89282B5AF1A3}"/>
    <cellStyle name="Standaard 4 7 2 3 5 3" xfId="16149" xr:uid="{73F24B7F-B3C9-4C5D-8C60-02E9A714860D}"/>
    <cellStyle name="Standaard 4 7 2 3 5 3 2" xfId="34353" xr:uid="{A9FFDA1D-D8EF-4398-9234-1B9A7D66791C}"/>
    <cellStyle name="Standaard 4 7 2 3 5 4" xfId="20817" xr:uid="{6D0607D9-C923-423B-ADD5-A5F750BF837B}"/>
    <cellStyle name="Standaard 4 7 2 3 5 5" xfId="34351" xr:uid="{2E293F35-B073-4EAD-A8CB-BBAB5B178B25}"/>
    <cellStyle name="Standaard 4 7 2 3 6" xfId="7335" xr:uid="{EA517A90-FA5E-478F-A830-07C993518EC5}"/>
    <cellStyle name="Standaard 4 7 2 3 6 2" xfId="34354" xr:uid="{B21FCA2F-7354-4B4F-BB4B-194C019A7C99}"/>
    <cellStyle name="Standaard 4 7 2 3 7" xfId="16138" xr:uid="{B230F40D-ED05-41A6-B8AB-B4FF8139E082}"/>
    <cellStyle name="Standaard 4 7 2 3 7 2" xfId="34355" xr:uid="{D001CB4C-0328-4E6E-B499-C2CA25B265B4}"/>
    <cellStyle name="Standaard 4 7 2 3 8" xfId="20806" xr:uid="{0EC03C02-9C9A-4B00-998C-ACF9EA278267}"/>
    <cellStyle name="Standaard 4 7 2 3 9" xfId="34320" xr:uid="{31780F05-E7AC-4DC5-8F5A-E627B5908A8F}"/>
    <cellStyle name="Standaard 4 7 2 4" xfId="764" xr:uid="{00000000-0005-0000-0000-0000D2080000}"/>
    <cellStyle name="Standaard 4 7 2 4 2" xfId="1552" xr:uid="{00000000-0005-0000-0000-0000D3080000}"/>
    <cellStyle name="Standaard 4 7 2 4 2 2" xfId="6748" xr:uid="{60E7C7A4-C66A-4A02-88D9-0CFA2661CCAA}"/>
    <cellStyle name="Standaard 4 7 2 4 2 2 2" xfId="11414" xr:uid="{0CC84438-D2E6-409C-844D-B3E4BE470A6B}"/>
    <cellStyle name="Standaard 4 7 2 4 2 2 2 2" xfId="34359" xr:uid="{AD052924-A462-405D-8C73-C656D369C5C7}"/>
    <cellStyle name="Standaard 4 7 2 4 2 2 3" xfId="16152" xr:uid="{F26117E1-477A-486F-BC38-F0E79702A4BB}"/>
    <cellStyle name="Standaard 4 7 2 4 2 2 3 2" xfId="34360" xr:uid="{2910301E-05B6-4F11-A09F-FDC49520D507}"/>
    <cellStyle name="Standaard 4 7 2 4 2 2 4" xfId="20820" xr:uid="{1BCDFA47-5A31-47F2-84E6-F512A892171E}"/>
    <cellStyle name="Standaard 4 7 2 4 2 2 5" xfId="34358" xr:uid="{F781DC68-556E-48ED-A02E-3252B7BB245B}"/>
    <cellStyle name="Standaard 4 7 2 4 2 3" xfId="9083" xr:uid="{BDED8CED-0675-4C6B-8C70-D168E9C7BCAD}"/>
    <cellStyle name="Standaard 4 7 2 4 2 3 2" xfId="34361" xr:uid="{7CD7CD87-BB51-45D4-B157-90EC76B05762}"/>
    <cellStyle name="Standaard 4 7 2 4 2 4" xfId="16151" xr:uid="{8E458550-B537-4DCA-B48A-C6F04F03D014}"/>
    <cellStyle name="Standaard 4 7 2 4 2 4 2" xfId="34362" xr:uid="{C60DC0B3-FD3E-4433-A4EC-A0B3A5F4715E}"/>
    <cellStyle name="Standaard 4 7 2 4 2 5" xfId="20819" xr:uid="{D8D6131D-C7A2-4434-ABBB-C3848189CF69}"/>
    <cellStyle name="Standaard 4 7 2 4 2 6" xfId="34357" xr:uid="{04157B39-F22E-4CE4-95D1-5D288ABE9A63}"/>
    <cellStyle name="Standaard 4 7 2 4 2 7" xfId="4417" xr:uid="{9B81BC7F-8724-4DFB-BC4C-8AA655903A87}"/>
    <cellStyle name="Standaard 4 7 2 4 3" xfId="2336" xr:uid="{00000000-0005-0000-0000-0000D4080000}"/>
    <cellStyle name="Standaard 4 7 2 4 3 2" xfId="5971" xr:uid="{86DD8E19-88A6-4B3C-9AAB-809FA01262BD}"/>
    <cellStyle name="Standaard 4 7 2 4 3 2 2" xfId="10637" xr:uid="{ECFF8AFE-4D31-44F6-8795-EE78C6BF886A}"/>
    <cellStyle name="Standaard 4 7 2 4 3 2 2 2" xfId="34365" xr:uid="{CECD99FF-4E3D-42C0-9D73-CDC073765EF9}"/>
    <cellStyle name="Standaard 4 7 2 4 3 2 3" xfId="16154" xr:uid="{386DB99C-04E0-49D7-A8A5-6D8D7DB5B772}"/>
    <cellStyle name="Standaard 4 7 2 4 3 2 3 2" xfId="34366" xr:uid="{30FA77A2-472F-4C02-A7D0-22CE229712C9}"/>
    <cellStyle name="Standaard 4 7 2 4 3 2 4" xfId="20822" xr:uid="{DDEDD3CA-0B36-4343-8370-E78182556DEE}"/>
    <cellStyle name="Standaard 4 7 2 4 3 2 5" xfId="34364" xr:uid="{776BE967-9772-4108-A059-C86BBB7942DB}"/>
    <cellStyle name="Standaard 4 7 2 4 3 3" xfId="8306" xr:uid="{AEF84A2B-9C86-4527-9480-04ABD0067A38}"/>
    <cellStyle name="Standaard 4 7 2 4 3 3 2" xfId="34367" xr:uid="{9BF7EB55-E856-4DC3-BBBF-BD9BE85D551E}"/>
    <cellStyle name="Standaard 4 7 2 4 3 4" xfId="16153" xr:uid="{2EA9DCFA-400B-47E4-8ADB-51F1801F6B1C}"/>
    <cellStyle name="Standaard 4 7 2 4 3 4 2" xfId="34368" xr:uid="{B00C0745-E32E-4D54-8499-E10644014949}"/>
    <cellStyle name="Standaard 4 7 2 4 3 5" xfId="20821" xr:uid="{8F5DFE74-8B81-4186-9731-EB9656FC2A5F}"/>
    <cellStyle name="Standaard 4 7 2 4 3 6" xfId="34363" xr:uid="{8A97917B-97F9-4CBC-A606-4BA6AE6322CE}"/>
    <cellStyle name="Standaard 4 7 2 4 3 7" xfId="3640" xr:uid="{098869C6-5D82-4DED-917D-ACA5B715D6AA}"/>
    <cellStyle name="Standaard 4 7 2 4 4" xfId="5194" xr:uid="{F07A9B1D-C7E3-4325-AB19-F1A38E09C0A7}"/>
    <cellStyle name="Standaard 4 7 2 4 4 2" xfId="9860" xr:uid="{3FA179AA-B275-42E8-A75C-7FD4628A1117}"/>
    <cellStyle name="Standaard 4 7 2 4 4 2 2" xfId="34370" xr:uid="{52652A84-A9C2-4D44-9D97-6D0DBAA05974}"/>
    <cellStyle name="Standaard 4 7 2 4 4 3" xfId="16155" xr:uid="{04A1F9F6-FD3C-46CE-838F-C5C467B3FEE7}"/>
    <cellStyle name="Standaard 4 7 2 4 4 3 2" xfId="34371" xr:uid="{34162905-132D-49B8-A16A-2A33136363A8}"/>
    <cellStyle name="Standaard 4 7 2 4 4 4" xfId="20823" xr:uid="{FB56C4F2-AED1-4D04-AF9B-D7008404D0FC}"/>
    <cellStyle name="Standaard 4 7 2 4 4 5" xfId="34369" xr:uid="{31F5A29E-7F8A-419D-903B-921879C3DC69}"/>
    <cellStyle name="Standaard 4 7 2 4 5" xfId="7529" xr:uid="{9284C7AF-CD99-4F7F-88D5-8F9829AF9F68}"/>
    <cellStyle name="Standaard 4 7 2 4 5 2" xfId="34372" xr:uid="{4995F5EC-B5EA-4114-B752-211E6AA2A7E7}"/>
    <cellStyle name="Standaard 4 7 2 4 6" xfId="16150" xr:uid="{16E5E41B-3A38-4775-9695-D04E454E4B44}"/>
    <cellStyle name="Standaard 4 7 2 4 6 2" xfId="34373" xr:uid="{E7B1A95B-E34F-458C-A887-E13C7A7D80EB}"/>
    <cellStyle name="Standaard 4 7 2 4 7" xfId="20818" xr:uid="{3FBDE4C9-7385-4105-9352-BB77AFC5790D}"/>
    <cellStyle name="Standaard 4 7 2 4 8" xfId="34356" xr:uid="{CB7B18DA-6FB2-4B53-B6E3-976DB68B2F1B}"/>
    <cellStyle name="Standaard 4 7 2 4 9" xfId="2860" xr:uid="{A1045721-1A59-425F-986C-0EB24458EDBC}"/>
    <cellStyle name="Standaard 4 7 2 5" xfId="895" xr:uid="{00000000-0005-0000-0000-0000D5080000}"/>
    <cellStyle name="Standaard 4 7 2 5 2" xfId="6360" xr:uid="{93A40C16-85D1-43E3-8D8B-980033EE6BAA}"/>
    <cellStyle name="Standaard 4 7 2 5 2 2" xfId="11026" xr:uid="{12B31E4D-31E9-4BE9-BD3C-2BEB371A3A90}"/>
    <cellStyle name="Standaard 4 7 2 5 2 2 2" xfId="34376" xr:uid="{B2C7DCB7-856E-405F-A1AA-91ABC0DAD3AA}"/>
    <cellStyle name="Standaard 4 7 2 5 2 3" xfId="16157" xr:uid="{A3F9AA13-701A-4BB8-997C-FCCA729B8156}"/>
    <cellStyle name="Standaard 4 7 2 5 2 3 2" xfId="34377" xr:uid="{277AF1B8-3922-4C21-96A8-39346EA868D4}"/>
    <cellStyle name="Standaard 4 7 2 5 2 4" xfId="20825" xr:uid="{99EDBBDB-7A5B-4EDB-A829-A034E1FFA489}"/>
    <cellStyle name="Standaard 4 7 2 5 2 5" xfId="34375" xr:uid="{168E621D-9B6F-46F4-8EA2-6A976F76F89C}"/>
    <cellStyle name="Standaard 4 7 2 5 3" xfId="8695" xr:uid="{49259359-9E4F-4DC9-A38B-C8F5BBAE22A2}"/>
    <cellStyle name="Standaard 4 7 2 5 3 2" xfId="34378" xr:uid="{0FD17FC5-A8D2-402F-9C35-09F31FC4C208}"/>
    <cellStyle name="Standaard 4 7 2 5 4" xfId="16156" xr:uid="{DD3B28B7-8AEE-4666-A2B1-E7D870450AC3}"/>
    <cellStyle name="Standaard 4 7 2 5 4 2" xfId="34379" xr:uid="{F9E465EA-0817-40A0-BF9F-BA68B6169533}"/>
    <cellStyle name="Standaard 4 7 2 5 5" xfId="20824" xr:uid="{FBEF5A35-7354-4D8F-A983-82CF8BDB26BB}"/>
    <cellStyle name="Standaard 4 7 2 5 6" xfId="34374" xr:uid="{C52F0CFF-9CED-4F15-B467-CC21C2DA6F4F}"/>
    <cellStyle name="Standaard 4 7 2 5 7" xfId="4029" xr:uid="{46C7B627-1B2A-453E-8D50-4100466C4DAF}"/>
    <cellStyle name="Standaard 4 7 2 6" xfId="1679" xr:uid="{00000000-0005-0000-0000-0000D6080000}"/>
    <cellStyle name="Standaard 4 7 2 6 2" xfId="5583" xr:uid="{46734490-19A0-4A7C-ACD8-C7E4E7745322}"/>
    <cellStyle name="Standaard 4 7 2 6 2 2" xfId="10249" xr:uid="{43C883CE-81DD-45B5-B471-A17DD00A8290}"/>
    <cellStyle name="Standaard 4 7 2 6 2 2 2" xfId="34382" xr:uid="{AF613358-3E9A-424D-A1E8-1A4EC6DD337F}"/>
    <cellStyle name="Standaard 4 7 2 6 2 3" xfId="16159" xr:uid="{535AEC46-DDD1-46B5-B8B5-425F735E646D}"/>
    <cellStyle name="Standaard 4 7 2 6 2 3 2" xfId="34383" xr:uid="{A1B79B50-4333-47DA-8A3E-87EF4E7F5078}"/>
    <cellStyle name="Standaard 4 7 2 6 2 4" xfId="20827" xr:uid="{F5B71CF6-F842-4CC1-A51D-6ED692753826}"/>
    <cellStyle name="Standaard 4 7 2 6 2 5" xfId="34381" xr:uid="{65E38528-9EF2-4E00-8E5E-AD26C14CF80D}"/>
    <cellStyle name="Standaard 4 7 2 6 3" xfId="7918" xr:uid="{21397463-EF0B-4C05-8B52-6EFE06C51E1D}"/>
    <cellStyle name="Standaard 4 7 2 6 3 2" xfId="34384" xr:uid="{DE9A0E83-0B2B-486E-BD09-441C78A02846}"/>
    <cellStyle name="Standaard 4 7 2 6 4" xfId="16158" xr:uid="{1396DA82-3033-4E9C-B11D-270E11941A20}"/>
    <cellStyle name="Standaard 4 7 2 6 4 2" xfId="34385" xr:uid="{DE1428C9-2AA6-469A-9150-B6CEC1A01507}"/>
    <cellStyle name="Standaard 4 7 2 6 5" xfId="20826" xr:uid="{FE88336C-B51E-451F-8C22-71881F519462}"/>
    <cellStyle name="Standaard 4 7 2 6 6" xfId="34380" xr:uid="{E4FC52AD-DEFC-4E58-8751-3236E0A67913}"/>
    <cellStyle name="Standaard 4 7 2 6 7" xfId="3252" xr:uid="{4C783246-5880-4CA0-8235-9B23B7631D25}"/>
    <cellStyle name="Standaard 4 7 2 7" xfId="4806" xr:uid="{3EDEB497-BBC8-49B5-872B-ECEAF908D2B8}"/>
    <cellStyle name="Standaard 4 7 2 7 2" xfId="9472" xr:uid="{FA538168-E8F8-40D5-8BA5-7A5B572206BE}"/>
    <cellStyle name="Standaard 4 7 2 7 2 2" xfId="34387" xr:uid="{49440953-E7A1-4B77-B9FE-AF03FA70B3E2}"/>
    <cellStyle name="Standaard 4 7 2 7 3" xfId="16160" xr:uid="{72F6E758-3F65-4672-9376-507040B98257}"/>
    <cellStyle name="Standaard 4 7 2 7 3 2" xfId="34388" xr:uid="{60C68EA4-671F-4878-8126-4FEDE70886E4}"/>
    <cellStyle name="Standaard 4 7 2 7 4" xfId="20828" xr:uid="{0981D9B0-B162-4C4F-9BA5-C97182DA56B8}"/>
    <cellStyle name="Standaard 4 7 2 7 5" xfId="34386" xr:uid="{6CA5C277-FE05-483B-9787-AF03EE0BF7F0}"/>
    <cellStyle name="Standaard 4 7 2 8" xfId="7109" xr:uid="{25703D09-5938-409E-BCB5-872BCC77FFEA}"/>
    <cellStyle name="Standaard 4 7 2 8 2" xfId="34389" xr:uid="{E585D733-2A88-440C-A685-630EB7984148}"/>
    <cellStyle name="Standaard 4 7 2 9" xfId="16113" xr:uid="{8D0382BA-E225-40E6-AB00-655ED0D6AF3B}"/>
    <cellStyle name="Standaard 4 7 2 9 2" xfId="34390" xr:uid="{2B227F59-4172-4F49-8804-14C055B9FB2E}"/>
    <cellStyle name="Standaard 4 7 3" xfId="103" xr:uid="{00000000-0005-0000-0000-0000D7080000}"/>
    <cellStyle name="Standaard 4 7 3 10" xfId="20829" xr:uid="{F11B4D78-7271-481C-B5CC-89651ABB101F}"/>
    <cellStyle name="Standaard 4 7 3 11" xfId="34391" xr:uid="{D7660A56-8F7C-4F15-A84A-B0E1F6DBE407}"/>
    <cellStyle name="Standaard 4 7 3 12" xfId="2473" xr:uid="{E458BFA6-41E5-4A44-A486-786BD3420B91}"/>
    <cellStyle name="Standaard 4 7 3 2" xfId="765" xr:uid="{00000000-0005-0000-0000-0000D8080000}"/>
    <cellStyle name="Standaard 4 7 3 2 10" xfId="34392" xr:uid="{28B8E3B6-3309-41A3-A9AB-832E66EF83F5}"/>
    <cellStyle name="Standaard 4 7 3 2 11" xfId="2562" xr:uid="{DD08E2A1-D24A-4730-974B-B3E2B20E391A}"/>
    <cellStyle name="Standaard 4 7 3 2 2" xfId="766" xr:uid="{00000000-0005-0000-0000-0000D9080000}"/>
    <cellStyle name="Standaard 4 7 3 2 2 10" xfId="2756" xr:uid="{7D5CF7D0-BAFE-4579-82C3-AC97A2999E81}"/>
    <cellStyle name="Standaard 4 7 3 2 2 2" xfId="767" xr:uid="{00000000-0005-0000-0000-0000DA080000}"/>
    <cellStyle name="Standaard 4 7 3 2 2 2 2" xfId="1555" xr:uid="{00000000-0005-0000-0000-0000DB080000}"/>
    <cellStyle name="Standaard 4 7 3 2 2 2 2 2" xfId="7032" xr:uid="{21EF533B-6146-4B93-9AF1-F3702ACE7C22}"/>
    <cellStyle name="Standaard 4 7 3 2 2 2 2 2 2" xfId="11698" xr:uid="{0EFF6803-B928-465A-92DC-1B88F70577F1}"/>
    <cellStyle name="Standaard 4 7 3 2 2 2 2 2 2 2" xfId="34397" xr:uid="{20A760DA-9D63-4B36-B2FD-5B078E4F73BA}"/>
    <cellStyle name="Standaard 4 7 3 2 2 2 2 2 3" xfId="16166" xr:uid="{615DE275-C76C-4E34-93DF-5A6E12151958}"/>
    <cellStyle name="Standaard 4 7 3 2 2 2 2 2 3 2" xfId="34398" xr:uid="{F2C60694-0347-4117-8D1D-295AE2A86C62}"/>
    <cellStyle name="Standaard 4 7 3 2 2 2 2 2 4" xfId="20834" xr:uid="{8B6234CF-330B-49A8-9A7F-16FB024F8548}"/>
    <cellStyle name="Standaard 4 7 3 2 2 2 2 2 5" xfId="34396" xr:uid="{38395F9A-9A2D-4F39-91DF-D0AF9007473F}"/>
    <cellStyle name="Standaard 4 7 3 2 2 2 2 3" xfId="9367" xr:uid="{BE90C486-CE86-4A1F-B19D-4DA6F18EB55B}"/>
    <cellStyle name="Standaard 4 7 3 2 2 2 2 3 2" xfId="34399" xr:uid="{06F1F319-ABBA-4C7D-899F-1547294EF9EC}"/>
    <cellStyle name="Standaard 4 7 3 2 2 2 2 4" xfId="16165" xr:uid="{D0ECD039-3311-4E9C-958E-8D77516137BC}"/>
    <cellStyle name="Standaard 4 7 3 2 2 2 2 4 2" xfId="34400" xr:uid="{C8A3ECC9-52EA-4A47-9508-4FB99BDE2ACB}"/>
    <cellStyle name="Standaard 4 7 3 2 2 2 2 5" xfId="20833" xr:uid="{F00545DB-3EA7-4E08-AE1F-7008B4D418A3}"/>
    <cellStyle name="Standaard 4 7 3 2 2 2 2 6" xfId="34395" xr:uid="{550E03A5-0271-4FDE-83C5-4E990B30582F}"/>
    <cellStyle name="Standaard 4 7 3 2 2 2 2 7" xfId="4701" xr:uid="{CC2A7114-2100-4BB4-B27A-180EEFA93E4C}"/>
    <cellStyle name="Standaard 4 7 3 2 2 2 3" xfId="2339" xr:uid="{00000000-0005-0000-0000-0000DC080000}"/>
    <cellStyle name="Standaard 4 7 3 2 2 2 3 2" xfId="6255" xr:uid="{DF37D6DC-C42D-4A9E-AED9-505F4968A97F}"/>
    <cellStyle name="Standaard 4 7 3 2 2 2 3 2 2" xfId="10921" xr:uid="{8EBC332D-F715-4C0F-916D-3FA456DE1BEA}"/>
    <cellStyle name="Standaard 4 7 3 2 2 2 3 2 2 2" xfId="34403" xr:uid="{5346E4DD-6BCA-4CED-8563-1C7698239A5C}"/>
    <cellStyle name="Standaard 4 7 3 2 2 2 3 2 3" xfId="16168" xr:uid="{65B586A9-F42F-4880-A954-AF1617F7D5D9}"/>
    <cellStyle name="Standaard 4 7 3 2 2 2 3 2 3 2" xfId="34404" xr:uid="{FF7E4EF7-6823-4E8C-A314-E05E2DC3ABF8}"/>
    <cellStyle name="Standaard 4 7 3 2 2 2 3 2 4" xfId="20836" xr:uid="{2CAC7B1C-0355-4732-9C55-F2403457FF5D}"/>
    <cellStyle name="Standaard 4 7 3 2 2 2 3 2 5" xfId="34402" xr:uid="{9E6D4657-5726-4082-9605-67BE51F8FE25}"/>
    <cellStyle name="Standaard 4 7 3 2 2 2 3 3" xfId="8590" xr:uid="{BB15F855-A15B-4D59-B89C-C3395DBD4A4C}"/>
    <cellStyle name="Standaard 4 7 3 2 2 2 3 3 2" xfId="34405" xr:uid="{3F465E51-049B-4500-9FD8-B24FAAB2FE80}"/>
    <cellStyle name="Standaard 4 7 3 2 2 2 3 4" xfId="16167" xr:uid="{D1B1F6C7-6603-43CA-94A2-94D2E218C9C4}"/>
    <cellStyle name="Standaard 4 7 3 2 2 2 3 4 2" xfId="34406" xr:uid="{CE021644-5EDE-42E8-AD1C-7BCFF0C6B09D}"/>
    <cellStyle name="Standaard 4 7 3 2 2 2 3 5" xfId="20835" xr:uid="{466F1EA6-5DC9-4F7D-B8CD-914D82F7E046}"/>
    <cellStyle name="Standaard 4 7 3 2 2 2 3 6" xfId="34401" xr:uid="{E09DF1EE-C249-4D60-BD43-08E8DA03EAA3}"/>
    <cellStyle name="Standaard 4 7 3 2 2 2 3 7" xfId="3924" xr:uid="{284E7307-75B2-41D6-9A05-72247FE4A8D7}"/>
    <cellStyle name="Standaard 4 7 3 2 2 2 4" xfId="5478" xr:uid="{DE8AC144-F8D7-4B51-846C-DDDAF2A4F044}"/>
    <cellStyle name="Standaard 4 7 3 2 2 2 4 2" xfId="10144" xr:uid="{0557DB9F-ED81-4A6B-A389-582A7324EBE3}"/>
    <cellStyle name="Standaard 4 7 3 2 2 2 4 2 2" xfId="34408" xr:uid="{CDE1B7F0-3BC4-4920-BAA8-383CB82937B2}"/>
    <cellStyle name="Standaard 4 7 3 2 2 2 4 3" xfId="16169" xr:uid="{F150A9A3-75DB-4895-9166-A82B35D9D9DD}"/>
    <cellStyle name="Standaard 4 7 3 2 2 2 4 3 2" xfId="34409" xr:uid="{467495AB-22E6-4540-8623-FBD2E0BBF055}"/>
    <cellStyle name="Standaard 4 7 3 2 2 2 4 4" xfId="20837" xr:uid="{A91CD40F-D6ED-4787-81BB-0F98D54ED7E4}"/>
    <cellStyle name="Standaard 4 7 3 2 2 2 4 5" xfId="34407" xr:uid="{76E398A0-E548-40D7-A002-23A108E54BD8}"/>
    <cellStyle name="Standaard 4 7 3 2 2 2 5" xfId="7813" xr:uid="{AD70C3C0-8B15-4057-90A1-E44CBFF26D02}"/>
    <cellStyle name="Standaard 4 7 3 2 2 2 5 2" xfId="34410" xr:uid="{78508C8E-1987-4BC3-808E-D380F926C5CB}"/>
    <cellStyle name="Standaard 4 7 3 2 2 2 6" xfId="16164" xr:uid="{3ECEC7B1-11E8-4332-9E2A-8E74703A543E}"/>
    <cellStyle name="Standaard 4 7 3 2 2 2 6 2" xfId="34411" xr:uid="{56DF8797-4D2E-4812-90A5-6299443F4A77}"/>
    <cellStyle name="Standaard 4 7 3 2 2 2 7" xfId="20832" xr:uid="{BA137049-EBBD-4F7B-BC53-A6E24BBA3593}"/>
    <cellStyle name="Standaard 4 7 3 2 2 2 8" xfId="34394" xr:uid="{D3FC73E5-FF22-47E9-9C38-D7D59B186147}"/>
    <cellStyle name="Standaard 4 7 3 2 2 2 9" xfId="3144" xr:uid="{179F3325-D788-44BF-B023-6BE42048D18D}"/>
    <cellStyle name="Standaard 4 7 3 2 2 3" xfId="1554" xr:uid="{00000000-0005-0000-0000-0000DD080000}"/>
    <cellStyle name="Standaard 4 7 3 2 2 3 2" xfId="6644" xr:uid="{3C3CFEE2-C97C-4972-8EEC-3E5CB7017918}"/>
    <cellStyle name="Standaard 4 7 3 2 2 3 2 2" xfId="11310" xr:uid="{AD701896-0E25-4D2A-B2E4-0293DEFCAEA2}"/>
    <cellStyle name="Standaard 4 7 3 2 2 3 2 2 2" xfId="34414" xr:uid="{62C73146-CD7E-47AF-8535-94062F188DBC}"/>
    <cellStyle name="Standaard 4 7 3 2 2 3 2 3" xfId="16171" xr:uid="{E0860DA3-3631-42A9-9638-1EB2D093C059}"/>
    <cellStyle name="Standaard 4 7 3 2 2 3 2 3 2" xfId="34415" xr:uid="{DAC4A100-8CFF-482C-9286-81B0C6CD5834}"/>
    <cellStyle name="Standaard 4 7 3 2 2 3 2 4" xfId="20839" xr:uid="{112C7CAF-C858-477F-BF85-628ACDFC99C0}"/>
    <cellStyle name="Standaard 4 7 3 2 2 3 2 5" xfId="34413" xr:uid="{2896B932-9C59-4620-B3AB-E0C98D0D55D3}"/>
    <cellStyle name="Standaard 4 7 3 2 2 3 3" xfId="8979" xr:uid="{A83361F4-D0AA-4016-A7D1-3929CE6501AB}"/>
    <cellStyle name="Standaard 4 7 3 2 2 3 3 2" xfId="34416" xr:uid="{E2EAE28F-BCAD-49DC-91EE-6B6ADDDA06E4}"/>
    <cellStyle name="Standaard 4 7 3 2 2 3 4" xfId="16170" xr:uid="{A897B9EF-5A12-4206-ACBC-2324D6981C0F}"/>
    <cellStyle name="Standaard 4 7 3 2 2 3 4 2" xfId="34417" xr:uid="{DEA5B7C6-8F7E-4002-80E2-6B62202B3251}"/>
    <cellStyle name="Standaard 4 7 3 2 2 3 5" xfId="20838" xr:uid="{633A29C6-D24C-455B-B46C-AF62F9C4A0FF}"/>
    <cellStyle name="Standaard 4 7 3 2 2 3 6" xfId="34412" xr:uid="{E2D291DE-F899-4F00-AC5D-A34602D14445}"/>
    <cellStyle name="Standaard 4 7 3 2 2 3 7" xfId="4313" xr:uid="{41645B01-C6E1-4D74-8705-C40F9EE05343}"/>
    <cellStyle name="Standaard 4 7 3 2 2 4" xfId="2338" xr:uid="{00000000-0005-0000-0000-0000DE080000}"/>
    <cellStyle name="Standaard 4 7 3 2 2 4 2" xfId="5867" xr:uid="{6ACF2F38-C3C7-4583-901D-D785D002C4BB}"/>
    <cellStyle name="Standaard 4 7 3 2 2 4 2 2" xfId="10533" xr:uid="{C70C8753-22DE-4CA5-923E-7E76096790B3}"/>
    <cellStyle name="Standaard 4 7 3 2 2 4 2 2 2" xfId="34420" xr:uid="{B17560E0-AED4-4445-A0DB-7E4FC6921A3C}"/>
    <cellStyle name="Standaard 4 7 3 2 2 4 2 3" xfId="16173" xr:uid="{16361FA4-6541-4C91-A7CE-E0776F706755}"/>
    <cellStyle name="Standaard 4 7 3 2 2 4 2 3 2" xfId="34421" xr:uid="{33562729-2DED-4038-8F5F-6C134BF059FE}"/>
    <cellStyle name="Standaard 4 7 3 2 2 4 2 4" xfId="20841" xr:uid="{69EF11F8-532A-45E6-A5F5-F3B8C81B7A08}"/>
    <cellStyle name="Standaard 4 7 3 2 2 4 2 5" xfId="34419" xr:uid="{29EB6AA9-6136-4A4E-932D-284BD8976A70}"/>
    <cellStyle name="Standaard 4 7 3 2 2 4 3" xfId="8202" xr:uid="{1151D2E7-970F-408C-88E6-73819DF9D6C1}"/>
    <cellStyle name="Standaard 4 7 3 2 2 4 3 2" xfId="34422" xr:uid="{2CB45779-CD02-4343-922B-75943DE68701}"/>
    <cellStyle name="Standaard 4 7 3 2 2 4 4" xfId="16172" xr:uid="{D053E791-9F88-4C83-B844-AD28593F2F4F}"/>
    <cellStyle name="Standaard 4 7 3 2 2 4 4 2" xfId="34423" xr:uid="{30226CCD-96DD-40C4-8902-03104DCC41DA}"/>
    <cellStyle name="Standaard 4 7 3 2 2 4 5" xfId="20840" xr:uid="{D57BFA71-4293-4A2F-91D2-A7243CC0D4D8}"/>
    <cellStyle name="Standaard 4 7 3 2 2 4 6" xfId="34418" xr:uid="{B46EFCC6-62D2-40A3-89FE-45CC14074159}"/>
    <cellStyle name="Standaard 4 7 3 2 2 4 7" xfId="3536" xr:uid="{72F91C3B-399C-4A4D-B4C8-B79BC35A26E7}"/>
    <cellStyle name="Standaard 4 7 3 2 2 5" xfId="5090" xr:uid="{26CE639E-DC5C-4888-B30B-96FEB50A0822}"/>
    <cellStyle name="Standaard 4 7 3 2 2 5 2" xfId="9756" xr:uid="{D9A4E54C-6C17-43D9-8CE6-59F63F8C16C9}"/>
    <cellStyle name="Standaard 4 7 3 2 2 5 2 2" xfId="34425" xr:uid="{918D8AEA-9166-43AC-BFDA-85F07669579D}"/>
    <cellStyle name="Standaard 4 7 3 2 2 5 3" xfId="16174" xr:uid="{5A8A2272-A950-4E34-93A0-95D02E9C8004}"/>
    <cellStyle name="Standaard 4 7 3 2 2 5 3 2" xfId="34426" xr:uid="{89440302-6529-4B47-AF41-479F569A0B5D}"/>
    <cellStyle name="Standaard 4 7 3 2 2 5 4" xfId="20842" xr:uid="{A373FB24-F679-4B37-847C-64929CE4F2FC}"/>
    <cellStyle name="Standaard 4 7 3 2 2 5 5" xfId="34424" xr:uid="{B7B51EDE-5E4B-4E29-90B9-8C939A29F333}"/>
    <cellStyle name="Standaard 4 7 3 2 2 6" xfId="7425" xr:uid="{40A9F17C-709A-4CFD-B63B-4B55973519F2}"/>
    <cellStyle name="Standaard 4 7 3 2 2 6 2" xfId="34427" xr:uid="{BDC32E6C-0F89-4774-93BC-8237AD082847}"/>
    <cellStyle name="Standaard 4 7 3 2 2 7" xfId="16163" xr:uid="{5F3B9D8B-E0D9-4804-9E82-14059BA02CAE}"/>
    <cellStyle name="Standaard 4 7 3 2 2 7 2" xfId="34428" xr:uid="{E0517896-2BC8-40A9-9277-76A93A20CBAC}"/>
    <cellStyle name="Standaard 4 7 3 2 2 8" xfId="20831" xr:uid="{547A7884-B47B-4782-93F0-97A402829FB0}"/>
    <cellStyle name="Standaard 4 7 3 2 2 9" xfId="34393" xr:uid="{1EE77D9A-2C6C-475E-A640-EC4145266700}"/>
    <cellStyle name="Standaard 4 7 3 2 3" xfId="768" xr:uid="{00000000-0005-0000-0000-0000DF080000}"/>
    <cellStyle name="Standaard 4 7 3 2 3 2" xfId="1556" xr:uid="{00000000-0005-0000-0000-0000E0080000}"/>
    <cellStyle name="Standaard 4 7 3 2 3 2 2" xfId="6838" xr:uid="{847CCE16-7161-4C23-B4AA-C286EB757F7F}"/>
    <cellStyle name="Standaard 4 7 3 2 3 2 2 2" xfId="11504" xr:uid="{CF92FD95-479C-4BE1-AA42-99F89D57E4ED}"/>
    <cellStyle name="Standaard 4 7 3 2 3 2 2 2 2" xfId="34432" xr:uid="{16250069-A80E-44FB-92D5-3C088663B9CA}"/>
    <cellStyle name="Standaard 4 7 3 2 3 2 2 3" xfId="16177" xr:uid="{C7CB4BE1-ECCB-4D86-A72F-7B84A143D9B1}"/>
    <cellStyle name="Standaard 4 7 3 2 3 2 2 3 2" xfId="34433" xr:uid="{B39B239F-6E90-4519-BD89-805EAEB1CBC0}"/>
    <cellStyle name="Standaard 4 7 3 2 3 2 2 4" xfId="20845" xr:uid="{F3459D32-BBC3-4BA6-B4BB-A121B3C4C0FC}"/>
    <cellStyle name="Standaard 4 7 3 2 3 2 2 5" xfId="34431" xr:uid="{28E427F6-BA96-47FB-86EF-B52AD70F9978}"/>
    <cellStyle name="Standaard 4 7 3 2 3 2 3" xfId="9173" xr:uid="{A60FAE73-CDE2-4219-88D5-704B1C32B551}"/>
    <cellStyle name="Standaard 4 7 3 2 3 2 3 2" xfId="34434" xr:uid="{A0A01448-0FFB-48FC-AC93-CD2B507187B9}"/>
    <cellStyle name="Standaard 4 7 3 2 3 2 4" xfId="16176" xr:uid="{B368487E-D581-4553-886E-FD8AA32FDD0D}"/>
    <cellStyle name="Standaard 4 7 3 2 3 2 4 2" xfId="34435" xr:uid="{E1FE7539-090B-4347-A6A0-0B64C3D2E3C2}"/>
    <cellStyle name="Standaard 4 7 3 2 3 2 5" xfId="20844" xr:uid="{2A5C94AD-CF26-4237-8A49-CFD168D1C678}"/>
    <cellStyle name="Standaard 4 7 3 2 3 2 6" xfId="34430" xr:uid="{82AA58D4-891E-48C2-8356-4CABF95161DC}"/>
    <cellStyle name="Standaard 4 7 3 2 3 2 7" xfId="4507" xr:uid="{25A96D7E-BFDF-49D1-8441-866157FD7D89}"/>
    <cellStyle name="Standaard 4 7 3 2 3 3" xfId="2340" xr:uid="{00000000-0005-0000-0000-0000E1080000}"/>
    <cellStyle name="Standaard 4 7 3 2 3 3 2" xfId="6061" xr:uid="{F21B3C60-AA85-4BB6-BB87-5196C879B575}"/>
    <cellStyle name="Standaard 4 7 3 2 3 3 2 2" xfId="10727" xr:uid="{5AE2B48C-31B1-44A9-AB33-2FF0C168BAE7}"/>
    <cellStyle name="Standaard 4 7 3 2 3 3 2 2 2" xfId="34438" xr:uid="{F87EB811-E2F7-42E5-B18D-B25CE8B0EE83}"/>
    <cellStyle name="Standaard 4 7 3 2 3 3 2 3" xfId="16179" xr:uid="{35A9157B-E564-4360-B55E-97D9E57F7AE9}"/>
    <cellStyle name="Standaard 4 7 3 2 3 3 2 3 2" xfId="34439" xr:uid="{38B6C28D-7E30-491F-B5C9-FC3C271CDB9A}"/>
    <cellStyle name="Standaard 4 7 3 2 3 3 2 4" xfId="20847" xr:uid="{8526E66E-46EA-4477-BA7B-C3B4EB26838C}"/>
    <cellStyle name="Standaard 4 7 3 2 3 3 2 5" xfId="34437" xr:uid="{23D99086-7073-478C-AAAB-C669D8DE5CE8}"/>
    <cellStyle name="Standaard 4 7 3 2 3 3 3" xfId="8396" xr:uid="{33E67675-8CE0-4BB9-8757-E8E31DFD8AAD}"/>
    <cellStyle name="Standaard 4 7 3 2 3 3 3 2" xfId="34440" xr:uid="{CD988D6B-644A-4EEA-B799-769C91BDD756}"/>
    <cellStyle name="Standaard 4 7 3 2 3 3 4" xfId="16178" xr:uid="{45B381F8-E66C-446C-AC24-43F183588113}"/>
    <cellStyle name="Standaard 4 7 3 2 3 3 4 2" xfId="34441" xr:uid="{7C0F0EB3-F219-4B82-8078-9A8CEAEFC78D}"/>
    <cellStyle name="Standaard 4 7 3 2 3 3 5" xfId="20846" xr:uid="{147100E1-5F53-4B97-8F95-A7CA4FEBAB22}"/>
    <cellStyle name="Standaard 4 7 3 2 3 3 6" xfId="34436" xr:uid="{F30484A6-5AF0-4218-94AE-BB96CB87C15C}"/>
    <cellStyle name="Standaard 4 7 3 2 3 3 7" xfId="3730" xr:uid="{1520F57D-CAB3-47A4-AA56-DEE33A4F6783}"/>
    <cellStyle name="Standaard 4 7 3 2 3 4" xfId="5284" xr:uid="{CE4A5217-4313-4D5F-B970-4F5112D4FEF0}"/>
    <cellStyle name="Standaard 4 7 3 2 3 4 2" xfId="9950" xr:uid="{4CF62B66-4A72-4163-BFCF-2D701903909E}"/>
    <cellStyle name="Standaard 4 7 3 2 3 4 2 2" xfId="34443" xr:uid="{236B39C9-F66E-489B-9CB1-5A8A4D755E7A}"/>
    <cellStyle name="Standaard 4 7 3 2 3 4 3" xfId="16180" xr:uid="{46E6DA8E-C489-4716-90B6-A9F50867EC44}"/>
    <cellStyle name="Standaard 4 7 3 2 3 4 3 2" xfId="34444" xr:uid="{816F7726-9055-4D52-B1FD-0DC371A397E4}"/>
    <cellStyle name="Standaard 4 7 3 2 3 4 4" xfId="20848" xr:uid="{52FEA8F7-99F3-4932-A35C-F1D676023DDF}"/>
    <cellStyle name="Standaard 4 7 3 2 3 4 5" xfId="34442" xr:uid="{5FDF7099-A843-4DC2-855B-294472ACC81D}"/>
    <cellStyle name="Standaard 4 7 3 2 3 5" xfId="7619" xr:uid="{0752996F-601E-4931-8DF5-9AE0DB45D676}"/>
    <cellStyle name="Standaard 4 7 3 2 3 5 2" xfId="34445" xr:uid="{CD67D542-8B68-429B-B853-10E99DA1E9A5}"/>
    <cellStyle name="Standaard 4 7 3 2 3 6" xfId="16175" xr:uid="{44E5B88F-959C-48C5-A8DC-EB427D023068}"/>
    <cellStyle name="Standaard 4 7 3 2 3 6 2" xfId="34446" xr:uid="{7389E065-F1DE-425A-B743-6C746581F990}"/>
    <cellStyle name="Standaard 4 7 3 2 3 7" xfId="20843" xr:uid="{5F948C0D-E037-48EE-AE00-348F22C925D9}"/>
    <cellStyle name="Standaard 4 7 3 2 3 8" xfId="34429" xr:uid="{C75C66F1-5981-4BD8-96DC-9462AA85760C}"/>
    <cellStyle name="Standaard 4 7 3 2 3 9" xfId="2950" xr:uid="{F77ED9D1-0A07-45F8-B3B0-16EC6090E420}"/>
    <cellStyle name="Standaard 4 7 3 2 4" xfId="1553" xr:uid="{00000000-0005-0000-0000-0000E2080000}"/>
    <cellStyle name="Standaard 4 7 3 2 4 2" xfId="6450" xr:uid="{81DE378A-03E3-45F9-8655-F08024B817D1}"/>
    <cellStyle name="Standaard 4 7 3 2 4 2 2" xfId="11116" xr:uid="{292BA00F-EF16-48C5-8461-6CF328833B19}"/>
    <cellStyle name="Standaard 4 7 3 2 4 2 2 2" xfId="34449" xr:uid="{3C7E3FCF-08AB-4AE9-97E3-A603A9A4BAA6}"/>
    <cellStyle name="Standaard 4 7 3 2 4 2 3" xfId="16182" xr:uid="{D317E5AD-0DE7-42A8-AFD1-FDF44B0596A4}"/>
    <cellStyle name="Standaard 4 7 3 2 4 2 3 2" xfId="34450" xr:uid="{8FBA9633-1D1B-4654-8D15-B1F2E11CB702}"/>
    <cellStyle name="Standaard 4 7 3 2 4 2 4" xfId="20850" xr:uid="{61A9EBDA-4362-4A9C-A959-898E4D278C5F}"/>
    <cellStyle name="Standaard 4 7 3 2 4 2 5" xfId="34448" xr:uid="{6C864D02-C03D-429F-9D68-8D767200BE26}"/>
    <cellStyle name="Standaard 4 7 3 2 4 3" xfId="8785" xr:uid="{0F91154C-1D93-4685-BDA2-87933A39B1ED}"/>
    <cellStyle name="Standaard 4 7 3 2 4 3 2" xfId="34451" xr:uid="{538011C5-5E68-4D13-875C-DA8F82E49F60}"/>
    <cellStyle name="Standaard 4 7 3 2 4 4" xfId="16181" xr:uid="{9278DC95-6204-4B5C-8C34-DB32E8EC2482}"/>
    <cellStyle name="Standaard 4 7 3 2 4 4 2" xfId="34452" xr:uid="{57581534-E4DB-4437-9F62-1EB62F311A1E}"/>
    <cellStyle name="Standaard 4 7 3 2 4 5" xfId="20849" xr:uid="{29F924F4-0B94-4AB6-A89E-A7B64CFAEDFE}"/>
    <cellStyle name="Standaard 4 7 3 2 4 6" xfId="34447" xr:uid="{E1519B03-8DD9-4491-A5A1-9390B6BC0FD7}"/>
    <cellStyle name="Standaard 4 7 3 2 4 7" xfId="4119" xr:uid="{C6E321B0-A040-488A-A525-8AE36D72459C}"/>
    <cellStyle name="Standaard 4 7 3 2 5" xfId="2337" xr:uid="{00000000-0005-0000-0000-0000E3080000}"/>
    <cellStyle name="Standaard 4 7 3 2 5 2" xfId="5673" xr:uid="{0773145E-4C6C-47BF-B305-0BDF78F3235B}"/>
    <cellStyle name="Standaard 4 7 3 2 5 2 2" xfId="10339" xr:uid="{F92F1F67-435A-49AB-A434-E2573BCD0015}"/>
    <cellStyle name="Standaard 4 7 3 2 5 2 2 2" xfId="34455" xr:uid="{3EC5A9BD-4036-46CA-9B1B-0A2052BAAA44}"/>
    <cellStyle name="Standaard 4 7 3 2 5 2 3" xfId="16184" xr:uid="{BC6CD416-3DDD-4F25-94C3-F5E39A1AD68D}"/>
    <cellStyle name="Standaard 4 7 3 2 5 2 3 2" xfId="34456" xr:uid="{9DF6C6A0-4CA0-4755-A5E2-9E64CFA9B09C}"/>
    <cellStyle name="Standaard 4 7 3 2 5 2 4" xfId="20852" xr:uid="{813BD49B-1D58-4087-93F0-A0790DA9FD78}"/>
    <cellStyle name="Standaard 4 7 3 2 5 2 5" xfId="34454" xr:uid="{09ACBBF5-5788-4E1A-B4CF-16206160CB63}"/>
    <cellStyle name="Standaard 4 7 3 2 5 3" xfId="8008" xr:uid="{827F8176-1E97-4777-9F5B-4C1AB17C090D}"/>
    <cellStyle name="Standaard 4 7 3 2 5 3 2" xfId="34457" xr:uid="{A361494A-82D4-49F3-81CD-191EA3117CC1}"/>
    <cellStyle name="Standaard 4 7 3 2 5 4" xfId="16183" xr:uid="{C055FCDB-FE7A-44F3-B228-5F89E5807050}"/>
    <cellStyle name="Standaard 4 7 3 2 5 4 2" xfId="34458" xr:uid="{9D2B348C-DD56-4402-A646-6ABC00D66C73}"/>
    <cellStyle name="Standaard 4 7 3 2 5 5" xfId="20851" xr:uid="{A2260EDC-D5D7-4044-87C5-4EECA98AAF9A}"/>
    <cellStyle name="Standaard 4 7 3 2 5 6" xfId="34453" xr:uid="{754D016D-4C94-4D41-BCFC-E618945E033A}"/>
    <cellStyle name="Standaard 4 7 3 2 5 7" xfId="3342" xr:uid="{5B8AF980-D97D-445E-AA11-383F0CCA9ED7}"/>
    <cellStyle name="Standaard 4 7 3 2 6" xfId="4896" xr:uid="{6179915E-8EEE-4B34-8092-EC31D55B5765}"/>
    <cellStyle name="Standaard 4 7 3 2 6 2" xfId="9562" xr:uid="{6FF24CB0-3D61-4148-B634-5B8C3506C945}"/>
    <cellStyle name="Standaard 4 7 3 2 6 2 2" xfId="34460" xr:uid="{BD2CB708-FED9-43D5-9F00-749814B2D350}"/>
    <cellStyle name="Standaard 4 7 3 2 6 3" xfId="16185" xr:uid="{9C385662-0A04-423D-9422-771E6F8AD5A8}"/>
    <cellStyle name="Standaard 4 7 3 2 6 3 2" xfId="34461" xr:uid="{E09408DC-20AE-4134-A7B6-869F52D72C28}"/>
    <cellStyle name="Standaard 4 7 3 2 6 4" xfId="20853" xr:uid="{44D7A51F-B2EB-4497-B959-97AB24FC73AA}"/>
    <cellStyle name="Standaard 4 7 3 2 6 5" xfId="34459" xr:uid="{F2BA2CC9-3B6A-4A90-9BB4-BA53905F43DF}"/>
    <cellStyle name="Standaard 4 7 3 2 7" xfId="7231" xr:uid="{DC6889C5-4D1C-4130-9B25-B29327CF3D3C}"/>
    <cellStyle name="Standaard 4 7 3 2 7 2" xfId="34462" xr:uid="{323E04D4-80C8-4B30-BFF3-515DA4C22640}"/>
    <cellStyle name="Standaard 4 7 3 2 8" xfId="16162" xr:uid="{DD92E3E3-F6CA-465C-858C-E8736510AE2A}"/>
    <cellStyle name="Standaard 4 7 3 2 8 2" xfId="34463" xr:uid="{9A0241DB-D434-4D77-BF5A-4CE3F4CFD4E1}"/>
    <cellStyle name="Standaard 4 7 3 2 9" xfId="20830" xr:uid="{9763B9A0-AE05-4B66-B0A4-6E1891BEF63D}"/>
    <cellStyle name="Standaard 4 7 3 3" xfId="769" xr:uid="{00000000-0005-0000-0000-0000E4080000}"/>
    <cellStyle name="Standaard 4 7 3 3 10" xfId="2667" xr:uid="{A28D8F94-4F2C-4B7C-9DE6-BBF62ED0C32A}"/>
    <cellStyle name="Standaard 4 7 3 3 2" xfId="770" xr:uid="{00000000-0005-0000-0000-0000E5080000}"/>
    <cellStyle name="Standaard 4 7 3 3 2 2" xfId="1558" xr:uid="{00000000-0005-0000-0000-0000E6080000}"/>
    <cellStyle name="Standaard 4 7 3 3 2 2 2" xfId="6943" xr:uid="{07D50203-55E8-4DEC-8280-E11718242FF7}"/>
    <cellStyle name="Standaard 4 7 3 3 2 2 2 2" xfId="11609" xr:uid="{E9BAD497-AB66-4611-ADB2-3A2F94B132CC}"/>
    <cellStyle name="Standaard 4 7 3 3 2 2 2 2 2" xfId="34468" xr:uid="{124E4C62-42D1-4786-9583-34CDE2E9C5E3}"/>
    <cellStyle name="Standaard 4 7 3 3 2 2 2 3" xfId="16189" xr:uid="{DF4B8C64-CFB5-4B4D-86A7-C641E97A6B53}"/>
    <cellStyle name="Standaard 4 7 3 3 2 2 2 3 2" xfId="34469" xr:uid="{3B6A8D78-73AF-4037-BCAB-79F643BCF4D6}"/>
    <cellStyle name="Standaard 4 7 3 3 2 2 2 4" xfId="20857" xr:uid="{4282C81A-5A89-4DD3-8825-D9A16D856C17}"/>
    <cellStyle name="Standaard 4 7 3 3 2 2 2 5" xfId="34467" xr:uid="{D24A6CB6-7863-4924-91DB-1C266A898499}"/>
    <cellStyle name="Standaard 4 7 3 3 2 2 3" xfId="9278" xr:uid="{49B2EFDE-23F1-4A2C-AF48-03ECCFFEC542}"/>
    <cellStyle name="Standaard 4 7 3 3 2 2 3 2" xfId="34470" xr:uid="{7A322756-C5FF-455C-B547-CFD17CF62C74}"/>
    <cellStyle name="Standaard 4 7 3 3 2 2 4" xfId="16188" xr:uid="{1C082AFD-91F5-455E-A0A7-373BAB6D82FE}"/>
    <cellStyle name="Standaard 4 7 3 3 2 2 4 2" xfId="34471" xr:uid="{CFBFCDB0-CA31-4B20-9911-F2DBF47932B7}"/>
    <cellStyle name="Standaard 4 7 3 3 2 2 5" xfId="20856" xr:uid="{34BB49D8-10F3-4D5A-A102-C2828EF61250}"/>
    <cellStyle name="Standaard 4 7 3 3 2 2 6" xfId="34466" xr:uid="{BC6A6464-FF82-4CB6-8751-B0CFAB731A10}"/>
    <cellStyle name="Standaard 4 7 3 3 2 2 7" xfId="4612" xr:uid="{06A94520-9576-432B-A5C4-75131135682C}"/>
    <cellStyle name="Standaard 4 7 3 3 2 3" xfId="2342" xr:uid="{00000000-0005-0000-0000-0000E7080000}"/>
    <cellStyle name="Standaard 4 7 3 3 2 3 2" xfId="6166" xr:uid="{73676393-6C24-4F10-B484-F52BD3E30587}"/>
    <cellStyle name="Standaard 4 7 3 3 2 3 2 2" xfId="10832" xr:uid="{C9718B96-55DE-47E8-A10E-832F453468B2}"/>
    <cellStyle name="Standaard 4 7 3 3 2 3 2 2 2" xfId="34474" xr:uid="{2A97AFF4-FA17-4BF3-AF34-3D728053514D}"/>
    <cellStyle name="Standaard 4 7 3 3 2 3 2 3" xfId="16191" xr:uid="{46F7F98F-43AF-4F19-B913-5EA4FF8B9233}"/>
    <cellStyle name="Standaard 4 7 3 3 2 3 2 3 2" xfId="34475" xr:uid="{64A22776-2BD7-412A-BBE2-2373A8095A75}"/>
    <cellStyle name="Standaard 4 7 3 3 2 3 2 4" xfId="20859" xr:uid="{B80C99AD-3848-4E23-8684-17E70C539F92}"/>
    <cellStyle name="Standaard 4 7 3 3 2 3 2 5" xfId="34473" xr:uid="{1222FD6A-E567-478B-9755-9D8ADD0CDE81}"/>
    <cellStyle name="Standaard 4 7 3 3 2 3 3" xfId="8501" xr:uid="{0FCAC054-C2AC-42F9-8714-F75B103B955F}"/>
    <cellStyle name="Standaard 4 7 3 3 2 3 3 2" xfId="34476" xr:uid="{BDF98498-5234-4675-85D9-8DEE05D06A2E}"/>
    <cellStyle name="Standaard 4 7 3 3 2 3 4" xfId="16190" xr:uid="{8A697C0F-38FC-455C-9057-668CA0DECF9F}"/>
    <cellStyle name="Standaard 4 7 3 3 2 3 4 2" xfId="34477" xr:uid="{F5577795-849E-4EDA-BA3E-FB50C8651667}"/>
    <cellStyle name="Standaard 4 7 3 3 2 3 5" xfId="20858" xr:uid="{719EAFEC-C23B-4FC6-8ABF-9921B6FBB49F}"/>
    <cellStyle name="Standaard 4 7 3 3 2 3 6" xfId="34472" xr:uid="{4FE115FE-B0BF-4476-9C16-C257B5F4F8FC}"/>
    <cellStyle name="Standaard 4 7 3 3 2 3 7" xfId="3835" xr:uid="{B5EFF4DD-5143-4629-A391-BAD14F7C496E}"/>
    <cellStyle name="Standaard 4 7 3 3 2 4" xfId="5389" xr:uid="{01631E60-96B7-4CF0-BA51-C816CA9C5FBF}"/>
    <cellStyle name="Standaard 4 7 3 3 2 4 2" xfId="10055" xr:uid="{5719011B-91BD-48CA-8C73-D4620E7D8623}"/>
    <cellStyle name="Standaard 4 7 3 3 2 4 2 2" xfId="34479" xr:uid="{3895CAB5-71F5-4DFC-95E1-C3E984A47E49}"/>
    <cellStyle name="Standaard 4 7 3 3 2 4 3" xfId="16192" xr:uid="{9B68E89F-4BCB-47D1-9B62-6B768CF33755}"/>
    <cellStyle name="Standaard 4 7 3 3 2 4 3 2" xfId="34480" xr:uid="{3B01D77C-E9AF-4723-92B5-5EFF238CAAE9}"/>
    <cellStyle name="Standaard 4 7 3 3 2 4 4" xfId="20860" xr:uid="{78D69E72-C65F-4BC4-B83C-4C1DD3DD218E}"/>
    <cellStyle name="Standaard 4 7 3 3 2 4 5" xfId="34478" xr:uid="{CF1CDE82-871A-4BBD-86B9-8F32D9FBC99D}"/>
    <cellStyle name="Standaard 4 7 3 3 2 5" xfId="7724" xr:uid="{FDF80E97-F7E7-404F-96C0-D21FFBAEE89C}"/>
    <cellStyle name="Standaard 4 7 3 3 2 5 2" xfId="34481" xr:uid="{078EEB83-9688-4EE3-B02E-2B9B339BAA7E}"/>
    <cellStyle name="Standaard 4 7 3 3 2 6" xfId="16187" xr:uid="{5213EB16-A382-4EA0-B049-078DDE0EE0EC}"/>
    <cellStyle name="Standaard 4 7 3 3 2 6 2" xfId="34482" xr:uid="{F8DE8872-B8BD-4370-BDC6-5B45FB3499B4}"/>
    <cellStyle name="Standaard 4 7 3 3 2 7" xfId="20855" xr:uid="{01ADABCD-3CEC-48B4-9048-B39AE6B7C529}"/>
    <cellStyle name="Standaard 4 7 3 3 2 8" xfId="34465" xr:uid="{742997CC-3A35-471D-AD08-BFD17855661B}"/>
    <cellStyle name="Standaard 4 7 3 3 2 9" xfId="3055" xr:uid="{8771D455-1051-4C48-B28B-0E9028650B8C}"/>
    <cellStyle name="Standaard 4 7 3 3 3" xfId="1557" xr:uid="{00000000-0005-0000-0000-0000E8080000}"/>
    <cellStyle name="Standaard 4 7 3 3 3 2" xfId="6555" xr:uid="{795EBCAA-2A86-480A-B780-D6B9B84846F5}"/>
    <cellStyle name="Standaard 4 7 3 3 3 2 2" xfId="11221" xr:uid="{51EB104B-DEA1-4A6D-85A8-3998E6855190}"/>
    <cellStyle name="Standaard 4 7 3 3 3 2 2 2" xfId="34485" xr:uid="{8730CFBE-F349-48E0-953B-88A0F26DEA30}"/>
    <cellStyle name="Standaard 4 7 3 3 3 2 3" xfId="16194" xr:uid="{9C5A49DA-459C-45D4-A6E4-5BB82290DBE0}"/>
    <cellStyle name="Standaard 4 7 3 3 3 2 3 2" xfId="34486" xr:uid="{D9C84B04-E3E8-41B3-B969-8210B2BBE00E}"/>
    <cellStyle name="Standaard 4 7 3 3 3 2 4" xfId="20862" xr:uid="{90CB4C71-B555-49C8-A5FC-53AD7295C1CD}"/>
    <cellStyle name="Standaard 4 7 3 3 3 2 5" xfId="34484" xr:uid="{B65628BB-88E8-43B1-BCCB-D9C8ED6A5E9A}"/>
    <cellStyle name="Standaard 4 7 3 3 3 3" xfId="8890" xr:uid="{17AEBFBD-7858-4839-B2A9-6CD3E14EC7C7}"/>
    <cellStyle name="Standaard 4 7 3 3 3 3 2" xfId="34487" xr:uid="{02F15F01-2C7E-4749-85D6-51CCA496D21B}"/>
    <cellStyle name="Standaard 4 7 3 3 3 4" xfId="16193" xr:uid="{B1C0E98E-E07D-4D8C-A135-7AEF8ABB413A}"/>
    <cellStyle name="Standaard 4 7 3 3 3 4 2" xfId="34488" xr:uid="{FCD8F45E-D8A9-4CF7-9047-D745A3FBBABF}"/>
    <cellStyle name="Standaard 4 7 3 3 3 5" xfId="20861" xr:uid="{14DB9CEE-8E79-484B-AB21-183F5D71BE1B}"/>
    <cellStyle name="Standaard 4 7 3 3 3 6" xfId="34483" xr:uid="{F1A437BC-8455-4C23-AD08-CB354560D404}"/>
    <cellStyle name="Standaard 4 7 3 3 3 7" xfId="4224" xr:uid="{FA8B8E0B-A82C-4206-9C38-BCCBFB732D81}"/>
    <cellStyle name="Standaard 4 7 3 3 4" xfId="2341" xr:uid="{00000000-0005-0000-0000-0000E9080000}"/>
    <cellStyle name="Standaard 4 7 3 3 4 2" xfId="5778" xr:uid="{B2E4BE5F-DD90-4991-89A7-8B61241CAB58}"/>
    <cellStyle name="Standaard 4 7 3 3 4 2 2" xfId="10444" xr:uid="{7267B03D-304A-46A4-947D-15849299E626}"/>
    <cellStyle name="Standaard 4 7 3 3 4 2 2 2" xfId="34491" xr:uid="{B1A028A0-719A-42FD-920A-45AE188927AE}"/>
    <cellStyle name="Standaard 4 7 3 3 4 2 3" xfId="16196" xr:uid="{811535A6-5D22-4B00-93F6-74DA4B3952A1}"/>
    <cellStyle name="Standaard 4 7 3 3 4 2 3 2" xfId="34492" xr:uid="{1F3F8AD1-D7EF-4184-88AE-48B4C4819391}"/>
    <cellStyle name="Standaard 4 7 3 3 4 2 4" xfId="20864" xr:uid="{341D352E-C38B-4AB6-B3AD-63CA4CD34587}"/>
    <cellStyle name="Standaard 4 7 3 3 4 2 5" xfId="34490" xr:uid="{0F10EA18-6C0C-467A-9A49-1C8C91985E5B}"/>
    <cellStyle name="Standaard 4 7 3 3 4 3" xfId="8113" xr:uid="{4F389E0A-6312-44DD-BF7B-FBC38A9C9177}"/>
    <cellStyle name="Standaard 4 7 3 3 4 3 2" xfId="34493" xr:uid="{A59452EF-7364-4DB6-98F8-699E54EA81A3}"/>
    <cellStyle name="Standaard 4 7 3 3 4 4" xfId="16195" xr:uid="{15740B52-F231-4B8F-95EB-4BED5BBFBCEC}"/>
    <cellStyle name="Standaard 4 7 3 3 4 4 2" xfId="34494" xr:uid="{5D392560-F1B4-4037-A2BB-87D34ACFAA4D}"/>
    <cellStyle name="Standaard 4 7 3 3 4 5" xfId="20863" xr:uid="{A8BD6B3F-208E-4850-9086-12C51D55DAA3}"/>
    <cellStyle name="Standaard 4 7 3 3 4 6" xfId="34489" xr:uid="{AFC4E86C-20B0-4087-8F1A-2E827F50E3D2}"/>
    <cellStyle name="Standaard 4 7 3 3 4 7" xfId="3447" xr:uid="{0EF04664-8C9F-4CC0-8839-A5BF858E8758}"/>
    <cellStyle name="Standaard 4 7 3 3 5" xfId="5001" xr:uid="{0D349428-FC17-4051-9647-F0D0909C83D9}"/>
    <cellStyle name="Standaard 4 7 3 3 5 2" xfId="9667" xr:uid="{25D8BD58-B40F-4E01-9A05-7F60CECDC001}"/>
    <cellStyle name="Standaard 4 7 3 3 5 2 2" xfId="34496" xr:uid="{1DA7F052-DBDA-4D43-99BC-B96BB3D5DA29}"/>
    <cellStyle name="Standaard 4 7 3 3 5 3" xfId="16197" xr:uid="{FB6CA2DC-0276-4C24-AED6-66EFF5BBF57C}"/>
    <cellStyle name="Standaard 4 7 3 3 5 3 2" xfId="34497" xr:uid="{520381FE-BE35-47E6-933F-FD1DC381231A}"/>
    <cellStyle name="Standaard 4 7 3 3 5 4" xfId="20865" xr:uid="{ABA3F41D-8EC1-41AA-ACFE-50ADB1EF3ADA}"/>
    <cellStyle name="Standaard 4 7 3 3 5 5" xfId="34495" xr:uid="{EEE92C5F-CEB5-4849-BE45-458EC9E82423}"/>
    <cellStyle name="Standaard 4 7 3 3 6" xfId="7336" xr:uid="{421EFE27-D9EF-47E2-AC4E-3B21A298288A}"/>
    <cellStyle name="Standaard 4 7 3 3 6 2" xfId="34498" xr:uid="{D312B116-4750-4174-AE05-FF7065489481}"/>
    <cellStyle name="Standaard 4 7 3 3 7" xfId="16186" xr:uid="{0565647D-BCED-4726-9299-BDCC08D3DE8F}"/>
    <cellStyle name="Standaard 4 7 3 3 7 2" xfId="34499" xr:uid="{D2A79362-2225-48C9-98D3-658BA33ADE67}"/>
    <cellStyle name="Standaard 4 7 3 3 8" xfId="20854" xr:uid="{8AA77806-F82F-45C8-BDE6-FCBADA96897B}"/>
    <cellStyle name="Standaard 4 7 3 3 9" xfId="34464" xr:uid="{2130B8A1-B070-4CF3-ABEF-A80001EB3516}"/>
    <cellStyle name="Standaard 4 7 3 4" xfId="771" xr:uid="{00000000-0005-0000-0000-0000EA080000}"/>
    <cellStyle name="Standaard 4 7 3 4 2" xfId="1559" xr:uid="{00000000-0005-0000-0000-0000EB080000}"/>
    <cellStyle name="Standaard 4 7 3 4 2 2" xfId="6749" xr:uid="{FC760465-D405-4BE1-9B8A-610E367A9D72}"/>
    <cellStyle name="Standaard 4 7 3 4 2 2 2" xfId="11415" xr:uid="{5CD89451-5DD5-4228-9A24-CE05860562A0}"/>
    <cellStyle name="Standaard 4 7 3 4 2 2 2 2" xfId="34503" xr:uid="{924C2F72-49C6-4C2F-AC33-5EFA61B20DB1}"/>
    <cellStyle name="Standaard 4 7 3 4 2 2 3" xfId="16200" xr:uid="{9BEDEBFF-DE7F-462E-9C18-17B577272CF9}"/>
    <cellStyle name="Standaard 4 7 3 4 2 2 3 2" xfId="34504" xr:uid="{09208951-CC51-42D7-B4E7-81B0BD3B24C5}"/>
    <cellStyle name="Standaard 4 7 3 4 2 2 4" xfId="20868" xr:uid="{56929E9C-3E50-49AA-8DE5-313246A6FBF0}"/>
    <cellStyle name="Standaard 4 7 3 4 2 2 5" xfId="34502" xr:uid="{51E379DE-D354-4E40-A8DF-7D78C4C3A459}"/>
    <cellStyle name="Standaard 4 7 3 4 2 3" xfId="9084" xr:uid="{27EDC4A6-1F29-4C76-89D4-D49727C91A74}"/>
    <cellStyle name="Standaard 4 7 3 4 2 3 2" xfId="34505" xr:uid="{09E0D2B8-6DC2-456B-94C3-B940A6F2DA02}"/>
    <cellStyle name="Standaard 4 7 3 4 2 4" xfId="16199" xr:uid="{E985973E-8B47-453D-A274-C036E710E050}"/>
    <cellStyle name="Standaard 4 7 3 4 2 4 2" xfId="34506" xr:uid="{EA30E628-26BB-4E46-A719-B1C2ED70BD30}"/>
    <cellStyle name="Standaard 4 7 3 4 2 5" xfId="20867" xr:uid="{AE936737-686C-44EF-881D-BA93AB36AA2C}"/>
    <cellStyle name="Standaard 4 7 3 4 2 6" xfId="34501" xr:uid="{B09A7C61-23B6-474A-A69E-3CA7C4A65DDB}"/>
    <cellStyle name="Standaard 4 7 3 4 2 7" xfId="4418" xr:uid="{8630DCD4-BD6A-4C01-9156-8F1C5820E5D1}"/>
    <cellStyle name="Standaard 4 7 3 4 3" xfId="2343" xr:uid="{00000000-0005-0000-0000-0000EC080000}"/>
    <cellStyle name="Standaard 4 7 3 4 3 2" xfId="5972" xr:uid="{78D94AA0-739A-47EC-AF2C-6C69A8CC25EF}"/>
    <cellStyle name="Standaard 4 7 3 4 3 2 2" xfId="10638" xr:uid="{AECE32C1-522F-4C24-A6AD-C3DBBFAEFB1B}"/>
    <cellStyle name="Standaard 4 7 3 4 3 2 2 2" xfId="34509" xr:uid="{DAB5225B-94FC-426F-AFE2-AC0600E29856}"/>
    <cellStyle name="Standaard 4 7 3 4 3 2 3" xfId="16202" xr:uid="{15234777-232D-42CA-963F-35D06EA9E4E5}"/>
    <cellStyle name="Standaard 4 7 3 4 3 2 3 2" xfId="34510" xr:uid="{7F9874FE-3BD6-459C-B2F5-EA5F8562B469}"/>
    <cellStyle name="Standaard 4 7 3 4 3 2 4" xfId="20870" xr:uid="{A6B6A351-90BE-4525-AF83-7A8BD6F9FC84}"/>
    <cellStyle name="Standaard 4 7 3 4 3 2 5" xfId="34508" xr:uid="{0843DD4B-1260-496D-AC3E-444DEF89EB2F}"/>
    <cellStyle name="Standaard 4 7 3 4 3 3" xfId="8307" xr:uid="{0FF25A39-373F-4511-9194-B551258744ED}"/>
    <cellStyle name="Standaard 4 7 3 4 3 3 2" xfId="34511" xr:uid="{90BD47A8-60A4-4769-BF8F-7AE995CE4BAA}"/>
    <cellStyle name="Standaard 4 7 3 4 3 4" xfId="16201" xr:uid="{72A60566-B529-4349-AEBE-FACCC77440A4}"/>
    <cellStyle name="Standaard 4 7 3 4 3 4 2" xfId="34512" xr:uid="{911F534D-51D7-4A23-9FB8-71710F0A7275}"/>
    <cellStyle name="Standaard 4 7 3 4 3 5" xfId="20869" xr:uid="{FF662133-90A0-4E55-8C66-25DE14865C43}"/>
    <cellStyle name="Standaard 4 7 3 4 3 6" xfId="34507" xr:uid="{60D6B23E-428A-448A-AFC2-B89556F7E7D8}"/>
    <cellStyle name="Standaard 4 7 3 4 3 7" xfId="3641" xr:uid="{57EDB0FF-DFE9-4741-8524-7FB1C826AA0E}"/>
    <cellStyle name="Standaard 4 7 3 4 4" xfId="5195" xr:uid="{287AE35B-6F2D-4326-991D-6B66422C5CA6}"/>
    <cellStyle name="Standaard 4 7 3 4 4 2" xfId="9861" xr:uid="{B2B38E8E-A2F8-4E8D-9616-560127CAA550}"/>
    <cellStyle name="Standaard 4 7 3 4 4 2 2" xfId="34514" xr:uid="{094BF7B5-F93D-4182-B991-16CC57976491}"/>
    <cellStyle name="Standaard 4 7 3 4 4 3" xfId="16203" xr:uid="{596B6B05-D242-45B8-ADB7-357D44EA0CC2}"/>
    <cellStyle name="Standaard 4 7 3 4 4 3 2" xfId="34515" xr:uid="{F1F8C283-ABEE-446F-81FB-58462AC0C198}"/>
    <cellStyle name="Standaard 4 7 3 4 4 4" xfId="20871" xr:uid="{9F2AAAC2-D3D9-47CA-9201-3B094C4F8A6D}"/>
    <cellStyle name="Standaard 4 7 3 4 4 5" xfId="34513" xr:uid="{073A5A41-DFB5-45D8-99AE-023697060010}"/>
    <cellStyle name="Standaard 4 7 3 4 5" xfId="7530" xr:uid="{6DB14203-9102-4441-BD90-231C3851236C}"/>
    <cellStyle name="Standaard 4 7 3 4 5 2" xfId="34516" xr:uid="{E3F9F403-5CE7-4775-9139-5E21F2C28714}"/>
    <cellStyle name="Standaard 4 7 3 4 6" xfId="16198" xr:uid="{46022381-056A-4296-9BB3-A6CEE5924E0E}"/>
    <cellStyle name="Standaard 4 7 3 4 6 2" xfId="34517" xr:uid="{E306288C-947C-47E0-A63F-57110558078A}"/>
    <cellStyle name="Standaard 4 7 3 4 7" xfId="20866" xr:uid="{1F791524-F920-4F30-8A90-73FB075618B5}"/>
    <cellStyle name="Standaard 4 7 3 4 8" xfId="34500" xr:uid="{32B3FA52-54D1-41EB-9669-0542B728E2F1}"/>
    <cellStyle name="Standaard 4 7 3 4 9" xfId="2861" xr:uid="{4B79FC2C-DC16-4737-B74E-9E1AD007C2B9}"/>
    <cellStyle name="Standaard 4 7 3 5" xfId="896" xr:uid="{00000000-0005-0000-0000-0000ED080000}"/>
    <cellStyle name="Standaard 4 7 3 5 2" xfId="6361" xr:uid="{DCF1FCE8-C95D-45BA-8373-08603CBE00B5}"/>
    <cellStyle name="Standaard 4 7 3 5 2 2" xfId="11027" xr:uid="{2A6752B0-071D-4842-A5BD-341CF05F0D3D}"/>
    <cellStyle name="Standaard 4 7 3 5 2 2 2" xfId="34520" xr:uid="{39783BF1-B1F8-47DB-B7E0-A406B7F67453}"/>
    <cellStyle name="Standaard 4 7 3 5 2 3" xfId="16205" xr:uid="{24B97AD1-5649-41FC-BC03-55D4F9726125}"/>
    <cellStyle name="Standaard 4 7 3 5 2 3 2" xfId="34521" xr:uid="{2BBA6FA3-529E-4DFA-80DC-D08F68C009A9}"/>
    <cellStyle name="Standaard 4 7 3 5 2 4" xfId="20873" xr:uid="{336E2941-6A7F-4625-9670-F19E6B6193FE}"/>
    <cellStyle name="Standaard 4 7 3 5 2 5" xfId="34519" xr:uid="{3BBF6AE0-E0A6-4A8B-8E69-5C999B917974}"/>
    <cellStyle name="Standaard 4 7 3 5 3" xfId="8696" xr:uid="{54E9FBE5-FF30-4B50-82A1-E40386EF66ED}"/>
    <cellStyle name="Standaard 4 7 3 5 3 2" xfId="34522" xr:uid="{C6382DD7-94D4-4CB3-9049-26E51E089984}"/>
    <cellStyle name="Standaard 4 7 3 5 4" xfId="16204" xr:uid="{7ED6CB58-C176-4CEB-A879-7D2DF2E538DF}"/>
    <cellStyle name="Standaard 4 7 3 5 4 2" xfId="34523" xr:uid="{CCFB0735-7463-4898-AA08-828C7C51D1F4}"/>
    <cellStyle name="Standaard 4 7 3 5 5" xfId="20872" xr:uid="{8506FD2C-D484-49BF-B5FC-6959BBADE37E}"/>
    <cellStyle name="Standaard 4 7 3 5 6" xfId="34518" xr:uid="{DADDDFB7-661F-4A0D-9EFE-6147211B1AE0}"/>
    <cellStyle name="Standaard 4 7 3 5 7" xfId="4030" xr:uid="{F0CF8627-6CDE-4740-9864-31B0A41E8F56}"/>
    <cellStyle name="Standaard 4 7 3 6" xfId="1680" xr:uid="{00000000-0005-0000-0000-0000EE080000}"/>
    <cellStyle name="Standaard 4 7 3 6 2" xfId="5584" xr:uid="{C782C1DB-09EB-4019-BD95-35D55B9B909C}"/>
    <cellStyle name="Standaard 4 7 3 6 2 2" xfId="10250" xr:uid="{20EF7A86-AFFF-4004-90B7-A8B622C80330}"/>
    <cellStyle name="Standaard 4 7 3 6 2 2 2" xfId="34526" xr:uid="{E5FC44F3-952B-4457-BD31-3243DE55BCD3}"/>
    <cellStyle name="Standaard 4 7 3 6 2 3" xfId="16207" xr:uid="{4F9EE4CC-ABA7-4CDA-9C4B-4D5D4B3FC24B}"/>
    <cellStyle name="Standaard 4 7 3 6 2 3 2" xfId="34527" xr:uid="{58D5E462-A97C-4920-A855-2752993DE7C0}"/>
    <cellStyle name="Standaard 4 7 3 6 2 4" xfId="20875" xr:uid="{BEA27ED8-49EB-451A-938E-48D9A1938568}"/>
    <cellStyle name="Standaard 4 7 3 6 2 5" xfId="34525" xr:uid="{0E45915C-A764-4C4C-B18A-6D415FDC9589}"/>
    <cellStyle name="Standaard 4 7 3 6 3" xfId="7919" xr:uid="{F5190FB5-C119-43B9-B228-3AE577C037A8}"/>
    <cellStyle name="Standaard 4 7 3 6 3 2" xfId="34528" xr:uid="{E8205E56-6B31-461F-9D14-2E8A9264524D}"/>
    <cellStyle name="Standaard 4 7 3 6 4" xfId="16206" xr:uid="{295CAA44-6722-41B8-B46A-E57EF330523C}"/>
    <cellStyle name="Standaard 4 7 3 6 4 2" xfId="34529" xr:uid="{BE18926D-466F-4FE4-901D-EA296C2A4A04}"/>
    <cellStyle name="Standaard 4 7 3 6 5" xfId="20874" xr:uid="{B8BF9DFC-F7EF-448D-893D-1B68EFF99982}"/>
    <cellStyle name="Standaard 4 7 3 6 6" xfId="34524" xr:uid="{73518CD1-F0DE-4396-912D-763D4B911960}"/>
    <cellStyle name="Standaard 4 7 3 6 7" xfId="3253" xr:uid="{168E40C9-39EE-4D78-B0C8-43270FE71955}"/>
    <cellStyle name="Standaard 4 7 3 7" xfId="4807" xr:uid="{25AAFF77-4F22-4435-99C5-C63889E4A907}"/>
    <cellStyle name="Standaard 4 7 3 7 2" xfId="9473" xr:uid="{5A104A4C-72E3-40D6-8FC4-6226F95AEC67}"/>
    <cellStyle name="Standaard 4 7 3 7 2 2" xfId="34531" xr:uid="{E2766450-0335-4916-922C-AFF99D36AEAD}"/>
    <cellStyle name="Standaard 4 7 3 7 3" xfId="16208" xr:uid="{3F41670A-3386-4E83-808B-5B25C18A192F}"/>
    <cellStyle name="Standaard 4 7 3 7 3 2" xfId="34532" xr:uid="{A2927488-3B63-4698-A845-4A1C00623312}"/>
    <cellStyle name="Standaard 4 7 3 7 4" xfId="20876" xr:uid="{71CBE86F-0087-4B1A-B946-55D496FFE23C}"/>
    <cellStyle name="Standaard 4 7 3 7 5" xfId="34530" xr:uid="{550E8E94-A7A9-4066-9C80-7188292EE3DF}"/>
    <cellStyle name="Standaard 4 7 3 8" xfId="7133" xr:uid="{C08FF55C-0FEC-4255-A5D7-CD7C950025BE}"/>
    <cellStyle name="Standaard 4 7 3 8 2" xfId="34533" xr:uid="{5E31436B-F522-4A97-8B5A-F876B5362A0A}"/>
    <cellStyle name="Standaard 4 7 3 9" xfId="16161" xr:uid="{1819D2FF-93D9-435D-9F7C-13F13CC5BCFD}"/>
    <cellStyle name="Standaard 4 7 3 9 2" xfId="34534" xr:uid="{8503FE69-38C5-4746-8275-7BB4E119F2B2}"/>
    <cellStyle name="Standaard 4 7 4" xfId="772" xr:uid="{00000000-0005-0000-0000-0000EF080000}"/>
    <cellStyle name="Standaard 4 7 4 10" xfId="34535" xr:uid="{225DDA21-ACE8-46E9-9AA3-77D3542394C5}"/>
    <cellStyle name="Standaard 4 7 4 11" xfId="2514" xr:uid="{22448A99-ABBD-4600-8D44-02D2444BDE05}"/>
    <cellStyle name="Standaard 4 7 4 2" xfId="773" xr:uid="{00000000-0005-0000-0000-0000F0080000}"/>
    <cellStyle name="Standaard 4 7 4 2 10" xfId="2708" xr:uid="{882D32DD-640E-4E76-AE22-4B48BE29D400}"/>
    <cellStyle name="Standaard 4 7 4 2 2" xfId="774" xr:uid="{00000000-0005-0000-0000-0000F1080000}"/>
    <cellStyle name="Standaard 4 7 4 2 2 2" xfId="1562" xr:uid="{00000000-0005-0000-0000-0000F2080000}"/>
    <cellStyle name="Standaard 4 7 4 2 2 2 2" xfId="6984" xr:uid="{883797E9-AB30-41A0-AC9E-A20D6D9E1BB0}"/>
    <cellStyle name="Standaard 4 7 4 2 2 2 2 2" xfId="11650" xr:uid="{847D26FD-ADEE-42CC-A42F-590911014252}"/>
    <cellStyle name="Standaard 4 7 4 2 2 2 2 2 2" xfId="34540" xr:uid="{46BFA52E-28A8-457A-BAD6-B08492CC044A}"/>
    <cellStyle name="Standaard 4 7 4 2 2 2 2 3" xfId="16213" xr:uid="{0C88B2DB-0938-44B8-A2C0-8C14703AE1F3}"/>
    <cellStyle name="Standaard 4 7 4 2 2 2 2 3 2" xfId="34541" xr:uid="{45979CDF-4A02-4505-9D96-ACBE0F58B72A}"/>
    <cellStyle name="Standaard 4 7 4 2 2 2 2 4" xfId="20881" xr:uid="{682DCBDE-A9A9-4CFD-A7AD-E0061ABA90A8}"/>
    <cellStyle name="Standaard 4 7 4 2 2 2 2 5" xfId="34539" xr:uid="{130FE545-BCD1-4DD7-9730-1E5E54189FC6}"/>
    <cellStyle name="Standaard 4 7 4 2 2 2 3" xfId="9319" xr:uid="{9AFF163E-3769-4D73-AB2D-901D50AB88C8}"/>
    <cellStyle name="Standaard 4 7 4 2 2 2 3 2" xfId="34542" xr:uid="{E87F9EE9-CE42-47DE-861F-4E4E21351A54}"/>
    <cellStyle name="Standaard 4 7 4 2 2 2 4" xfId="16212" xr:uid="{8702CC12-F9E1-4F18-8CDD-32B52E68122E}"/>
    <cellStyle name="Standaard 4 7 4 2 2 2 4 2" xfId="34543" xr:uid="{E93F066D-7572-4E48-9DC1-F4B20E32DD6E}"/>
    <cellStyle name="Standaard 4 7 4 2 2 2 5" xfId="20880" xr:uid="{C4FE68BD-0A35-4E43-9D8C-6CFB2761DCF9}"/>
    <cellStyle name="Standaard 4 7 4 2 2 2 6" xfId="34538" xr:uid="{1F242D0F-C2AF-483A-84A3-B49B48CF9CC8}"/>
    <cellStyle name="Standaard 4 7 4 2 2 2 7" xfId="4653" xr:uid="{A97E070E-7CFF-42BC-BFBA-5A1037ECDE1D}"/>
    <cellStyle name="Standaard 4 7 4 2 2 3" xfId="2346" xr:uid="{00000000-0005-0000-0000-0000F3080000}"/>
    <cellStyle name="Standaard 4 7 4 2 2 3 2" xfId="6207" xr:uid="{11FA0032-CD49-4B66-8901-3A92B4E5324D}"/>
    <cellStyle name="Standaard 4 7 4 2 2 3 2 2" xfId="10873" xr:uid="{7ABE0F7C-99A4-4B4E-8735-B93BA8559903}"/>
    <cellStyle name="Standaard 4 7 4 2 2 3 2 2 2" xfId="34546" xr:uid="{945481D1-0400-437B-9E70-12C705437584}"/>
    <cellStyle name="Standaard 4 7 4 2 2 3 2 3" xfId="16215" xr:uid="{81DC2E70-FA6A-4C5D-AC6C-97C16DA6E26C}"/>
    <cellStyle name="Standaard 4 7 4 2 2 3 2 3 2" xfId="34547" xr:uid="{01BA8C1F-A65E-4A71-BF7D-401A633DBEF8}"/>
    <cellStyle name="Standaard 4 7 4 2 2 3 2 4" xfId="20883" xr:uid="{56956499-FDA4-4D4E-83C8-E022B9F47133}"/>
    <cellStyle name="Standaard 4 7 4 2 2 3 2 5" xfId="34545" xr:uid="{4D42F960-7372-4B48-B09A-FA0DA6867013}"/>
    <cellStyle name="Standaard 4 7 4 2 2 3 3" xfId="8542" xr:uid="{B7FCEE8F-1DE7-4E39-A35E-4C8F7D349B4F}"/>
    <cellStyle name="Standaard 4 7 4 2 2 3 3 2" xfId="34548" xr:uid="{315FD312-CEF7-4DBF-A51C-9610E06C67CB}"/>
    <cellStyle name="Standaard 4 7 4 2 2 3 4" xfId="16214" xr:uid="{28B59840-62D2-473F-B16E-51A6907320C2}"/>
    <cellStyle name="Standaard 4 7 4 2 2 3 4 2" xfId="34549" xr:uid="{5925C4A7-34CF-4811-AF2F-F00E14094ECB}"/>
    <cellStyle name="Standaard 4 7 4 2 2 3 5" xfId="20882" xr:uid="{A1312C21-A0F7-41B3-AD7D-C76275958B4E}"/>
    <cellStyle name="Standaard 4 7 4 2 2 3 6" xfId="34544" xr:uid="{CC543F8A-2465-48BB-800E-E627C025F8E9}"/>
    <cellStyle name="Standaard 4 7 4 2 2 3 7" xfId="3876" xr:uid="{FD5FE272-F698-4605-8975-1B514B97D4D1}"/>
    <cellStyle name="Standaard 4 7 4 2 2 4" xfId="5430" xr:uid="{5ACFB9F8-B725-407E-BFCF-BC80814AC5FB}"/>
    <cellStyle name="Standaard 4 7 4 2 2 4 2" xfId="10096" xr:uid="{968D73BF-0E8B-4E62-BB5A-A9C5D1E577AB}"/>
    <cellStyle name="Standaard 4 7 4 2 2 4 2 2" xfId="34551" xr:uid="{EB4AA635-0119-4A39-A0DA-A0A293B73B6E}"/>
    <cellStyle name="Standaard 4 7 4 2 2 4 3" xfId="16216" xr:uid="{7F0C3FFE-4614-430C-BA4D-B103E43FEAB1}"/>
    <cellStyle name="Standaard 4 7 4 2 2 4 3 2" xfId="34552" xr:uid="{526B6E81-25AD-46D5-9A36-8FFE582EAE91}"/>
    <cellStyle name="Standaard 4 7 4 2 2 4 4" xfId="20884" xr:uid="{D2357D6D-88E4-46BE-A8AF-636FA5B4EEC4}"/>
    <cellStyle name="Standaard 4 7 4 2 2 4 5" xfId="34550" xr:uid="{7AA80D21-4B84-4375-B352-C5906CC8C61A}"/>
    <cellStyle name="Standaard 4 7 4 2 2 5" xfId="7765" xr:uid="{B9B0F780-1C4B-4B80-B0A2-38915810F65C}"/>
    <cellStyle name="Standaard 4 7 4 2 2 5 2" xfId="34553" xr:uid="{52B0F9F4-31C4-4658-897E-B8633E46E6D4}"/>
    <cellStyle name="Standaard 4 7 4 2 2 6" xfId="16211" xr:uid="{C8409BAE-5520-4808-A568-848FDE45C99A}"/>
    <cellStyle name="Standaard 4 7 4 2 2 6 2" xfId="34554" xr:uid="{22E51DCD-BC85-497B-B0D6-99652C246B21}"/>
    <cellStyle name="Standaard 4 7 4 2 2 7" xfId="20879" xr:uid="{02162DA7-FE89-4CCD-8112-9021A06902F2}"/>
    <cellStyle name="Standaard 4 7 4 2 2 8" xfId="34537" xr:uid="{F0360ABA-09AB-4313-9554-B345EBF14FB7}"/>
    <cellStyle name="Standaard 4 7 4 2 2 9" xfId="3096" xr:uid="{1B37AA4C-7FDB-4AA3-8DB0-EBBDC25FDE92}"/>
    <cellStyle name="Standaard 4 7 4 2 3" xfId="1561" xr:uid="{00000000-0005-0000-0000-0000F4080000}"/>
    <cellStyle name="Standaard 4 7 4 2 3 2" xfId="6596" xr:uid="{383D5171-9D42-45CC-A3F8-8B8552A3DCB7}"/>
    <cellStyle name="Standaard 4 7 4 2 3 2 2" xfId="11262" xr:uid="{F31C3FF3-F8E7-4072-8CD2-638537685006}"/>
    <cellStyle name="Standaard 4 7 4 2 3 2 2 2" xfId="34557" xr:uid="{B0C9EC97-261D-4280-A23E-CB18AB4BCFEC}"/>
    <cellStyle name="Standaard 4 7 4 2 3 2 3" xfId="16218" xr:uid="{62928963-C229-4CBE-A4B5-BF9233519D8C}"/>
    <cellStyle name="Standaard 4 7 4 2 3 2 3 2" xfId="34558" xr:uid="{F99A9FEE-BBF1-452F-B98C-B2CB78A28595}"/>
    <cellStyle name="Standaard 4 7 4 2 3 2 4" xfId="20886" xr:uid="{B60DDF6F-BCCE-472A-99F6-C7FC8D5C1E29}"/>
    <cellStyle name="Standaard 4 7 4 2 3 2 5" xfId="34556" xr:uid="{8CF9C412-1A3C-42DD-A35D-0F4683B4AFAE}"/>
    <cellStyle name="Standaard 4 7 4 2 3 3" xfId="8931" xr:uid="{92EB3FDC-1947-460E-B2BE-90A66D52C3E0}"/>
    <cellStyle name="Standaard 4 7 4 2 3 3 2" xfId="34559" xr:uid="{15136D25-7FD1-4E91-BE53-559195CB8F49}"/>
    <cellStyle name="Standaard 4 7 4 2 3 4" xfId="16217" xr:uid="{32FFF2A1-9864-4DE4-B36D-2CC101C4426B}"/>
    <cellStyle name="Standaard 4 7 4 2 3 4 2" xfId="34560" xr:uid="{45A285CE-7983-4F92-80B6-72AD3416A742}"/>
    <cellStyle name="Standaard 4 7 4 2 3 5" xfId="20885" xr:uid="{36DEB107-1D51-476C-8175-E534DE9E28DE}"/>
    <cellStyle name="Standaard 4 7 4 2 3 6" xfId="34555" xr:uid="{F7F41EFB-19F3-4F95-BD24-389B276E274E}"/>
    <cellStyle name="Standaard 4 7 4 2 3 7" xfId="4265" xr:uid="{2489BC14-95A9-4291-A633-16C3EDE0535D}"/>
    <cellStyle name="Standaard 4 7 4 2 4" xfId="2345" xr:uid="{00000000-0005-0000-0000-0000F5080000}"/>
    <cellStyle name="Standaard 4 7 4 2 4 2" xfId="5819" xr:uid="{6F74B2D9-EC04-487F-B814-0839F33C06B6}"/>
    <cellStyle name="Standaard 4 7 4 2 4 2 2" xfId="10485" xr:uid="{63907FC4-957C-4A5B-BE87-2573B5191FD8}"/>
    <cellStyle name="Standaard 4 7 4 2 4 2 2 2" xfId="34563" xr:uid="{2F260A0B-9D93-468E-A0BE-09C07BE21D48}"/>
    <cellStyle name="Standaard 4 7 4 2 4 2 3" xfId="16220" xr:uid="{78BC1AFD-213A-4BDC-8CA2-C21FADC9356F}"/>
    <cellStyle name="Standaard 4 7 4 2 4 2 3 2" xfId="34564" xr:uid="{7755DA8C-E2A8-4DA4-B4DE-6086C2AC1AF8}"/>
    <cellStyle name="Standaard 4 7 4 2 4 2 4" xfId="20888" xr:uid="{AFF53733-6D04-4B9D-BFA0-3D6909FB3CF5}"/>
    <cellStyle name="Standaard 4 7 4 2 4 2 5" xfId="34562" xr:uid="{BBEF8DDC-D84B-422E-9869-E5EF84483502}"/>
    <cellStyle name="Standaard 4 7 4 2 4 3" xfId="8154" xr:uid="{6E2EF388-0736-4316-8E25-537A6E0026E9}"/>
    <cellStyle name="Standaard 4 7 4 2 4 3 2" xfId="34565" xr:uid="{35820740-49E4-49A6-942F-0D1D18AC8939}"/>
    <cellStyle name="Standaard 4 7 4 2 4 4" xfId="16219" xr:uid="{2B7DB50C-F838-42FD-960D-FA7274B7EF92}"/>
    <cellStyle name="Standaard 4 7 4 2 4 4 2" xfId="34566" xr:uid="{DD18F4F6-06F6-459B-8ADF-9D24C0DD2096}"/>
    <cellStyle name="Standaard 4 7 4 2 4 5" xfId="20887" xr:uid="{814182A6-749E-4F15-8EC4-4F3A4B1135CB}"/>
    <cellStyle name="Standaard 4 7 4 2 4 6" xfId="34561" xr:uid="{FE9EA6A2-EE80-4B44-86AC-0027B354781C}"/>
    <cellStyle name="Standaard 4 7 4 2 4 7" xfId="3488" xr:uid="{26FA4FA8-2940-45A9-8961-A803786C3CA1}"/>
    <cellStyle name="Standaard 4 7 4 2 5" xfId="5042" xr:uid="{57BB778D-4801-4E6F-A929-D4E6055F6AD4}"/>
    <cellStyle name="Standaard 4 7 4 2 5 2" xfId="9708" xr:uid="{4ED9438E-5A63-4B04-B463-3F301B990BDE}"/>
    <cellStyle name="Standaard 4 7 4 2 5 2 2" xfId="34568" xr:uid="{02327865-C3D7-4E23-9948-E9371EB4D045}"/>
    <cellStyle name="Standaard 4 7 4 2 5 3" xfId="16221" xr:uid="{D4BF16F8-B6E8-412A-A4D4-EDE1FCE67E06}"/>
    <cellStyle name="Standaard 4 7 4 2 5 3 2" xfId="34569" xr:uid="{104EAC61-B540-4FCC-9A35-3DFFFB04AF7D}"/>
    <cellStyle name="Standaard 4 7 4 2 5 4" xfId="20889" xr:uid="{C6B692E6-A8A0-432F-BD94-ACED3598C10E}"/>
    <cellStyle name="Standaard 4 7 4 2 5 5" xfId="34567" xr:uid="{BC38DA0F-3898-4C68-BF86-D72763434F51}"/>
    <cellStyle name="Standaard 4 7 4 2 6" xfId="7377" xr:uid="{4F288799-54E7-4E60-B5CD-A4B868AC0362}"/>
    <cellStyle name="Standaard 4 7 4 2 6 2" xfId="34570" xr:uid="{BA7BB430-45AC-41A2-B8EB-8FF784270F9A}"/>
    <cellStyle name="Standaard 4 7 4 2 7" xfId="16210" xr:uid="{C36D3B19-6C33-4AD0-9FF0-804D8E69DDAA}"/>
    <cellStyle name="Standaard 4 7 4 2 7 2" xfId="34571" xr:uid="{3D4A43E4-C9D6-4C10-8380-1E759772EC50}"/>
    <cellStyle name="Standaard 4 7 4 2 8" xfId="20878" xr:uid="{1ADDDCFC-554B-4571-A16E-C6C224840BF3}"/>
    <cellStyle name="Standaard 4 7 4 2 9" xfId="34536" xr:uid="{39A20F92-05F4-4A14-AB0F-851F9E16F4E6}"/>
    <cellStyle name="Standaard 4 7 4 3" xfId="775" xr:uid="{00000000-0005-0000-0000-0000F6080000}"/>
    <cellStyle name="Standaard 4 7 4 3 2" xfId="1563" xr:uid="{00000000-0005-0000-0000-0000F7080000}"/>
    <cellStyle name="Standaard 4 7 4 3 2 2" xfId="6790" xr:uid="{7D9D7772-B3D7-4894-9397-4F5F4CB3673E}"/>
    <cellStyle name="Standaard 4 7 4 3 2 2 2" xfId="11456" xr:uid="{8CE7EF18-4F6E-4DAB-8156-36041F42EA07}"/>
    <cellStyle name="Standaard 4 7 4 3 2 2 2 2" xfId="34575" xr:uid="{11F8646E-1250-41BF-A508-F0EAC0AE7318}"/>
    <cellStyle name="Standaard 4 7 4 3 2 2 3" xfId="16224" xr:uid="{ECC1D584-05CA-4EA7-A19C-AE85D6747DBE}"/>
    <cellStyle name="Standaard 4 7 4 3 2 2 3 2" xfId="34576" xr:uid="{593BC93C-8733-4B88-BAFC-B7555E95E0FF}"/>
    <cellStyle name="Standaard 4 7 4 3 2 2 4" xfId="20892" xr:uid="{9D4DBA43-A7A0-41D9-A341-BD2D8D3298B7}"/>
    <cellStyle name="Standaard 4 7 4 3 2 2 5" xfId="34574" xr:uid="{3389B1A0-BC12-4363-86EB-5CF7C5CC9B8C}"/>
    <cellStyle name="Standaard 4 7 4 3 2 3" xfId="9125" xr:uid="{A1B2249A-2776-4877-9384-44C7009CC9B1}"/>
    <cellStyle name="Standaard 4 7 4 3 2 3 2" xfId="34577" xr:uid="{BDE4B678-8D62-456E-8093-F7828D2AC789}"/>
    <cellStyle name="Standaard 4 7 4 3 2 4" xfId="16223" xr:uid="{1AC4D1B0-E1FC-464A-BBB8-31A42F18B144}"/>
    <cellStyle name="Standaard 4 7 4 3 2 4 2" xfId="34578" xr:uid="{FBCEC9F8-C37C-4531-8765-F41B3926E5CC}"/>
    <cellStyle name="Standaard 4 7 4 3 2 5" xfId="20891" xr:uid="{C1AA09F3-A1D7-463F-9A8E-4C695E7AA886}"/>
    <cellStyle name="Standaard 4 7 4 3 2 6" xfId="34573" xr:uid="{12F69885-7A54-45F1-B24E-56F0F75A6C08}"/>
    <cellStyle name="Standaard 4 7 4 3 2 7" xfId="4459" xr:uid="{1CD53427-3C9F-4F04-881C-17E2B42F3B50}"/>
    <cellStyle name="Standaard 4 7 4 3 3" xfId="2347" xr:uid="{00000000-0005-0000-0000-0000F8080000}"/>
    <cellStyle name="Standaard 4 7 4 3 3 2" xfId="6013" xr:uid="{B08C4B54-88A7-4531-AF3D-792106613491}"/>
    <cellStyle name="Standaard 4 7 4 3 3 2 2" xfId="10679" xr:uid="{A1DE1619-4D71-408B-8BFB-93A968A5B8A6}"/>
    <cellStyle name="Standaard 4 7 4 3 3 2 2 2" xfId="34581" xr:uid="{2915DCA5-C3B4-4966-B750-42EE046FFAFB}"/>
    <cellStyle name="Standaard 4 7 4 3 3 2 3" xfId="16226" xr:uid="{9B1DCC6F-FD29-44B8-A3C1-7F28C2C6DEB9}"/>
    <cellStyle name="Standaard 4 7 4 3 3 2 3 2" xfId="34582" xr:uid="{CE68896C-9FF3-4265-AA62-90705386A55F}"/>
    <cellStyle name="Standaard 4 7 4 3 3 2 4" xfId="20894" xr:uid="{7F553BA3-3F5A-4194-B0B3-8BB269B64A93}"/>
    <cellStyle name="Standaard 4 7 4 3 3 2 5" xfId="34580" xr:uid="{69100736-43E3-49F6-B9AC-68002B0CFFF1}"/>
    <cellStyle name="Standaard 4 7 4 3 3 3" xfId="8348" xr:uid="{330180B7-1722-4760-87DE-193A0314CEFC}"/>
    <cellStyle name="Standaard 4 7 4 3 3 3 2" xfId="34583" xr:uid="{79B5D15B-5964-4D79-9EC8-E5B086CF1F36}"/>
    <cellStyle name="Standaard 4 7 4 3 3 4" xfId="16225" xr:uid="{26F6A661-C846-42F6-8860-0FFB83CAD995}"/>
    <cellStyle name="Standaard 4 7 4 3 3 4 2" xfId="34584" xr:uid="{20AEE7CF-885F-408F-844F-7BD793D6DF80}"/>
    <cellStyle name="Standaard 4 7 4 3 3 5" xfId="20893" xr:uid="{AE02AE63-F323-4FBE-9D7B-228E8A9B802D}"/>
    <cellStyle name="Standaard 4 7 4 3 3 6" xfId="34579" xr:uid="{9E30D3ED-571A-4DFB-871E-96FC6E5AE31D}"/>
    <cellStyle name="Standaard 4 7 4 3 3 7" xfId="3682" xr:uid="{6E8D279D-C111-4755-899B-6E41CC2DEBCA}"/>
    <cellStyle name="Standaard 4 7 4 3 4" xfId="5236" xr:uid="{D2A0B45C-D33F-4552-B910-3980546556C1}"/>
    <cellStyle name="Standaard 4 7 4 3 4 2" xfId="9902" xr:uid="{8DF64DF7-2CD8-420B-9BFD-4418C91B7F52}"/>
    <cellStyle name="Standaard 4 7 4 3 4 2 2" xfId="34586" xr:uid="{FB966C96-B2F8-4983-B13F-149F83F2100C}"/>
    <cellStyle name="Standaard 4 7 4 3 4 3" xfId="16227" xr:uid="{E4FA2008-07D4-4C73-A388-5BCAAC61439F}"/>
    <cellStyle name="Standaard 4 7 4 3 4 3 2" xfId="34587" xr:uid="{AE2CE336-1CBD-4D8C-81ED-D48D334ACE8F}"/>
    <cellStyle name="Standaard 4 7 4 3 4 4" xfId="20895" xr:uid="{95217B84-5652-4571-96A9-9AFC9B8DC0F7}"/>
    <cellStyle name="Standaard 4 7 4 3 4 5" xfId="34585" xr:uid="{99EAD58D-9720-498C-9307-3B0D2BB9DF75}"/>
    <cellStyle name="Standaard 4 7 4 3 5" xfId="7571" xr:uid="{ABBB5438-EC5A-45CF-AEC2-65D0C0EC253F}"/>
    <cellStyle name="Standaard 4 7 4 3 5 2" xfId="34588" xr:uid="{87C286D4-371A-4E0E-874B-66A91DEA38E8}"/>
    <cellStyle name="Standaard 4 7 4 3 6" xfId="16222" xr:uid="{D438A331-5D46-4E80-A5DD-DDDD91FBF832}"/>
    <cellStyle name="Standaard 4 7 4 3 6 2" xfId="34589" xr:uid="{81992477-C2AE-4D0E-A398-79B984FBB132}"/>
    <cellStyle name="Standaard 4 7 4 3 7" xfId="20890" xr:uid="{016CE2EC-9F63-4C6E-9B9F-55DA5AE4E7C0}"/>
    <cellStyle name="Standaard 4 7 4 3 8" xfId="34572" xr:uid="{0AC28940-1BC5-4D2A-8119-8D55F048B09D}"/>
    <cellStyle name="Standaard 4 7 4 3 9" xfId="2902" xr:uid="{96A085DE-4449-4703-A8D6-2346C73BA95C}"/>
    <cellStyle name="Standaard 4 7 4 4" xfId="1560" xr:uid="{00000000-0005-0000-0000-0000F9080000}"/>
    <cellStyle name="Standaard 4 7 4 4 2" xfId="6402" xr:uid="{601A9ED0-752F-45C7-B992-E516B51F3CE9}"/>
    <cellStyle name="Standaard 4 7 4 4 2 2" xfId="11068" xr:uid="{A9623590-8C6F-4EB0-AEBF-523947436CEF}"/>
    <cellStyle name="Standaard 4 7 4 4 2 2 2" xfId="34592" xr:uid="{972AD5AB-931D-427A-880B-70B34F5D0B0D}"/>
    <cellStyle name="Standaard 4 7 4 4 2 3" xfId="16229" xr:uid="{89E1047A-6A5A-4B2C-BA9C-A8F0CDDED8E9}"/>
    <cellStyle name="Standaard 4 7 4 4 2 3 2" xfId="34593" xr:uid="{8BC116B5-993B-49A9-A33A-169B409B75A4}"/>
    <cellStyle name="Standaard 4 7 4 4 2 4" xfId="20897" xr:uid="{3915AF27-FBA9-44D4-B3D7-9F5A020BCA18}"/>
    <cellStyle name="Standaard 4 7 4 4 2 5" xfId="34591" xr:uid="{50924E70-28DC-47C2-9378-914086A66669}"/>
    <cellStyle name="Standaard 4 7 4 4 3" xfId="8737" xr:uid="{9D874FAC-9A06-482F-A157-3A10D87E9469}"/>
    <cellStyle name="Standaard 4 7 4 4 3 2" xfId="34594" xr:uid="{03BFCE99-6A77-4CAF-9A3D-C6B2565C1DED}"/>
    <cellStyle name="Standaard 4 7 4 4 4" xfId="16228" xr:uid="{46D09A40-75FB-4611-A100-A8B7A603DF36}"/>
    <cellStyle name="Standaard 4 7 4 4 4 2" xfId="34595" xr:uid="{3D1ED6B0-3179-439D-B8DE-CAB691DE7528}"/>
    <cellStyle name="Standaard 4 7 4 4 5" xfId="20896" xr:uid="{0D2618A1-13AB-466F-82D7-516F4167B87A}"/>
    <cellStyle name="Standaard 4 7 4 4 6" xfId="34590" xr:uid="{62D01B94-D01A-470E-A1A2-A501DBF60AA9}"/>
    <cellStyle name="Standaard 4 7 4 4 7" xfId="4071" xr:uid="{5E93246B-0ED0-4395-BD5E-98A5B18B0A64}"/>
    <cellStyle name="Standaard 4 7 4 5" xfId="2344" xr:uid="{00000000-0005-0000-0000-0000FA080000}"/>
    <cellStyle name="Standaard 4 7 4 5 2" xfId="5625" xr:uid="{183A8724-671A-415B-91F7-A8283ABF4082}"/>
    <cellStyle name="Standaard 4 7 4 5 2 2" xfId="10291" xr:uid="{36AC80B3-093D-4ED6-BC79-4CEC6881923B}"/>
    <cellStyle name="Standaard 4 7 4 5 2 2 2" xfId="34598" xr:uid="{8C8347C7-D45D-4FEB-9AB5-3981D8B0BD6D}"/>
    <cellStyle name="Standaard 4 7 4 5 2 3" xfId="16231" xr:uid="{3EB60190-0C2E-4713-9C6E-3DB94D0BB27D}"/>
    <cellStyle name="Standaard 4 7 4 5 2 3 2" xfId="34599" xr:uid="{1103B07B-1AA6-42B3-ADD2-448909617BE7}"/>
    <cellStyle name="Standaard 4 7 4 5 2 4" xfId="20899" xr:uid="{F0F53B23-B338-4CA5-B592-33D241F9F0F3}"/>
    <cellStyle name="Standaard 4 7 4 5 2 5" xfId="34597" xr:uid="{8020B1F2-4E2E-4354-A700-D74E0260C7EE}"/>
    <cellStyle name="Standaard 4 7 4 5 3" xfId="7960" xr:uid="{2F27B874-4219-419A-94F6-2431B5B7264E}"/>
    <cellStyle name="Standaard 4 7 4 5 3 2" xfId="34600" xr:uid="{4ECAA983-3F1D-40E0-8E41-AD34AD2096EA}"/>
    <cellStyle name="Standaard 4 7 4 5 4" xfId="16230" xr:uid="{4C8EE159-56AE-4B0C-8BD5-B5D16F629091}"/>
    <cellStyle name="Standaard 4 7 4 5 4 2" xfId="34601" xr:uid="{48AC99FB-2C4D-494F-A345-CF85936F9D78}"/>
    <cellStyle name="Standaard 4 7 4 5 5" xfId="20898" xr:uid="{DD7FB148-A00E-4E31-908A-EA26784DA967}"/>
    <cellStyle name="Standaard 4 7 4 5 6" xfId="34596" xr:uid="{E66C61B2-70D8-44F5-B72D-3F3049F983C3}"/>
    <cellStyle name="Standaard 4 7 4 5 7" xfId="3294" xr:uid="{C9F13F48-0033-40D2-B732-4B16A79AFEF4}"/>
    <cellStyle name="Standaard 4 7 4 6" xfId="4848" xr:uid="{F52BED01-45C8-4FEF-BB0F-9CFED483C923}"/>
    <cellStyle name="Standaard 4 7 4 6 2" xfId="9514" xr:uid="{9D0BA472-86BB-41A7-8CB0-CE7CA1CFEB55}"/>
    <cellStyle name="Standaard 4 7 4 6 2 2" xfId="34603" xr:uid="{79A9E41A-D79E-4B33-8FD5-DFBA262B8850}"/>
    <cellStyle name="Standaard 4 7 4 6 3" xfId="16232" xr:uid="{B216CE23-7F77-4B38-9FC9-FD06AE149ACB}"/>
    <cellStyle name="Standaard 4 7 4 6 3 2" xfId="34604" xr:uid="{0827BA95-E4E1-45B3-BA68-B6551ECA9801}"/>
    <cellStyle name="Standaard 4 7 4 6 4" xfId="20900" xr:uid="{2BA0A8D8-7842-4F3E-9F6F-E85BF94479F8}"/>
    <cellStyle name="Standaard 4 7 4 6 5" xfId="34602" xr:uid="{C2BEEB83-460B-4D87-B85C-12588276E1E6}"/>
    <cellStyle name="Standaard 4 7 4 7" xfId="7183" xr:uid="{3B6FAE61-9DF1-4E3E-9982-F7681165CFBC}"/>
    <cellStyle name="Standaard 4 7 4 7 2" xfId="34605" xr:uid="{53439048-3A47-4525-A3A0-6976E0BBB191}"/>
    <cellStyle name="Standaard 4 7 4 8" xfId="16209" xr:uid="{D81BC8AD-968E-49CA-B439-D80B27981D0B}"/>
    <cellStyle name="Standaard 4 7 4 8 2" xfId="34606" xr:uid="{744ED162-7932-440E-9FEE-31F60A7ABFDC}"/>
    <cellStyle name="Standaard 4 7 4 9" xfId="20877" xr:uid="{F8C1E15B-AADD-40F1-AE9D-5C99631DEEC3}"/>
    <cellStyle name="Standaard 4 7 5" xfId="776" xr:uid="{00000000-0005-0000-0000-0000FB080000}"/>
    <cellStyle name="Standaard 4 7 5 10" xfId="2665" xr:uid="{39BFA8BA-2DFD-4F33-8380-A6F1E58625E4}"/>
    <cellStyle name="Standaard 4 7 5 2" xfId="777" xr:uid="{00000000-0005-0000-0000-0000FC080000}"/>
    <cellStyle name="Standaard 4 7 5 2 2" xfId="1565" xr:uid="{00000000-0005-0000-0000-0000FD080000}"/>
    <cellStyle name="Standaard 4 7 5 2 2 2" xfId="6941" xr:uid="{327931CB-7CE8-4378-99C8-669739D8FF6F}"/>
    <cellStyle name="Standaard 4 7 5 2 2 2 2" xfId="11607" xr:uid="{924750E0-C05A-4E5F-90B4-504110E3509F}"/>
    <cellStyle name="Standaard 4 7 5 2 2 2 2 2" xfId="34611" xr:uid="{07DA1608-0FD6-442A-92D6-713B33DCAF22}"/>
    <cellStyle name="Standaard 4 7 5 2 2 2 3" xfId="16236" xr:uid="{2C5431D9-8C7C-4A6C-98EC-EBE3CB9D181C}"/>
    <cellStyle name="Standaard 4 7 5 2 2 2 3 2" xfId="34612" xr:uid="{7BB7BBA9-2DA7-4D54-9EBF-F99861D684B7}"/>
    <cellStyle name="Standaard 4 7 5 2 2 2 4" xfId="20904" xr:uid="{0A7CBBD6-0E9F-488C-A68D-E3E64346F3AB}"/>
    <cellStyle name="Standaard 4 7 5 2 2 2 5" xfId="34610" xr:uid="{31AB0CA0-4BF1-4C8A-A910-A861E33D8756}"/>
    <cellStyle name="Standaard 4 7 5 2 2 3" xfId="9276" xr:uid="{835ACE48-C0B9-43A7-88E5-0DF8FBAC7921}"/>
    <cellStyle name="Standaard 4 7 5 2 2 3 2" xfId="34613" xr:uid="{C76A2BBA-4B54-4AA4-9DDE-B8D7F7901E08}"/>
    <cellStyle name="Standaard 4 7 5 2 2 4" xfId="16235" xr:uid="{2802ED39-EA46-4BF5-8C75-000694D76ECD}"/>
    <cellStyle name="Standaard 4 7 5 2 2 4 2" xfId="34614" xr:uid="{075B14F0-BB2C-4624-B79F-05970A655BC1}"/>
    <cellStyle name="Standaard 4 7 5 2 2 5" xfId="20903" xr:uid="{D791422D-2577-4C14-8C50-0A3E8DD1AB4A}"/>
    <cellStyle name="Standaard 4 7 5 2 2 6" xfId="34609" xr:uid="{9C61B35D-08E2-4D5A-9C19-EBF12622C102}"/>
    <cellStyle name="Standaard 4 7 5 2 2 7" xfId="4610" xr:uid="{96C5019D-30E6-4822-8FA3-139FC8BD4732}"/>
    <cellStyle name="Standaard 4 7 5 2 3" xfId="2349" xr:uid="{00000000-0005-0000-0000-0000FE080000}"/>
    <cellStyle name="Standaard 4 7 5 2 3 2" xfId="6164" xr:uid="{9A3D3C09-D711-49F1-BE04-A3791E4C2B20}"/>
    <cellStyle name="Standaard 4 7 5 2 3 2 2" xfId="10830" xr:uid="{C94E5D61-0963-47CC-9D2E-E4F708AEB974}"/>
    <cellStyle name="Standaard 4 7 5 2 3 2 2 2" xfId="34617" xr:uid="{10247698-C5C6-4EA9-A2B8-0BFCF2C4D28E}"/>
    <cellStyle name="Standaard 4 7 5 2 3 2 3" xfId="16238" xr:uid="{5BD0071D-13B5-4C1F-B85C-937D3FC6D310}"/>
    <cellStyle name="Standaard 4 7 5 2 3 2 3 2" xfId="34618" xr:uid="{E64D9A25-9C3C-4A47-930B-D55241811DE5}"/>
    <cellStyle name="Standaard 4 7 5 2 3 2 4" xfId="20906" xr:uid="{5B3A5328-B71E-4F8C-AA15-D76B76AECD17}"/>
    <cellStyle name="Standaard 4 7 5 2 3 2 5" xfId="34616" xr:uid="{B1CABD3D-D189-4D8C-90B0-C55B731B74ED}"/>
    <cellStyle name="Standaard 4 7 5 2 3 3" xfId="8499" xr:uid="{2B186ECF-AABE-42B6-B133-B2C66D3271B9}"/>
    <cellStyle name="Standaard 4 7 5 2 3 3 2" xfId="34619" xr:uid="{C69F67DC-2E8C-4225-92C6-AE1B211E4265}"/>
    <cellStyle name="Standaard 4 7 5 2 3 4" xfId="16237" xr:uid="{22E037CD-E7B5-4486-AD27-DE32BB71A2C8}"/>
    <cellStyle name="Standaard 4 7 5 2 3 4 2" xfId="34620" xr:uid="{7C295230-8C9B-4F9A-B5D3-AB7072644EED}"/>
    <cellStyle name="Standaard 4 7 5 2 3 5" xfId="20905" xr:uid="{EF855B23-F495-4C6C-9145-E7380E3C7010}"/>
    <cellStyle name="Standaard 4 7 5 2 3 6" xfId="34615" xr:uid="{6714A858-9CEB-47CD-8D98-DDD51BF0485F}"/>
    <cellStyle name="Standaard 4 7 5 2 3 7" xfId="3833" xr:uid="{1BEF5114-5673-407D-8B87-5B03D156E942}"/>
    <cellStyle name="Standaard 4 7 5 2 4" xfId="5387" xr:uid="{7367220D-E6A4-40D8-8F21-22A894FB7B98}"/>
    <cellStyle name="Standaard 4 7 5 2 4 2" xfId="10053" xr:uid="{7679BF95-1D1B-41FA-A6E2-019ED4F90184}"/>
    <cellStyle name="Standaard 4 7 5 2 4 2 2" xfId="34622" xr:uid="{BD966DDB-CCAB-4ADC-8386-E9DF167E9519}"/>
    <cellStyle name="Standaard 4 7 5 2 4 3" xfId="16239" xr:uid="{B7ACD2EC-8C33-41C3-A4AB-DFBD80CA262B}"/>
    <cellStyle name="Standaard 4 7 5 2 4 3 2" xfId="34623" xr:uid="{DD1C8804-D43D-4729-9C90-E88C666EC3E6}"/>
    <cellStyle name="Standaard 4 7 5 2 4 4" xfId="20907" xr:uid="{45ADCA66-CD55-44AA-A25B-5C01AEB2154A}"/>
    <cellStyle name="Standaard 4 7 5 2 4 5" xfId="34621" xr:uid="{4761FC50-5FF7-4533-8A65-520C137BD36A}"/>
    <cellStyle name="Standaard 4 7 5 2 5" xfId="7722" xr:uid="{05CCF121-D52B-4B10-84B9-5D485FEA802A}"/>
    <cellStyle name="Standaard 4 7 5 2 5 2" xfId="34624" xr:uid="{A92C2D1B-166E-4693-BF09-B3858E716F4C}"/>
    <cellStyle name="Standaard 4 7 5 2 6" xfId="16234" xr:uid="{29615565-1043-4DA9-A3D4-8255DECE048F}"/>
    <cellStyle name="Standaard 4 7 5 2 6 2" xfId="34625" xr:uid="{88ED8B58-6F7E-47F8-99DF-4710F496A65E}"/>
    <cellStyle name="Standaard 4 7 5 2 7" xfId="20902" xr:uid="{99552BA0-CECA-471A-AF1A-778E0013A4DA}"/>
    <cellStyle name="Standaard 4 7 5 2 8" xfId="34608" xr:uid="{58C80913-81C4-4C6F-8FE2-5542FE9FDFB6}"/>
    <cellStyle name="Standaard 4 7 5 2 9" xfId="3053" xr:uid="{2B7D78D1-2794-4D97-AB17-98D7A96AB240}"/>
    <cellStyle name="Standaard 4 7 5 3" xfId="1564" xr:uid="{00000000-0005-0000-0000-0000FF080000}"/>
    <cellStyle name="Standaard 4 7 5 3 2" xfId="6553" xr:uid="{A56FC5B6-9692-416C-BB17-32E184AFA1A0}"/>
    <cellStyle name="Standaard 4 7 5 3 2 2" xfId="11219" xr:uid="{07730001-EF33-49A7-BFA8-5C8DF28A43E3}"/>
    <cellStyle name="Standaard 4 7 5 3 2 2 2" xfId="34628" xr:uid="{0A400B0C-E444-4162-B604-3126B9DE6CF6}"/>
    <cellStyle name="Standaard 4 7 5 3 2 3" xfId="16241" xr:uid="{07F602F6-63B9-4337-8C6E-B3E2734DE7CF}"/>
    <cellStyle name="Standaard 4 7 5 3 2 3 2" xfId="34629" xr:uid="{3481DE40-1569-4D71-B035-76D33A7F863B}"/>
    <cellStyle name="Standaard 4 7 5 3 2 4" xfId="20909" xr:uid="{BBDD0616-A661-48BB-92EE-200F9EB855AE}"/>
    <cellStyle name="Standaard 4 7 5 3 2 5" xfId="34627" xr:uid="{8D5C48D8-6A25-4C76-B0C5-916682ED13F5}"/>
    <cellStyle name="Standaard 4 7 5 3 3" xfId="8888" xr:uid="{10C76098-FE45-4EB9-ABBF-B3672E94F4C8}"/>
    <cellStyle name="Standaard 4 7 5 3 3 2" xfId="34630" xr:uid="{712DBBA8-7BEC-4B29-A901-F176A966C36B}"/>
    <cellStyle name="Standaard 4 7 5 3 4" xfId="16240" xr:uid="{6068E4DF-01AD-482A-A27F-58C309C0AE5A}"/>
    <cellStyle name="Standaard 4 7 5 3 4 2" xfId="34631" xr:uid="{DEBFCF3F-16FF-4104-AEDF-4DE2B8DF80AF}"/>
    <cellStyle name="Standaard 4 7 5 3 5" xfId="20908" xr:uid="{251E93B1-F1BD-4A0F-B1B2-8848704C210D}"/>
    <cellStyle name="Standaard 4 7 5 3 6" xfId="34626" xr:uid="{343699B7-A213-4D31-97EE-D76EC6B16055}"/>
    <cellStyle name="Standaard 4 7 5 3 7" xfId="4222" xr:uid="{DED2CBF1-AE35-4EEA-98E1-910E84507353}"/>
    <cellStyle name="Standaard 4 7 5 4" xfId="2348" xr:uid="{00000000-0005-0000-0000-000000090000}"/>
    <cellStyle name="Standaard 4 7 5 4 2" xfId="5776" xr:uid="{55F40DA0-892E-426E-8C34-7E011A4EFF1D}"/>
    <cellStyle name="Standaard 4 7 5 4 2 2" xfId="10442" xr:uid="{C3885B28-E1E1-40CC-9D7D-02C99DCF8AF0}"/>
    <cellStyle name="Standaard 4 7 5 4 2 2 2" xfId="34634" xr:uid="{E9857B88-A7C1-4366-A3E8-883658136802}"/>
    <cellStyle name="Standaard 4 7 5 4 2 3" xfId="16243" xr:uid="{D803EC13-EB6B-4929-8F32-32A5BE697224}"/>
    <cellStyle name="Standaard 4 7 5 4 2 3 2" xfId="34635" xr:uid="{E9AE6870-7D54-47FF-ABF4-95A21B364FCF}"/>
    <cellStyle name="Standaard 4 7 5 4 2 4" xfId="20911" xr:uid="{4EDC5DBA-92A3-44E9-B6E0-36A7535AA7E1}"/>
    <cellStyle name="Standaard 4 7 5 4 2 5" xfId="34633" xr:uid="{33853671-D185-44D8-BBF1-B862EF411968}"/>
    <cellStyle name="Standaard 4 7 5 4 3" xfId="8111" xr:uid="{2C5BAC24-16D2-49EA-BEB2-C97D36C9D24E}"/>
    <cellStyle name="Standaard 4 7 5 4 3 2" xfId="34636" xr:uid="{AAD79DCB-CA4E-454A-B18D-66DCD60E9DB4}"/>
    <cellStyle name="Standaard 4 7 5 4 4" xfId="16242" xr:uid="{8D7F6464-A767-4B38-88FF-D22EF3ACF801}"/>
    <cellStyle name="Standaard 4 7 5 4 4 2" xfId="34637" xr:uid="{8BC95859-5473-4CA4-913F-778056AD854E}"/>
    <cellStyle name="Standaard 4 7 5 4 5" xfId="20910" xr:uid="{5BBF80C5-2A29-4CFC-8F8B-6BA78E5D5278}"/>
    <cellStyle name="Standaard 4 7 5 4 6" xfId="34632" xr:uid="{103CE070-60D3-4AC5-8ABE-05BDE037DF90}"/>
    <cellStyle name="Standaard 4 7 5 4 7" xfId="3445" xr:uid="{0C74D337-0B8D-48A6-971C-0FAD2C500069}"/>
    <cellStyle name="Standaard 4 7 5 5" xfId="4999" xr:uid="{353E1F53-BE3A-4A0E-A518-67C474F824E5}"/>
    <cellStyle name="Standaard 4 7 5 5 2" xfId="9665" xr:uid="{ADCC056C-202B-4A7B-B463-7FDDD4E6B2A1}"/>
    <cellStyle name="Standaard 4 7 5 5 2 2" xfId="34639" xr:uid="{5B94E487-8254-473D-A8F9-121206A59F56}"/>
    <cellStyle name="Standaard 4 7 5 5 3" xfId="16244" xr:uid="{90E6C913-11EE-4349-BD30-ED159633F886}"/>
    <cellStyle name="Standaard 4 7 5 5 3 2" xfId="34640" xr:uid="{E6E1FA6F-10BB-482A-912D-044CDBC89B3E}"/>
    <cellStyle name="Standaard 4 7 5 5 4" xfId="20912" xr:uid="{07A37505-4849-4452-A511-9E04858833F8}"/>
    <cellStyle name="Standaard 4 7 5 5 5" xfId="34638" xr:uid="{95C87B57-B36D-4C62-9CE4-C7090BF1BA96}"/>
    <cellStyle name="Standaard 4 7 5 6" xfId="7334" xr:uid="{076D27CB-5054-40DD-8BF9-EEE4E11789BF}"/>
    <cellStyle name="Standaard 4 7 5 6 2" xfId="34641" xr:uid="{CC613CBC-C39D-43E4-AC4B-3F259C901AC6}"/>
    <cellStyle name="Standaard 4 7 5 7" xfId="16233" xr:uid="{F83B42B5-6363-490B-A17B-383BCD822EFC}"/>
    <cellStyle name="Standaard 4 7 5 7 2" xfId="34642" xr:uid="{E3D28554-6478-4E5A-9C5C-74ED7C68B513}"/>
    <cellStyle name="Standaard 4 7 5 8" xfId="20901" xr:uid="{413A0DA4-1058-4F4A-87A3-3FAC3FE0389F}"/>
    <cellStyle name="Standaard 4 7 5 9" xfId="34607" xr:uid="{7E4B851C-E1FC-4F68-AE75-5F17F63CF463}"/>
    <cellStyle name="Standaard 4 7 6" xfId="778" xr:uid="{00000000-0005-0000-0000-000001090000}"/>
    <cellStyle name="Standaard 4 7 6 2" xfId="1566" xr:uid="{00000000-0005-0000-0000-000002090000}"/>
    <cellStyle name="Standaard 4 7 6 2 2" xfId="6747" xr:uid="{C5EA8C4B-2D89-42B9-A636-438417D3E533}"/>
    <cellStyle name="Standaard 4 7 6 2 2 2" xfId="11413" xr:uid="{0405F2FC-3BA4-4240-A563-587B3FA1106D}"/>
    <cellStyle name="Standaard 4 7 6 2 2 2 2" xfId="34646" xr:uid="{4E9018EE-88D4-4650-A179-F1F80C2AA822}"/>
    <cellStyle name="Standaard 4 7 6 2 2 3" xfId="16247" xr:uid="{35594D1E-12A6-4038-B6E7-60A87784F0FC}"/>
    <cellStyle name="Standaard 4 7 6 2 2 3 2" xfId="34647" xr:uid="{26428709-B121-46EE-93BB-021A678A8C97}"/>
    <cellStyle name="Standaard 4 7 6 2 2 4" xfId="20915" xr:uid="{4D98E702-2352-43FF-90D7-B6F34148C49B}"/>
    <cellStyle name="Standaard 4 7 6 2 2 5" xfId="34645" xr:uid="{E9254043-D66E-4381-8A2C-404BCE48CE2D}"/>
    <cellStyle name="Standaard 4 7 6 2 3" xfId="9082" xr:uid="{C2692FF4-61ED-4C3A-9773-630A3305A209}"/>
    <cellStyle name="Standaard 4 7 6 2 3 2" xfId="34648" xr:uid="{70A84B5B-EEF2-401E-8D17-CAFA625968CF}"/>
    <cellStyle name="Standaard 4 7 6 2 4" xfId="16246" xr:uid="{009D6746-76FE-46CD-85B3-AC7A26740134}"/>
    <cellStyle name="Standaard 4 7 6 2 4 2" xfId="34649" xr:uid="{A21A0AE1-FEA0-42E1-93A6-731781785AB3}"/>
    <cellStyle name="Standaard 4 7 6 2 5" xfId="20914" xr:uid="{0ADF47D8-632F-4AD7-B28D-892699F9F03F}"/>
    <cellStyle name="Standaard 4 7 6 2 6" xfId="34644" xr:uid="{0F5782FA-FC58-4DA4-B141-B982F53A5F50}"/>
    <cellStyle name="Standaard 4 7 6 2 7" xfId="4416" xr:uid="{828DA322-3982-4469-AB69-98A62043339C}"/>
    <cellStyle name="Standaard 4 7 6 3" xfId="2350" xr:uid="{00000000-0005-0000-0000-000003090000}"/>
    <cellStyle name="Standaard 4 7 6 3 2" xfId="5970" xr:uid="{480A2347-4460-4926-BD79-CFD6DEAF7DB6}"/>
    <cellStyle name="Standaard 4 7 6 3 2 2" xfId="10636" xr:uid="{F5A330F3-3269-4136-A995-0D4DB7B069F9}"/>
    <cellStyle name="Standaard 4 7 6 3 2 2 2" xfId="34652" xr:uid="{6DC65A3C-1EF9-4351-9B9C-A12F60039D50}"/>
    <cellStyle name="Standaard 4 7 6 3 2 3" xfId="16249" xr:uid="{2F7C2881-E3C4-4106-A6BE-0F30F57CEB0E}"/>
    <cellStyle name="Standaard 4 7 6 3 2 3 2" xfId="34653" xr:uid="{7B91D2DC-020D-4939-B4BF-F2F4409E84A4}"/>
    <cellStyle name="Standaard 4 7 6 3 2 4" xfId="20917" xr:uid="{C6347AB8-B61F-4272-8AEE-A383523BE443}"/>
    <cellStyle name="Standaard 4 7 6 3 2 5" xfId="34651" xr:uid="{B981F1B5-C728-44E5-A46B-DF750CA26A70}"/>
    <cellStyle name="Standaard 4 7 6 3 3" xfId="8305" xr:uid="{B6523E02-62D7-42DF-956A-BC1D10FC0787}"/>
    <cellStyle name="Standaard 4 7 6 3 3 2" xfId="34654" xr:uid="{3265007D-CF01-4B8D-BB29-B6DE4813BB77}"/>
    <cellStyle name="Standaard 4 7 6 3 4" xfId="16248" xr:uid="{7AF1DF63-2A6E-4935-A51D-85F13A1A2E6A}"/>
    <cellStyle name="Standaard 4 7 6 3 4 2" xfId="34655" xr:uid="{1B5EECFA-FCFE-47F5-9579-3363BD233E9B}"/>
    <cellStyle name="Standaard 4 7 6 3 5" xfId="20916" xr:uid="{2A39E798-90FA-461A-A74A-90925F036586}"/>
    <cellStyle name="Standaard 4 7 6 3 6" xfId="34650" xr:uid="{BCB27C78-4D36-4C5A-992C-B5097E1BD97F}"/>
    <cellStyle name="Standaard 4 7 6 3 7" xfId="3639" xr:uid="{32ADF8DD-3E63-4C4A-BF6C-C9180147B32E}"/>
    <cellStyle name="Standaard 4 7 6 4" xfId="5193" xr:uid="{18617F84-0689-470E-87E4-A279FAB2E6E5}"/>
    <cellStyle name="Standaard 4 7 6 4 2" xfId="9859" xr:uid="{810B6D1F-6976-4D17-8D6D-98431F5516FD}"/>
    <cellStyle name="Standaard 4 7 6 4 2 2" xfId="34657" xr:uid="{231B9075-2F63-47B5-BF54-97771D9E4517}"/>
    <cellStyle name="Standaard 4 7 6 4 3" xfId="16250" xr:uid="{D66FF9AB-CC57-4EA6-BEBB-A7ED52C724AA}"/>
    <cellStyle name="Standaard 4 7 6 4 3 2" xfId="34658" xr:uid="{92630B0B-9823-45D8-995B-4F64FB9EB57A}"/>
    <cellStyle name="Standaard 4 7 6 4 4" xfId="20918" xr:uid="{A0F5F282-0743-4DE8-B02A-510BFEEAFB47}"/>
    <cellStyle name="Standaard 4 7 6 4 5" xfId="34656" xr:uid="{838553D6-805F-4876-8670-178E71BD6B34}"/>
    <cellStyle name="Standaard 4 7 6 5" xfId="7528" xr:uid="{6A1DED7B-0A0D-471C-BE47-BE93747BD671}"/>
    <cellStyle name="Standaard 4 7 6 5 2" xfId="34659" xr:uid="{01DADB8C-1298-413C-9509-03CA13B24586}"/>
    <cellStyle name="Standaard 4 7 6 6" xfId="16245" xr:uid="{8DB667C6-D0A2-46DA-A3E9-0A1179005C01}"/>
    <cellStyle name="Standaard 4 7 6 6 2" xfId="34660" xr:uid="{040A5589-8BFA-441E-81F2-9BCA99D769C2}"/>
    <cellStyle name="Standaard 4 7 6 7" xfId="20913" xr:uid="{CCCB9085-3F6B-46EB-9CA4-D8F387FA599F}"/>
    <cellStyle name="Standaard 4 7 6 8" xfId="34643" xr:uid="{0796700B-C08A-4FDF-B9C7-C5DBE100B8B9}"/>
    <cellStyle name="Standaard 4 7 6 9" xfId="2859" xr:uid="{B680B988-65BA-461E-9772-E9FF8734E489}"/>
    <cellStyle name="Standaard 4 7 7" xfId="894" xr:uid="{00000000-0005-0000-0000-000004090000}"/>
    <cellStyle name="Standaard 4 7 7 2" xfId="6359" xr:uid="{6D4A987C-68E4-407B-B1C5-32722F4D19A7}"/>
    <cellStyle name="Standaard 4 7 7 2 2" xfId="11025" xr:uid="{B04EBD56-1464-405B-8D56-D29D3256895C}"/>
    <cellStyle name="Standaard 4 7 7 2 2 2" xfId="34663" xr:uid="{7F751B87-E784-412D-99DF-2E555462FB31}"/>
    <cellStyle name="Standaard 4 7 7 2 3" xfId="16252" xr:uid="{57DC5870-CFC6-4464-B14D-BFD3457059D7}"/>
    <cellStyle name="Standaard 4 7 7 2 3 2" xfId="34664" xr:uid="{4BAB20A8-10DA-4743-B027-0F343E5F1F56}"/>
    <cellStyle name="Standaard 4 7 7 2 4" xfId="20920" xr:uid="{9E0DFF7C-F7CC-4A1E-BA70-900F9D046D5E}"/>
    <cellStyle name="Standaard 4 7 7 2 5" xfId="34662" xr:uid="{8D915B15-4BA0-4D43-89BB-BCA2C9931930}"/>
    <cellStyle name="Standaard 4 7 7 3" xfId="8694" xr:uid="{9E9A84FB-EA37-4663-9554-7F01E4177FFC}"/>
    <cellStyle name="Standaard 4 7 7 3 2" xfId="34665" xr:uid="{C2C93274-C918-4106-B761-EA1303B056B7}"/>
    <cellStyle name="Standaard 4 7 7 4" xfId="16251" xr:uid="{6984CFA5-438C-4A4B-B7A7-E0C0E4AEF8AF}"/>
    <cellStyle name="Standaard 4 7 7 4 2" xfId="34666" xr:uid="{FF90887A-54A4-4A05-83C7-EB0393F0AD2F}"/>
    <cellStyle name="Standaard 4 7 7 5" xfId="20919" xr:uid="{17C618A7-B332-494B-8039-91668D265A44}"/>
    <cellStyle name="Standaard 4 7 7 6" xfId="34661" xr:uid="{7D535054-4046-4A6D-A74B-6ACD8023EF54}"/>
    <cellStyle name="Standaard 4 7 7 7" xfId="4028" xr:uid="{83F1AF81-43FD-4436-B9C3-8BF962D6CD5C}"/>
    <cellStyle name="Standaard 4 7 8" xfId="1678" xr:uid="{00000000-0005-0000-0000-000005090000}"/>
    <cellStyle name="Standaard 4 7 8 2" xfId="5582" xr:uid="{C073FB2E-273D-43E7-9987-89A281D932AF}"/>
    <cellStyle name="Standaard 4 7 8 2 2" xfId="10248" xr:uid="{42F31342-286C-4ADA-AC99-4594C69191B4}"/>
    <cellStyle name="Standaard 4 7 8 2 2 2" xfId="34669" xr:uid="{E7FBA623-85B9-4EBE-9EFD-AC77B0437695}"/>
    <cellStyle name="Standaard 4 7 8 2 3" xfId="16254" xr:uid="{6A6DF7D5-ECB4-4D0C-992D-D008CFCBC423}"/>
    <cellStyle name="Standaard 4 7 8 2 3 2" xfId="34670" xr:uid="{05E9242B-EEB5-4A07-B9EE-8D90608A8380}"/>
    <cellStyle name="Standaard 4 7 8 2 4" xfId="20922" xr:uid="{F66C74CC-E782-4477-B411-6F34BA0F5333}"/>
    <cellStyle name="Standaard 4 7 8 2 5" xfId="34668" xr:uid="{A7793180-7C51-4581-9ED5-C944EE3DDE87}"/>
    <cellStyle name="Standaard 4 7 8 3" xfId="7917" xr:uid="{CB77E968-3AB0-420E-9911-76C3218B72BD}"/>
    <cellStyle name="Standaard 4 7 8 3 2" xfId="34671" xr:uid="{FB812666-C52D-429E-A7CB-76633ACDB8FA}"/>
    <cellStyle name="Standaard 4 7 8 4" xfId="16253" xr:uid="{779BF248-F809-4B6B-A09D-41AE08BA16F3}"/>
    <cellStyle name="Standaard 4 7 8 4 2" xfId="34672" xr:uid="{D036A48E-6AF6-4608-AF20-13E43F26801C}"/>
    <cellStyle name="Standaard 4 7 8 5" xfId="20921" xr:uid="{9685AAA1-09D4-42FB-837B-2B344F86C255}"/>
    <cellStyle name="Standaard 4 7 8 6" xfId="34667" xr:uid="{260534A7-ADBD-4481-A504-E7EFE83FD81D}"/>
    <cellStyle name="Standaard 4 7 8 7" xfId="3251" xr:uid="{77BE6DDA-9189-43A6-8E43-A52BB9A5269F}"/>
    <cellStyle name="Standaard 4 7 9" xfId="4805" xr:uid="{3511444D-C4AD-462F-BEF9-B6C1F8F2B7E2}"/>
    <cellStyle name="Standaard 4 7 9 2" xfId="9471" xr:uid="{E9132AA3-93F1-4BE9-92B6-C829437BBCB0}"/>
    <cellStyle name="Standaard 4 7 9 2 2" xfId="34674" xr:uid="{17CFF34F-85FF-4914-8F22-17C13D073CA6}"/>
    <cellStyle name="Standaard 4 7 9 3" xfId="16255" xr:uid="{538DA298-B73B-4FFD-9157-5321FA53B27A}"/>
    <cellStyle name="Standaard 4 7 9 3 2" xfId="34675" xr:uid="{37E359CC-312A-4286-AF18-81131562B955}"/>
    <cellStyle name="Standaard 4 7 9 4" xfId="20923" xr:uid="{EC97B05C-2812-4EBD-833B-532F425F2DC8}"/>
    <cellStyle name="Standaard 4 7 9 5" xfId="34673" xr:uid="{249F4F6F-7B17-4962-B758-1548FD0BEC47}"/>
    <cellStyle name="Standaard 4 8" xfId="104" xr:uid="{00000000-0005-0000-0000-000006090000}"/>
    <cellStyle name="Standaard 4 8 10" xfId="20924" xr:uid="{4473FDDA-DD1F-4D20-A031-88D1EBD104BB}"/>
    <cellStyle name="Standaard 4 8 11" xfId="34676" xr:uid="{F46DBE56-F101-4352-B6AE-FB8EE3D042BB}"/>
    <cellStyle name="Standaard 4 8 12" xfId="2474" xr:uid="{D023FDA9-C749-4CF4-B19E-1C9D820BB821}"/>
    <cellStyle name="Standaard 4 8 2" xfId="779" xr:uid="{00000000-0005-0000-0000-000007090000}"/>
    <cellStyle name="Standaard 4 8 2 10" xfId="34677" xr:uid="{3707AF77-8E0E-474C-84DF-418602892CC2}"/>
    <cellStyle name="Standaard 4 8 2 11" xfId="2520" xr:uid="{FAE3A752-7E8E-464D-9B9A-9D76D09BE64C}"/>
    <cellStyle name="Standaard 4 8 2 2" xfId="780" xr:uid="{00000000-0005-0000-0000-000008090000}"/>
    <cellStyle name="Standaard 4 8 2 2 10" xfId="2714" xr:uid="{EB992BE1-C786-4D1D-9D2A-B46986EE43B5}"/>
    <cellStyle name="Standaard 4 8 2 2 2" xfId="781" xr:uid="{00000000-0005-0000-0000-000009090000}"/>
    <cellStyle name="Standaard 4 8 2 2 2 2" xfId="1569" xr:uid="{00000000-0005-0000-0000-00000A090000}"/>
    <cellStyle name="Standaard 4 8 2 2 2 2 2" xfId="6990" xr:uid="{4E723130-58CA-46BD-BE25-29DE3D70C6C6}"/>
    <cellStyle name="Standaard 4 8 2 2 2 2 2 2" xfId="11656" xr:uid="{22EE1BDE-4381-44DA-81BD-B6B02C746B4D}"/>
    <cellStyle name="Standaard 4 8 2 2 2 2 2 2 2" xfId="34682" xr:uid="{669C1B7A-5CCF-4AEF-93DB-818CAA42035E}"/>
    <cellStyle name="Standaard 4 8 2 2 2 2 2 3" xfId="16261" xr:uid="{853EC64A-B27D-4C2D-B3CF-4F45F1FC897C}"/>
    <cellStyle name="Standaard 4 8 2 2 2 2 2 3 2" xfId="34683" xr:uid="{CDA7313A-075B-4B81-B7BD-D555DA6157EC}"/>
    <cellStyle name="Standaard 4 8 2 2 2 2 2 4" xfId="20929" xr:uid="{C9406126-FBAA-4B11-8F27-3700FE86E89D}"/>
    <cellStyle name="Standaard 4 8 2 2 2 2 2 5" xfId="34681" xr:uid="{6EB808BF-4D58-4A92-B75F-837D270808DC}"/>
    <cellStyle name="Standaard 4 8 2 2 2 2 3" xfId="9325" xr:uid="{B5961640-544F-45B7-AF28-8137E852C949}"/>
    <cellStyle name="Standaard 4 8 2 2 2 2 3 2" xfId="34684" xr:uid="{B9633D9E-E80C-4E16-9732-7D13263326BC}"/>
    <cellStyle name="Standaard 4 8 2 2 2 2 4" xfId="16260" xr:uid="{5A7B62FF-2DF1-421D-B87E-D476DD709E5D}"/>
    <cellStyle name="Standaard 4 8 2 2 2 2 4 2" xfId="34685" xr:uid="{E833110E-3241-4029-A210-28EFDE46BAE3}"/>
    <cellStyle name="Standaard 4 8 2 2 2 2 5" xfId="20928" xr:uid="{93C5F7D3-E5D4-446F-A2C6-1B16B48DCD4B}"/>
    <cellStyle name="Standaard 4 8 2 2 2 2 6" xfId="34680" xr:uid="{635257B1-B0FB-4CA8-9B07-297617B5F2DD}"/>
    <cellStyle name="Standaard 4 8 2 2 2 2 7" xfId="4659" xr:uid="{2113558C-39F3-43AD-8462-CD0EF88A8728}"/>
    <cellStyle name="Standaard 4 8 2 2 2 3" xfId="2353" xr:uid="{00000000-0005-0000-0000-00000B090000}"/>
    <cellStyle name="Standaard 4 8 2 2 2 3 2" xfId="6213" xr:uid="{949F2BF6-AA89-48B2-BC0B-E47CB427F798}"/>
    <cellStyle name="Standaard 4 8 2 2 2 3 2 2" xfId="10879" xr:uid="{C206A5F1-52CD-4371-8194-1D3C03D86476}"/>
    <cellStyle name="Standaard 4 8 2 2 2 3 2 2 2" xfId="34688" xr:uid="{AAAEEE72-2B66-4BDB-8F6D-0E1FED8412DE}"/>
    <cellStyle name="Standaard 4 8 2 2 2 3 2 3" xfId="16263" xr:uid="{D3C999F0-53A5-448C-BE87-2739E79B8727}"/>
    <cellStyle name="Standaard 4 8 2 2 2 3 2 3 2" xfId="34689" xr:uid="{826E1109-8C24-45F0-A60D-A4AB14DFF420}"/>
    <cellStyle name="Standaard 4 8 2 2 2 3 2 4" xfId="20931" xr:uid="{DDDAF659-C594-4135-9E56-67C6AB69F301}"/>
    <cellStyle name="Standaard 4 8 2 2 2 3 2 5" xfId="34687" xr:uid="{5C091E99-DD2B-4275-8273-6AE23E28452A}"/>
    <cellStyle name="Standaard 4 8 2 2 2 3 3" xfId="8548" xr:uid="{E39F612F-D4EB-4CED-9161-6CD5965FF781}"/>
    <cellStyle name="Standaard 4 8 2 2 2 3 3 2" xfId="34690" xr:uid="{689E8E05-030F-4649-8580-B46F7770F045}"/>
    <cellStyle name="Standaard 4 8 2 2 2 3 4" xfId="16262" xr:uid="{4DF54C07-079D-4D97-87F5-8A83C7B9C1D7}"/>
    <cellStyle name="Standaard 4 8 2 2 2 3 4 2" xfId="34691" xr:uid="{BF46AE44-1376-4766-882A-295706836A5E}"/>
    <cellStyle name="Standaard 4 8 2 2 2 3 5" xfId="20930" xr:uid="{9F1E09C6-6650-4A33-82B1-F840AD4B7336}"/>
    <cellStyle name="Standaard 4 8 2 2 2 3 6" xfId="34686" xr:uid="{D9DFFBF6-BC1F-44F5-985C-BBABB8D04F45}"/>
    <cellStyle name="Standaard 4 8 2 2 2 3 7" xfId="3882" xr:uid="{268A50CA-6075-417C-9004-E31F87AD4EB9}"/>
    <cellStyle name="Standaard 4 8 2 2 2 4" xfId="5436" xr:uid="{6EA6A386-24C5-4641-93D3-16B93E9647F8}"/>
    <cellStyle name="Standaard 4 8 2 2 2 4 2" xfId="10102" xr:uid="{2B570384-A2B4-47D1-92A6-5AF881B37A75}"/>
    <cellStyle name="Standaard 4 8 2 2 2 4 2 2" xfId="34693" xr:uid="{7D8C8B62-C9B0-41BA-B3AE-ABE0D4071545}"/>
    <cellStyle name="Standaard 4 8 2 2 2 4 3" xfId="16264" xr:uid="{ACCC1239-5EB9-448E-8032-13BC04CF8E58}"/>
    <cellStyle name="Standaard 4 8 2 2 2 4 3 2" xfId="34694" xr:uid="{99930B21-6EA5-43E5-9B4A-58B6DAD978FC}"/>
    <cellStyle name="Standaard 4 8 2 2 2 4 4" xfId="20932" xr:uid="{7C3EA1B8-D605-4A93-9CF0-0EDE0AD46F35}"/>
    <cellStyle name="Standaard 4 8 2 2 2 4 5" xfId="34692" xr:uid="{DC10B18A-D17E-478A-86BF-AA32AC8698B2}"/>
    <cellStyle name="Standaard 4 8 2 2 2 5" xfId="7771" xr:uid="{CFD2828D-68FB-48EC-AE57-5A26BC364945}"/>
    <cellStyle name="Standaard 4 8 2 2 2 5 2" xfId="34695" xr:uid="{164F21E5-1B46-4550-A28F-A40FAD3140A4}"/>
    <cellStyle name="Standaard 4 8 2 2 2 6" xfId="16259" xr:uid="{696C927E-D129-49B5-AE32-D8DDD552DA9D}"/>
    <cellStyle name="Standaard 4 8 2 2 2 6 2" xfId="34696" xr:uid="{D65DA22E-6959-4E84-AEA1-DC9AB924A5EE}"/>
    <cellStyle name="Standaard 4 8 2 2 2 7" xfId="20927" xr:uid="{CDACD104-F645-44E8-8F31-2992794160F8}"/>
    <cellStyle name="Standaard 4 8 2 2 2 8" xfId="34679" xr:uid="{DFE9DFBA-23F9-4EF2-9A51-A7AE137D5969}"/>
    <cellStyle name="Standaard 4 8 2 2 2 9" xfId="3102" xr:uid="{862996A1-6412-42AF-9E0A-585507BA14AB}"/>
    <cellStyle name="Standaard 4 8 2 2 3" xfId="1568" xr:uid="{00000000-0005-0000-0000-00000C090000}"/>
    <cellStyle name="Standaard 4 8 2 2 3 2" xfId="6602" xr:uid="{CCECD68A-D6F4-4395-B654-EC219B630BA0}"/>
    <cellStyle name="Standaard 4 8 2 2 3 2 2" xfId="11268" xr:uid="{374254C9-6F82-4988-841B-6DC0B4FA8B6A}"/>
    <cellStyle name="Standaard 4 8 2 2 3 2 2 2" xfId="34699" xr:uid="{CBEA7180-A9B6-4DAC-AD3B-BDC863424271}"/>
    <cellStyle name="Standaard 4 8 2 2 3 2 3" xfId="16266" xr:uid="{751F46AE-BEDC-41DC-82A6-779C1D2068FE}"/>
    <cellStyle name="Standaard 4 8 2 2 3 2 3 2" xfId="34700" xr:uid="{D51B1427-AF2F-4B97-9C97-CCAACEE4AA23}"/>
    <cellStyle name="Standaard 4 8 2 2 3 2 4" xfId="20934" xr:uid="{2F1C8C35-67E0-4182-8ADC-BD09F4D08B68}"/>
    <cellStyle name="Standaard 4 8 2 2 3 2 5" xfId="34698" xr:uid="{9B006288-29A5-4133-8035-3250E24B235B}"/>
    <cellStyle name="Standaard 4 8 2 2 3 3" xfId="8937" xr:uid="{71D2664F-93D6-46CA-A462-3E6143B4DFDF}"/>
    <cellStyle name="Standaard 4 8 2 2 3 3 2" xfId="34701" xr:uid="{BD4C4333-7B75-437D-B146-56A8B1FE21A9}"/>
    <cellStyle name="Standaard 4 8 2 2 3 4" xfId="16265" xr:uid="{7057743A-CAEA-4758-92B5-2D427912E123}"/>
    <cellStyle name="Standaard 4 8 2 2 3 4 2" xfId="34702" xr:uid="{AC59F1FA-6180-42BD-AF3C-F7BFBD756FCF}"/>
    <cellStyle name="Standaard 4 8 2 2 3 5" xfId="20933" xr:uid="{B4EBD1CE-3DF4-49EB-A196-8A5E6798E084}"/>
    <cellStyle name="Standaard 4 8 2 2 3 6" xfId="34697" xr:uid="{A7B6BC4F-9C93-4ED1-AC89-EFE5EB567A76}"/>
    <cellStyle name="Standaard 4 8 2 2 3 7" xfId="4271" xr:uid="{B9B6A651-1232-45F1-88FC-0B16ACE1D55A}"/>
    <cellStyle name="Standaard 4 8 2 2 4" xfId="2352" xr:uid="{00000000-0005-0000-0000-00000D090000}"/>
    <cellStyle name="Standaard 4 8 2 2 4 2" xfId="5825" xr:uid="{891FC8EF-2DEB-4688-AD42-E210767CA2C1}"/>
    <cellStyle name="Standaard 4 8 2 2 4 2 2" xfId="10491" xr:uid="{9930355B-21C4-48FB-8654-FE0B6023A9D0}"/>
    <cellStyle name="Standaard 4 8 2 2 4 2 2 2" xfId="34705" xr:uid="{DBDAC723-AD70-4800-8C26-107772CA957D}"/>
    <cellStyle name="Standaard 4 8 2 2 4 2 3" xfId="16268" xr:uid="{9C2F4742-86F6-49E7-BA3D-04200D6DA221}"/>
    <cellStyle name="Standaard 4 8 2 2 4 2 3 2" xfId="34706" xr:uid="{198FB8B6-4865-43AE-AD5D-81732B05327D}"/>
    <cellStyle name="Standaard 4 8 2 2 4 2 4" xfId="20936" xr:uid="{8875CCF8-E209-4004-BDCC-8C5CFC247E92}"/>
    <cellStyle name="Standaard 4 8 2 2 4 2 5" xfId="34704" xr:uid="{45E14BC3-6ED0-4AFA-8F40-C342C4362D77}"/>
    <cellStyle name="Standaard 4 8 2 2 4 3" xfId="8160" xr:uid="{1BE020F9-F5F5-4EF0-8E56-CCB5274F7904}"/>
    <cellStyle name="Standaard 4 8 2 2 4 3 2" xfId="34707" xr:uid="{5FA7230B-F165-486C-8646-3B568A5602C4}"/>
    <cellStyle name="Standaard 4 8 2 2 4 4" xfId="16267" xr:uid="{01492228-8FBC-47DA-BFFD-BF310B3BF6A6}"/>
    <cellStyle name="Standaard 4 8 2 2 4 4 2" xfId="34708" xr:uid="{33F02765-564B-48B9-821C-60E22348E888}"/>
    <cellStyle name="Standaard 4 8 2 2 4 5" xfId="20935" xr:uid="{B0AC1EB4-76DF-4F68-8003-C8DD707A75EB}"/>
    <cellStyle name="Standaard 4 8 2 2 4 6" xfId="34703" xr:uid="{F76EAD06-D089-4A1D-BE26-D95D2EDE0E28}"/>
    <cellStyle name="Standaard 4 8 2 2 4 7" xfId="3494" xr:uid="{3D60BDA8-481A-44F0-A814-542D9A847E0A}"/>
    <cellStyle name="Standaard 4 8 2 2 5" xfId="5048" xr:uid="{A227805A-2139-4741-9524-C286133B4C03}"/>
    <cellStyle name="Standaard 4 8 2 2 5 2" xfId="9714" xr:uid="{8D0AEE0E-94E7-435F-A55D-5E4B53D3244F}"/>
    <cellStyle name="Standaard 4 8 2 2 5 2 2" xfId="34710" xr:uid="{B39E70DC-DB77-4156-8493-44409DE75F81}"/>
    <cellStyle name="Standaard 4 8 2 2 5 3" xfId="16269" xr:uid="{C8955AA9-F9D2-4E94-9DBA-3EDBF65FFD2B}"/>
    <cellStyle name="Standaard 4 8 2 2 5 3 2" xfId="34711" xr:uid="{3E930410-6B80-46C1-87AC-91A1723D0B2B}"/>
    <cellStyle name="Standaard 4 8 2 2 5 4" xfId="20937" xr:uid="{643947FA-0C7E-4FEC-A89C-6A35C9D6C264}"/>
    <cellStyle name="Standaard 4 8 2 2 5 5" xfId="34709" xr:uid="{EDA8B2C7-D25A-4427-825F-79A813A629B5}"/>
    <cellStyle name="Standaard 4 8 2 2 6" xfId="7383" xr:uid="{39412FBF-BF11-4F52-87EE-A00C4D951AE2}"/>
    <cellStyle name="Standaard 4 8 2 2 6 2" xfId="34712" xr:uid="{2802C1D2-B518-4293-A4D5-8B830A3DD9C1}"/>
    <cellStyle name="Standaard 4 8 2 2 7" xfId="16258" xr:uid="{28D08296-A014-405A-8505-DAD100D943E8}"/>
    <cellStyle name="Standaard 4 8 2 2 7 2" xfId="34713" xr:uid="{B8291A8A-483A-48D5-9EA8-249557112737}"/>
    <cellStyle name="Standaard 4 8 2 2 8" xfId="20926" xr:uid="{A39DFB5A-9F80-474C-A79E-340118C0B0C9}"/>
    <cellStyle name="Standaard 4 8 2 2 9" xfId="34678" xr:uid="{FB7C45E6-6B02-4D61-9BA1-A3C7AD73481C}"/>
    <cellStyle name="Standaard 4 8 2 3" xfId="782" xr:uid="{00000000-0005-0000-0000-00000E090000}"/>
    <cellStyle name="Standaard 4 8 2 3 2" xfId="1570" xr:uid="{00000000-0005-0000-0000-00000F090000}"/>
    <cellStyle name="Standaard 4 8 2 3 2 2" xfId="6796" xr:uid="{DEEF4CF2-D7BA-49F1-A378-81A524B8B847}"/>
    <cellStyle name="Standaard 4 8 2 3 2 2 2" xfId="11462" xr:uid="{5023CE94-1DFE-46CE-9075-DFDF4738E5D6}"/>
    <cellStyle name="Standaard 4 8 2 3 2 2 2 2" xfId="34717" xr:uid="{1DE14F5A-4E26-4A31-91F2-968285A25F2A}"/>
    <cellStyle name="Standaard 4 8 2 3 2 2 3" xfId="16272" xr:uid="{03A80FA8-752B-4ED3-9946-CF6303141FB6}"/>
    <cellStyle name="Standaard 4 8 2 3 2 2 3 2" xfId="34718" xr:uid="{28403623-DF55-4B46-88C0-6CCC4F9DFBEA}"/>
    <cellStyle name="Standaard 4 8 2 3 2 2 4" xfId="20940" xr:uid="{97DF9047-09FD-4409-943D-4FC4143345A3}"/>
    <cellStyle name="Standaard 4 8 2 3 2 2 5" xfId="34716" xr:uid="{AB676609-44BF-432F-A172-28EA2031B7D9}"/>
    <cellStyle name="Standaard 4 8 2 3 2 3" xfId="9131" xr:uid="{49E5B91C-956E-4F46-B248-85CF2260BE9C}"/>
    <cellStyle name="Standaard 4 8 2 3 2 3 2" xfId="34719" xr:uid="{26821A74-C3DF-401D-B602-823D2533A186}"/>
    <cellStyle name="Standaard 4 8 2 3 2 4" xfId="16271" xr:uid="{3429F31A-1A18-4DDF-B9CC-DBAB8F23E670}"/>
    <cellStyle name="Standaard 4 8 2 3 2 4 2" xfId="34720" xr:uid="{59EEAE18-BAE9-43A7-A216-847DD617CB03}"/>
    <cellStyle name="Standaard 4 8 2 3 2 5" xfId="20939" xr:uid="{1E6CCB1A-0B2D-49AB-AC40-B38A0EAE8E70}"/>
    <cellStyle name="Standaard 4 8 2 3 2 6" xfId="34715" xr:uid="{9E1D6DC7-74A3-4238-A74B-F079FA777220}"/>
    <cellStyle name="Standaard 4 8 2 3 2 7" xfId="4465" xr:uid="{21912189-AB19-44C2-84D5-A0B5ED6CE0FF}"/>
    <cellStyle name="Standaard 4 8 2 3 3" xfId="2354" xr:uid="{00000000-0005-0000-0000-000010090000}"/>
    <cellStyle name="Standaard 4 8 2 3 3 2" xfId="6019" xr:uid="{828A7652-95F1-4708-BD3C-61D5E46951A7}"/>
    <cellStyle name="Standaard 4 8 2 3 3 2 2" xfId="10685" xr:uid="{DFA6FDEE-ED77-4408-BC5D-CFB527A563A9}"/>
    <cellStyle name="Standaard 4 8 2 3 3 2 2 2" xfId="34723" xr:uid="{67E6BE1B-F921-4607-9AF8-ACC4F7FBB67E}"/>
    <cellStyle name="Standaard 4 8 2 3 3 2 3" xfId="16274" xr:uid="{259C19BB-FFC8-450C-A1E4-36C28635D31E}"/>
    <cellStyle name="Standaard 4 8 2 3 3 2 3 2" xfId="34724" xr:uid="{DAEDDAF3-9E90-40D5-9150-3AF513903B62}"/>
    <cellStyle name="Standaard 4 8 2 3 3 2 4" xfId="20942" xr:uid="{EB553867-17FD-4B1C-A1AB-DA6503F1EEFA}"/>
    <cellStyle name="Standaard 4 8 2 3 3 2 5" xfId="34722" xr:uid="{287C9C3F-45D1-41D1-A4B3-D1DCEA18BE92}"/>
    <cellStyle name="Standaard 4 8 2 3 3 3" xfId="8354" xr:uid="{FBB37E1D-63C3-489D-B6CC-BD05C93E6E47}"/>
    <cellStyle name="Standaard 4 8 2 3 3 3 2" xfId="34725" xr:uid="{CED51EA5-6D2E-4DD2-802A-94952F6F60B8}"/>
    <cellStyle name="Standaard 4 8 2 3 3 4" xfId="16273" xr:uid="{8F9AF0FF-AFD0-4C46-BFAB-B8930A5BEA2F}"/>
    <cellStyle name="Standaard 4 8 2 3 3 4 2" xfId="34726" xr:uid="{7C0026D0-7BA1-440A-9013-CA0AF604670F}"/>
    <cellStyle name="Standaard 4 8 2 3 3 5" xfId="20941" xr:uid="{963AA0ED-FD8D-41DC-8552-99ED44D74A52}"/>
    <cellStyle name="Standaard 4 8 2 3 3 6" xfId="34721" xr:uid="{0E47E399-B150-4D12-81E5-2A9A6D967E75}"/>
    <cellStyle name="Standaard 4 8 2 3 3 7" xfId="3688" xr:uid="{C256318D-E0B6-4B9A-8E44-4DA9B0528898}"/>
    <cellStyle name="Standaard 4 8 2 3 4" xfId="5242" xr:uid="{959A393B-7450-461F-911B-E43F6E0B8AE1}"/>
    <cellStyle name="Standaard 4 8 2 3 4 2" xfId="9908" xr:uid="{B52D93EB-EE22-4394-83C0-6FE160817DE6}"/>
    <cellStyle name="Standaard 4 8 2 3 4 2 2" xfId="34728" xr:uid="{CC78CF55-FFE6-4F3B-A333-C1048B9F4EA6}"/>
    <cellStyle name="Standaard 4 8 2 3 4 3" xfId="16275" xr:uid="{53EE1012-7FBA-4252-86B3-6CA38538A465}"/>
    <cellStyle name="Standaard 4 8 2 3 4 3 2" xfId="34729" xr:uid="{B5F1E760-30BE-417F-ABBC-3EDFB70EE40A}"/>
    <cellStyle name="Standaard 4 8 2 3 4 4" xfId="20943" xr:uid="{FBE95DF8-2784-4B0C-9524-10A045D71226}"/>
    <cellStyle name="Standaard 4 8 2 3 4 5" xfId="34727" xr:uid="{ECF58867-DA49-4811-83F9-681565E968DD}"/>
    <cellStyle name="Standaard 4 8 2 3 5" xfId="7577" xr:uid="{E5928CFB-CF21-4D2C-84B1-0884B3F4FF0D}"/>
    <cellStyle name="Standaard 4 8 2 3 5 2" xfId="34730" xr:uid="{4466AD9C-1B44-405C-A98C-9F699C30B18A}"/>
    <cellStyle name="Standaard 4 8 2 3 6" xfId="16270" xr:uid="{54EEDCD9-C1CF-49BD-B876-931D259D0539}"/>
    <cellStyle name="Standaard 4 8 2 3 6 2" xfId="34731" xr:uid="{0365A3C9-54C9-41EE-8960-1C83E2EA82F1}"/>
    <cellStyle name="Standaard 4 8 2 3 7" xfId="20938" xr:uid="{C647F043-16D9-4356-9C5D-6C41346F072C}"/>
    <cellStyle name="Standaard 4 8 2 3 8" xfId="34714" xr:uid="{B1C02DAB-1D9E-4147-90AC-63D3850741DD}"/>
    <cellStyle name="Standaard 4 8 2 3 9" xfId="2908" xr:uid="{D4F366EF-ED19-4E12-819A-8B9A8F718FF2}"/>
    <cellStyle name="Standaard 4 8 2 4" xfId="1567" xr:uid="{00000000-0005-0000-0000-000011090000}"/>
    <cellStyle name="Standaard 4 8 2 4 2" xfId="6408" xr:uid="{9DD20046-1C76-48D5-8FB9-4B5F9626B875}"/>
    <cellStyle name="Standaard 4 8 2 4 2 2" xfId="11074" xr:uid="{87B857CE-4299-4520-8492-2562EBFDAC53}"/>
    <cellStyle name="Standaard 4 8 2 4 2 2 2" xfId="34734" xr:uid="{885894DC-2C03-4FB5-8CE4-8A8E43ABCF6C}"/>
    <cellStyle name="Standaard 4 8 2 4 2 3" xfId="16277" xr:uid="{85C5D010-76E2-49ED-86CF-CD4277BAE2C2}"/>
    <cellStyle name="Standaard 4 8 2 4 2 3 2" xfId="34735" xr:uid="{0E7B7316-E92F-41BF-95DC-4AE58BCD6587}"/>
    <cellStyle name="Standaard 4 8 2 4 2 4" xfId="20945" xr:uid="{8798FB4B-AACF-4103-B70F-469FD6E4E5FD}"/>
    <cellStyle name="Standaard 4 8 2 4 2 5" xfId="34733" xr:uid="{C3725423-9855-4C5E-ABF0-B516987D1C70}"/>
    <cellStyle name="Standaard 4 8 2 4 3" xfId="8743" xr:uid="{2DE47F99-CAB1-4A19-8D55-23CD04CFD881}"/>
    <cellStyle name="Standaard 4 8 2 4 3 2" xfId="34736" xr:uid="{2E9B746C-A873-473B-8B83-A48327DEF1CD}"/>
    <cellStyle name="Standaard 4 8 2 4 4" xfId="16276" xr:uid="{ACF20795-2A7A-41B0-A4BD-532701064AA3}"/>
    <cellStyle name="Standaard 4 8 2 4 4 2" xfId="34737" xr:uid="{556D9085-686E-44AA-BB35-36E31ADF6293}"/>
    <cellStyle name="Standaard 4 8 2 4 5" xfId="20944" xr:uid="{FF1715E4-02B5-434D-B901-49441A60E45E}"/>
    <cellStyle name="Standaard 4 8 2 4 6" xfId="34732" xr:uid="{3F890756-7AB7-4822-B0E4-7220AC2FF98E}"/>
    <cellStyle name="Standaard 4 8 2 4 7" xfId="4077" xr:uid="{09914EFC-F1AE-4A43-A62F-106D6F36710A}"/>
    <cellStyle name="Standaard 4 8 2 5" xfId="2351" xr:uid="{00000000-0005-0000-0000-000012090000}"/>
    <cellStyle name="Standaard 4 8 2 5 2" xfId="5631" xr:uid="{97251C35-E68B-4459-9A4B-FC3A4AD2590A}"/>
    <cellStyle name="Standaard 4 8 2 5 2 2" xfId="10297" xr:uid="{03C41038-4D72-43B9-AE3A-5E17D593BA9A}"/>
    <cellStyle name="Standaard 4 8 2 5 2 2 2" xfId="34740" xr:uid="{6030B2D5-3975-451F-80FA-550CC6D4BDCF}"/>
    <cellStyle name="Standaard 4 8 2 5 2 3" xfId="16279" xr:uid="{4922BC80-62DF-4871-AE24-2F5133BA4437}"/>
    <cellStyle name="Standaard 4 8 2 5 2 3 2" xfId="34741" xr:uid="{57D789BC-74B2-421E-8F9B-155098A0504C}"/>
    <cellStyle name="Standaard 4 8 2 5 2 4" xfId="20947" xr:uid="{069F76EA-1AEC-47AE-81B8-833A893A7660}"/>
    <cellStyle name="Standaard 4 8 2 5 2 5" xfId="34739" xr:uid="{5A433514-3795-43EF-8618-1C5F55BA1731}"/>
    <cellStyle name="Standaard 4 8 2 5 3" xfId="7966" xr:uid="{E25755DA-5E5E-4B1C-BD21-A2A9FEC2547B}"/>
    <cellStyle name="Standaard 4 8 2 5 3 2" xfId="34742" xr:uid="{E8F5DEAE-17D8-4AB4-ABEF-4B5C94564303}"/>
    <cellStyle name="Standaard 4 8 2 5 4" xfId="16278" xr:uid="{5996038B-70E9-496D-95D4-5DAD9835B6D3}"/>
    <cellStyle name="Standaard 4 8 2 5 4 2" xfId="34743" xr:uid="{7D396229-497A-4D76-84A2-7714CB4DF151}"/>
    <cellStyle name="Standaard 4 8 2 5 5" xfId="20946" xr:uid="{3A9400B7-E997-46A9-A9FD-DD1B15EDF1EF}"/>
    <cellStyle name="Standaard 4 8 2 5 6" xfId="34738" xr:uid="{BF1E1F08-97F4-4052-9D95-BC319A2D3703}"/>
    <cellStyle name="Standaard 4 8 2 5 7" xfId="3300" xr:uid="{67778F96-7B53-4F54-98DF-7A34C3718257}"/>
    <cellStyle name="Standaard 4 8 2 6" xfId="4854" xr:uid="{F9DE0EB9-7644-4B9B-9B37-37C83B440A84}"/>
    <cellStyle name="Standaard 4 8 2 6 2" xfId="9520" xr:uid="{CBEDAC04-3B59-4424-B65A-538135390675}"/>
    <cellStyle name="Standaard 4 8 2 6 2 2" xfId="34745" xr:uid="{A6B79221-DE55-4056-BCFB-0E77FC140CE8}"/>
    <cellStyle name="Standaard 4 8 2 6 3" xfId="16280" xr:uid="{D2A5E5BD-8310-4534-97EB-2B4C0971BED4}"/>
    <cellStyle name="Standaard 4 8 2 6 3 2" xfId="34746" xr:uid="{52A7F5E6-7EC3-4009-BE7C-3495B6870873}"/>
    <cellStyle name="Standaard 4 8 2 6 4" xfId="20948" xr:uid="{E77A3DEA-220B-4F5D-B939-CE7C7F7AAAA3}"/>
    <cellStyle name="Standaard 4 8 2 6 5" xfId="34744" xr:uid="{95CFDEC0-714F-4539-B38D-A1CB1E8E96C7}"/>
    <cellStyle name="Standaard 4 8 2 7" xfId="7189" xr:uid="{83A0B9DA-EFBE-487F-95B3-3125A107609E}"/>
    <cellStyle name="Standaard 4 8 2 7 2" xfId="34747" xr:uid="{4B8E47B5-664C-46E9-A9A6-CF535673A0F0}"/>
    <cellStyle name="Standaard 4 8 2 8" xfId="16257" xr:uid="{13D75A22-DE02-441E-A89D-013608D8D95E}"/>
    <cellStyle name="Standaard 4 8 2 8 2" xfId="34748" xr:uid="{F29845E1-B7A9-4DD3-9EA0-744A79BBE78A}"/>
    <cellStyle name="Standaard 4 8 2 9" xfId="20925" xr:uid="{21F4CEFB-6817-44B6-A819-E6063F262D32}"/>
    <cellStyle name="Standaard 4 8 3" xfId="783" xr:uid="{00000000-0005-0000-0000-000013090000}"/>
    <cellStyle name="Standaard 4 8 3 10" xfId="2668" xr:uid="{AF0AA9FB-E9D8-41DA-A32B-7EA1A82917FE}"/>
    <cellStyle name="Standaard 4 8 3 2" xfId="784" xr:uid="{00000000-0005-0000-0000-000014090000}"/>
    <cellStyle name="Standaard 4 8 3 2 2" xfId="1572" xr:uid="{00000000-0005-0000-0000-000015090000}"/>
    <cellStyle name="Standaard 4 8 3 2 2 2" xfId="6944" xr:uid="{3F8600D4-E033-4C63-816B-533AAFF3E8B2}"/>
    <cellStyle name="Standaard 4 8 3 2 2 2 2" xfId="11610" xr:uid="{D210F618-333F-4683-8CEE-6045D50C23FF}"/>
    <cellStyle name="Standaard 4 8 3 2 2 2 2 2" xfId="34753" xr:uid="{CCFE6FC7-968B-449A-8838-6327CC178655}"/>
    <cellStyle name="Standaard 4 8 3 2 2 2 3" xfId="16284" xr:uid="{DA1ABE1E-6DD5-4471-83B6-EB69E095031C}"/>
    <cellStyle name="Standaard 4 8 3 2 2 2 3 2" xfId="34754" xr:uid="{9781967F-1789-421C-AA8F-10E12BE71D0A}"/>
    <cellStyle name="Standaard 4 8 3 2 2 2 4" xfId="20952" xr:uid="{E81F5AA9-E27C-40D5-98C3-64FF01FA21F0}"/>
    <cellStyle name="Standaard 4 8 3 2 2 2 5" xfId="34752" xr:uid="{84A32A01-4808-49FA-A91E-3C127A8172AE}"/>
    <cellStyle name="Standaard 4 8 3 2 2 3" xfId="9279" xr:uid="{E768487B-E4FC-44F1-A1BD-248CADEBFA37}"/>
    <cellStyle name="Standaard 4 8 3 2 2 3 2" xfId="34755" xr:uid="{D300BA52-BA47-4B08-9EF4-B4382825F0E4}"/>
    <cellStyle name="Standaard 4 8 3 2 2 4" xfId="16283" xr:uid="{839C4079-C865-4E5D-A77C-7F933171AC9F}"/>
    <cellStyle name="Standaard 4 8 3 2 2 4 2" xfId="34756" xr:uid="{07E5D15C-DAFC-49B9-8E1B-FAEE23A2BE78}"/>
    <cellStyle name="Standaard 4 8 3 2 2 5" xfId="20951" xr:uid="{339882FF-833A-4FE9-8309-7B7EB62708AB}"/>
    <cellStyle name="Standaard 4 8 3 2 2 6" xfId="34751" xr:uid="{2D6E2215-3AE9-43D5-A509-B917217C5EF0}"/>
    <cellStyle name="Standaard 4 8 3 2 2 7" xfId="4613" xr:uid="{59E3CDF7-81E4-4CC1-930C-D17DC0CC630B}"/>
    <cellStyle name="Standaard 4 8 3 2 3" xfId="2356" xr:uid="{00000000-0005-0000-0000-000016090000}"/>
    <cellStyle name="Standaard 4 8 3 2 3 2" xfId="6167" xr:uid="{36F8BF41-946C-4504-8FD3-30297FCEE0A5}"/>
    <cellStyle name="Standaard 4 8 3 2 3 2 2" xfId="10833" xr:uid="{F7DF9404-FCB8-4F48-9E76-7092DCE67135}"/>
    <cellStyle name="Standaard 4 8 3 2 3 2 2 2" xfId="34759" xr:uid="{573BFA2E-7F65-4841-9822-3320B85E04FE}"/>
    <cellStyle name="Standaard 4 8 3 2 3 2 3" xfId="16286" xr:uid="{B9EA46CE-9271-40A0-9152-D154A868A908}"/>
    <cellStyle name="Standaard 4 8 3 2 3 2 3 2" xfId="34760" xr:uid="{6AF66DB4-F6AB-4DB8-ABC9-38161A5EAB20}"/>
    <cellStyle name="Standaard 4 8 3 2 3 2 4" xfId="20954" xr:uid="{F4FA86DA-5AE6-40BA-8ED2-4CADB3F84D80}"/>
    <cellStyle name="Standaard 4 8 3 2 3 2 5" xfId="34758" xr:uid="{DEDC4762-6F4A-4EB0-BA3B-632697BE56AD}"/>
    <cellStyle name="Standaard 4 8 3 2 3 3" xfId="8502" xr:uid="{8DF87104-EB6D-4AF0-AE6D-FDC92E10741F}"/>
    <cellStyle name="Standaard 4 8 3 2 3 3 2" xfId="34761" xr:uid="{D7027B85-5245-4905-9971-71A4F9A99D39}"/>
    <cellStyle name="Standaard 4 8 3 2 3 4" xfId="16285" xr:uid="{72F7FD64-24D3-4D4C-9CD6-D8464CD702B6}"/>
    <cellStyle name="Standaard 4 8 3 2 3 4 2" xfId="34762" xr:uid="{54AB0A9D-5134-45C8-9D74-0561197E041D}"/>
    <cellStyle name="Standaard 4 8 3 2 3 5" xfId="20953" xr:uid="{03E6D398-9FE9-4DFB-AF29-C10CF962A881}"/>
    <cellStyle name="Standaard 4 8 3 2 3 6" xfId="34757" xr:uid="{799411DD-D81D-4EA5-8490-5A62FDCF217F}"/>
    <cellStyle name="Standaard 4 8 3 2 3 7" xfId="3836" xr:uid="{B85202C8-D82E-4E86-B15B-B0FC98CE4F34}"/>
    <cellStyle name="Standaard 4 8 3 2 4" xfId="5390" xr:uid="{6C84E2FF-5F14-4FAB-952D-A449B9E49492}"/>
    <cellStyle name="Standaard 4 8 3 2 4 2" xfId="10056" xr:uid="{617EDD53-E58B-49ED-96BD-3A6EC8697BE3}"/>
    <cellStyle name="Standaard 4 8 3 2 4 2 2" xfId="34764" xr:uid="{E7F3CB6C-1CFF-4BD0-A509-70620C01DDA3}"/>
    <cellStyle name="Standaard 4 8 3 2 4 3" xfId="16287" xr:uid="{4E85F3F0-65C7-4EEE-95D8-DE3F0A140560}"/>
    <cellStyle name="Standaard 4 8 3 2 4 3 2" xfId="34765" xr:uid="{AEA3BB28-97A2-421A-BD85-92116347A501}"/>
    <cellStyle name="Standaard 4 8 3 2 4 4" xfId="20955" xr:uid="{9B216E9F-3D5F-4097-AE37-EB81ED7D5EE7}"/>
    <cellStyle name="Standaard 4 8 3 2 4 5" xfId="34763" xr:uid="{2125402A-2F64-487D-95F5-8952ED0B4EC8}"/>
    <cellStyle name="Standaard 4 8 3 2 5" xfId="7725" xr:uid="{770C1E08-C39C-4900-AA45-B69BA2B5D54A}"/>
    <cellStyle name="Standaard 4 8 3 2 5 2" xfId="34766" xr:uid="{24233C8E-BF8B-4E4C-8F29-0C5BC2D5B072}"/>
    <cellStyle name="Standaard 4 8 3 2 6" xfId="16282" xr:uid="{D7E4973B-B854-4C3A-8078-3632F7C2A4CA}"/>
    <cellStyle name="Standaard 4 8 3 2 6 2" xfId="34767" xr:uid="{535A930D-E3A9-44C8-9580-6A9E673D5EC8}"/>
    <cellStyle name="Standaard 4 8 3 2 7" xfId="20950" xr:uid="{155A6E55-AC7A-476F-A203-D38E898D265A}"/>
    <cellStyle name="Standaard 4 8 3 2 8" xfId="34750" xr:uid="{A5DC7079-628E-4E4E-8B60-8E3A3D6D0783}"/>
    <cellStyle name="Standaard 4 8 3 2 9" xfId="3056" xr:uid="{59ED48D2-76D7-4396-BBFC-1D9C9774D915}"/>
    <cellStyle name="Standaard 4 8 3 3" xfId="1571" xr:uid="{00000000-0005-0000-0000-000017090000}"/>
    <cellStyle name="Standaard 4 8 3 3 2" xfId="6556" xr:uid="{0AAE3BED-9DFA-4FC6-9C92-1C6D0A308A0F}"/>
    <cellStyle name="Standaard 4 8 3 3 2 2" xfId="11222" xr:uid="{4317F337-D311-4C6D-B3CF-55705711BEDA}"/>
    <cellStyle name="Standaard 4 8 3 3 2 2 2" xfId="34770" xr:uid="{82BEB830-C3B2-4310-A3AB-4936D4B6CDD7}"/>
    <cellStyle name="Standaard 4 8 3 3 2 3" xfId="16289" xr:uid="{0AC341A2-60FB-459B-8723-1C723C2F8C1F}"/>
    <cellStyle name="Standaard 4 8 3 3 2 3 2" xfId="34771" xr:uid="{08A87068-54BB-4239-B5E2-C4EFD81AD83C}"/>
    <cellStyle name="Standaard 4 8 3 3 2 4" xfId="20957" xr:uid="{6872260A-E17F-4675-A1F3-B7B787F5EA05}"/>
    <cellStyle name="Standaard 4 8 3 3 2 5" xfId="34769" xr:uid="{390DA025-C7D9-4D3E-9ACE-034B87E4ABD3}"/>
    <cellStyle name="Standaard 4 8 3 3 3" xfId="8891" xr:uid="{32F07F94-932B-4042-8188-B2EB3D91021D}"/>
    <cellStyle name="Standaard 4 8 3 3 3 2" xfId="34772" xr:uid="{DBA43041-4BB4-4FAE-8EAC-C8164509F8DE}"/>
    <cellStyle name="Standaard 4 8 3 3 4" xfId="16288" xr:uid="{60FC4000-99DC-4E60-A146-B657E52632DC}"/>
    <cellStyle name="Standaard 4 8 3 3 4 2" xfId="34773" xr:uid="{EBA8DF58-9688-4374-AAE4-C211AE30559C}"/>
    <cellStyle name="Standaard 4 8 3 3 5" xfId="20956" xr:uid="{FADE8BC9-066E-42CB-B7C7-B84F3C8E7FB8}"/>
    <cellStyle name="Standaard 4 8 3 3 6" xfId="34768" xr:uid="{4F328E40-942F-481D-83E5-B0C42BFE5CFB}"/>
    <cellStyle name="Standaard 4 8 3 3 7" xfId="4225" xr:uid="{0F232BDC-C838-4C14-A0ED-3881B4190FBC}"/>
    <cellStyle name="Standaard 4 8 3 4" xfId="2355" xr:uid="{00000000-0005-0000-0000-000018090000}"/>
    <cellStyle name="Standaard 4 8 3 4 2" xfId="5779" xr:uid="{D82FA1DA-EC8D-4E22-BDBA-5C9795435B7F}"/>
    <cellStyle name="Standaard 4 8 3 4 2 2" xfId="10445" xr:uid="{85B72A7F-E929-42EB-B2A8-539A5C3DCE93}"/>
    <cellStyle name="Standaard 4 8 3 4 2 2 2" xfId="34776" xr:uid="{74A9E91C-2DCC-4AB5-9C9B-25E354535CE3}"/>
    <cellStyle name="Standaard 4 8 3 4 2 3" xfId="16291" xr:uid="{60EF4DCB-6994-4BC3-B00A-8DC5FC056635}"/>
    <cellStyle name="Standaard 4 8 3 4 2 3 2" xfId="34777" xr:uid="{7CC3CA12-0AE1-44DB-A9D6-8D12217BF971}"/>
    <cellStyle name="Standaard 4 8 3 4 2 4" xfId="20959" xr:uid="{C5AE94F2-EF94-4C35-A325-A9AC2B8E496A}"/>
    <cellStyle name="Standaard 4 8 3 4 2 5" xfId="34775" xr:uid="{DC2BDC01-FF3D-468E-BDE5-8E9991D11686}"/>
    <cellStyle name="Standaard 4 8 3 4 3" xfId="8114" xr:uid="{59586EC2-DCE2-40A5-8634-0A2B39892408}"/>
    <cellStyle name="Standaard 4 8 3 4 3 2" xfId="34778" xr:uid="{79E74022-7DAE-4A38-9E46-3A71789990E4}"/>
    <cellStyle name="Standaard 4 8 3 4 4" xfId="16290" xr:uid="{CADBD9FE-20F4-4A86-A9F2-DCE08776C09A}"/>
    <cellStyle name="Standaard 4 8 3 4 4 2" xfId="34779" xr:uid="{11CCEBA3-2A99-48C1-B741-0D7AE81D0545}"/>
    <cellStyle name="Standaard 4 8 3 4 5" xfId="20958" xr:uid="{5F452C88-90F0-4ECF-9B56-A532121D3DF9}"/>
    <cellStyle name="Standaard 4 8 3 4 6" xfId="34774" xr:uid="{D86F315A-F036-4D72-AAEB-1431CCEC4D14}"/>
    <cellStyle name="Standaard 4 8 3 4 7" xfId="3448" xr:uid="{F959FAFA-480B-475C-B0EC-FAB2AE502A04}"/>
    <cellStyle name="Standaard 4 8 3 5" xfId="5002" xr:uid="{50AA86BC-4478-46BB-8FC5-066B5815EB18}"/>
    <cellStyle name="Standaard 4 8 3 5 2" xfId="9668" xr:uid="{2B44D514-C509-4DCB-925C-40B860142FB4}"/>
    <cellStyle name="Standaard 4 8 3 5 2 2" xfId="34781" xr:uid="{F513C3C4-3DE9-4629-8F53-3F7B8A48AA39}"/>
    <cellStyle name="Standaard 4 8 3 5 3" xfId="16292" xr:uid="{A4891E91-3B08-4CC2-AD19-3EC132277085}"/>
    <cellStyle name="Standaard 4 8 3 5 3 2" xfId="34782" xr:uid="{AA12B27D-8E4E-4D7C-A47E-59289F0B2A1D}"/>
    <cellStyle name="Standaard 4 8 3 5 4" xfId="20960" xr:uid="{D7735CAA-0EB5-4F98-851B-D5F6F100C7B4}"/>
    <cellStyle name="Standaard 4 8 3 5 5" xfId="34780" xr:uid="{855C7256-8916-4808-94CE-122CE79B08B6}"/>
    <cellStyle name="Standaard 4 8 3 6" xfId="7337" xr:uid="{773352F4-C4D1-4FAD-8BF2-C9F48E992597}"/>
    <cellStyle name="Standaard 4 8 3 6 2" xfId="34783" xr:uid="{66B34847-E8C7-41D6-B374-A7E351D5CA07}"/>
    <cellStyle name="Standaard 4 8 3 7" xfId="16281" xr:uid="{2808D446-98A3-4C1E-B336-DDB149BAFAAC}"/>
    <cellStyle name="Standaard 4 8 3 7 2" xfId="34784" xr:uid="{5157825A-507F-49EE-9763-A05D2061F428}"/>
    <cellStyle name="Standaard 4 8 3 8" xfId="20949" xr:uid="{D938D546-70A8-4E83-9BAF-13364BC45F90}"/>
    <cellStyle name="Standaard 4 8 3 9" xfId="34749" xr:uid="{EE6F96BF-6C9E-4A78-952C-C76F8984B389}"/>
    <cellStyle name="Standaard 4 8 4" xfId="785" xr:uid="{00000000-0005-0000-0000-000019090000}"/>
    <cellStyle name="Standaard 4 8 4 2" xfId="1573" xr:uid="{00000000-0005-0000-0000-00001A090000}"/>
    <cellStyle name="Standaard 4 8 4 2 2" xfId="6750" xr:uid="{D6D2975D-853F-41D1-A12B-67ED9931ACD2}"/>
    <cellStyle name="Standaard 4 8 4 2 2 2" xfId="11416" xr:uid="{74EA05D5-A84F-4509-AC61-2F149069B7DC}"/>
    <cellStyle name="Standaard 4 8 4 2 2 2 2" xfId="34788" xr:uid="{6ADE2D36-5BE1-407B-A962-3B1D70DB1E77}"/>
    <cellStyle name="Standaard 4 8 4 2 2 3" xfId="16295" xr:uid="{04797310-3A3D-488A-ABFD-CB6434BE0C4C}"/>
    <cellStyle name="Standaard 4 8 4 2 2 3 2" xfId="34789" xr:uid="{90AC1BF8-24A2-4774-8DE4-B5D37CCDDC26}"/>
    <cellStyle name="Standaard 4 8 4 2 2 4" xfId="20963" xr:uid="{90231A86-32B0-4071-A4C2-D98631BFC596}"/>
    <cellStyle name="Standaard 4 8 4 2 2 5" xfId="34787" xr:uid="{B9B70FE2-A6DE-4B5F-AD86-27E09C2BE711}"/>
    <cellStyle name="Standaard 4 8 4 2 3" xfId="9085" xr:uid="{3FB59A38-FD85-4C61-A9C1-13E043DDB2F7}"/>
    <cellStyle name="Standaard 4 8 4 2 3 2" xfId="34790" xr:uid="{D94146DB-8F35-4821-84A8-2399250BC86A}"/>
    <cellStyle name="Standaard 4 8 4 2 4" xfId="16294" xr:uid="{E0A3BF42-DF6A-439C-8B9E-A430DE2AFD60}"/>
    <cellStyle name="Standaard 4 8 4 2 4 2" xfId="34791" xr:uid="{98578B63-21AA-4B0F-ADB1-35209BC5926B}"/>
    <cellStyle name="Standaard 4 8 4 2 5" xfId="20962" xr:uid="{91723456-C4BC-4393-8EBA-20984BE67CCC}"/>
    <cellStyle name="Standaard 4 8 4 2 6" xfId="34786" xr:uid="{D0ABF1EF-37E9-4623-B8A6-67AE2AB6873C}"/>
    <cellStyle name="Standaard 4 8 4 2 7" xfId="4419" xr:uid="{23FBD79A-D187-4BEC-8DC0-2588DF32C994}"/>
    <cellStyle name="Standaard 4 8 4 3" xfId="2357" xr:uid="{00000000-0005-0000-0000-00001B090000}"/>
    <cellStyle name="Standaard 4 8 4 3 2" xfId="5973" xr:uid="{70B2B48F-EBE2-4532-8999-7310A9F01FE8}"/>
    <cellStyle name="Standaard 4 8 4 3 2 2" xfId="10639" xr:uid="{5637766F-BD1C-45A9-AFC4-8FEC69489D5B}"/>
    <cellStyle name="Standaard 4 8 4 3 2 2 2" xfId="34794" xr:uid="{FBCA0473-2716-4481-AB00-3DA52A87F1CD}"/>
    <cellStyle name="Standaard 4 8 4 3 2 3" xfId="16297" xr:uid="{FA184127-012F-4B0F-A190-3689212E93FE}"/>
    <cellStyle name="Standaard 4 8 4 3 2 3 2" xfId="34795" xr:uid="{822BEC95-12DB-4A43-B1E1-8987FC599B41}"/>
    <cellStyle name="Standaard 4 8 4 3 2 4" xfId="20965" xr:uid="{278729E5-64EC-46CF-988E-EBE6C9D34368}"/>
    <cellStyle name="Standaard 4 8 4 3 2 5" xfId="34793" xr:uid="{522C02A3-873B-4C83-9DB7-BD8278C85BAB}"/>
    <cellStyle name="Standaard 4 8 4 3 3" xfId="8308" xr:uid="{E61BC49B-DF9F-4038-A9E2-7D112E94A952}"/>
    <cellStyle name="Standaard 4 8 4 3 3 2" xfId="34796" xr:uid="{0FB78821-577D-4DCB-A978-3A0ED7059EA0}"/>
    <cellStyle name="Standaard 4 8 4 3 4" xfId="16296" xr:uid="{1FF2D032-5E06-4BDD-B117-FC1C58B7D8D0}"/>
    <cellStyle name="Standaard 4 8 4 3 4 2" xfId="34797" xr:uid="{B99D6AC9-5276-4594-865B-1978BC5480E9}"/>
    <cellStyle name="Standaard 4 8 4 3 5" xfId="20964" xr:uid="{449CB104-5967-4B24-9AD3-C89957C44E53}"/>
    <cellStyle name="Standaard 4 8 4 3 6" xfId="34792" xr:uid="{722D6D70-6692-40CA-A8C0-05128082A733}"/>
    <cellStyle name="Standaard 4 8 4 3 7" xfId="3642" xr:uid="{F1229BCC-E059-4600-A128-12983ECA802C}"/>
    <cellStyle name="Standaard 4 8 4 4" xfId="5196" xr:uid="{BD852882-4984-484D-8B45-EDC762D9D458}"/>
    <cellStyle name="Standaard 4 8 4 4 2" xfId="9862" xr:uid="{2DDE2E00-94FD-4EEC-BDB1-679E938E6D29}"/>
    <cellStyle name="Standaard 4 8 4 4 2 2" xfId="34799" xr:uid="{4968B311-F212-468B-8911-2B4CCF1D9A4F}"/>
    <cellStyle name="Standaard 4 8 4 4 3" xfId="16298" xr:uid="{56828432-22F8-41CA-B575-0F207300ED81}"/>
    <cellStyle name="Standaard 4 8 4 4 3 2" xfId="34800" xr:uid="{485BB345-884B-4BB4-8751-9307B7F5512D}"/>
    <cellStyle name="Standaard 4 8 4 4 4" xfId="20966" xr:uid="{056F4885-9356-4F33-A1A8-495A1F813B03}"/>
    <cellStyle name="Standaard 4 8 4 4 5" xfId="34798" xr:uid="{2303F5E4-53A5-4FAB-B315-8CA6B58F6170}"/>
    <cellStyle name="Standaard 4 8 4 5" xfId="7531" xr:uid="{119F4633-67D9-40E0-8B53-CDD7A5B7BCA5}"/>
    <cellStyle name="Standaard 4 8 4 5 2" xfId="34801" xr:uid="{2F545156-7AA1-4397-B5E0-8C4661CA49A2}"/>
    <cellStyle name="Standaard 4 8 4 6" xfId="16293" xr:uid="{12869183-8424-460D-9564-C75AA71E677C}"/>
    <cellStyle name="Standaard 4 8 4 6 2" xfId="34802" xr:uid="{E83045AE-93A7-45E5-9130-7F0E1A92929B}"/>
    <cellStyle name="Standaard 4 8 4 7" xfId="20961" xr:uid="{A73B8E7B-C1D5-4D4B-90BB-6EBD7E2A5FB8}"/>
    <cellStyle name="Standaard 4 8 4 8" xfId="34785" xr:uid="{782847BA-5D06-4CD6-A731-961D928DE3F3}"/>
    <cellStyle name="Standaard 4 8 4 9" xfId="2862" xr:uid="{E46C9993-5D23-4C48-B5A1-7947FB4E47D4}"/>
    <cellStyle name="Standaard 4 8 5" xfId="897" xr:uid="{00000000-0005-0000-0000-00001C090000}"/>
    <cellStyle name="Standaard 4 8 5 2" xfId="6362" xr:uid="{D7B1847E-3A9D-4CFB-BC26-9AEFD1CF3293}"/>
    <cellStyle name="Standaard 4 8 5 2 2" xfId="11028" xr:uid="{AC13A4A4-9D2E-46E8-8DF4-92635210CE67}"/>
    <cellStyle name="Standaard 4 8 5 2 2 2" xfId="34805" xr:uid="{F6C0254A-1504-4E10-BDDA-293F8AD49A85}"/>
    <cellStyle name="Standaard 4 8 5 2 3" xfId="16300" xr:uid="{803824C7-F7C2-47C6-891E-D17D7A95A39D}"/>
    <cellStyle name="Standaard 4 8 5 2 3 2" xfId="34806" xr:uid="{0E992ABD-A5FA-4974-AEA5-07E4F75C0CA9}"/>
    <cellStyle name="Standaard 4 8 5 2 4" xfId="20968" xr:uid="{17FE90BE-0FBD-4F49-9EF2-20A38CA0A33A}"/>
    <cellStyle name="Standaard 4 8 5 2 5" xfId="34804" xr:uid="{D3A94916-F261-4589-8E24-0B550AD351BE}"/>
    <cellStyle name="Standaard 4 8 5 3" xfId="8697" xr:uid="{74520C9C-4CD4-4846-A7AC-74EB142E98D2}"/>
    <cellStyle name="Standaard 4 8 5 3 2" xfId="34807" xr:uid="{EAEAAE38-8330-48A8-9F27-0DB3E81A003B}"/>
    <cellStyle name="Standaard 4 8 5 4" xfId="16299" xr:uid="{F2DC9BBE-FD34-4580-BEAE-3B2E3589AF31}"/>
    <cellStyle name="Standaard 4 8 5 4 2" xfId="34808" xr:uid="{AF65DCCE-4B9E-4978-A731-1BB1FA3F3BA5}"/>
    <cellStyle name="Standaard 4 8 5 5" xfId="20967" xr:uid="{BB109D22-EBED-40A9-96FD-13C9EEB91BDD}"/>
    <cellStyle name="Standaard 4 8 5 6" xfId="34803" xr:uid="{B8134089-CB2D-4662-B9F4-8E06948706ED}"/>
    <cellStyle name="Standaard 4 8 5 7" xfId="4031" xr:uid="{95034962-ED88-45F3-8982-4008396D900D}"/>
    <cellStyle name="Standaard 4 8 6" xfId="1681" xr:uid="{00000000-0005-0000-0000-00001D090000}"/>
    <cellStyle name="Standaard 4 8 6 2" xfId="5585" xr:uid="{592E2FB6-8DC6-47D4-980B-1E6EB2FDAD73}"/>
    <cellStyle name="Standaard 4 8 6 2 2" xfId="10251" xr:uid="{0D9CE403-3039-4FEB-8D79-C1D3C470338C}"/>
    <cellStyle name="Standaard 4 8 6 2 2 2" xfId="34811" xr:uid="{BE17804F-90B8-4C89-8AD3-C0F983F5EE7E}"/>
    <cellStyle name="Standaard 4 8 6 2 3" xfId="16302" xr:uid="{512ABED6-DB8D-41D3-97F5-40D3BEABBE22}"/>
    <cellStyle name="Standaard 4 8 6 2 3 2" xfId="34812" xr:uid="{5CD2C29D-80AB-4A67-9663-D5C88084618B}"/>
    <cellStyle name="Standaard 4 8 6 2 4" xfId="20970" xr:uid="{A34E84CF-AE0F-49A5-8691-E74096428CC5}"/>
    <cellStyle name="Standaard 4 8 6 2 5" xfId="34810" xr:uid="{67941D9F-8B75-49E8-9A29-795B4C74D4B4}"/>
    <cellStyle name="Standaard 4 8 6 3" xfId="7920" xr:uid="{1769CF2F-5BF3-4AF9-AEC3-CBA10B7E298A}"/>
    <cellStyle name="Standaard 4 8 6 3 2" xfId="34813" xr:uid="{C3553B41-4461-4570-A585-EC6C41202952}"/>
    <cellStyle name="Standaard 4 8 6 4" xfId="16301" xr:uid="{FF657390-977F-40B0-9BB1-D6CAF0895FBE}"/>
    <cellStyle name="Standaard 4 8 6 4 2" xfId="34814" xr:uid="{2D002F89-FC1A-4BE0-877D-04449F8D4532}"/>
    <cellStyle name="Standaard 4 8 6 5" xfId="20969" xr:uid="{1A001B27-0E30-48CE-A8CF-A0AA53469B88}"/>
    <cellStyle name="Standaard 4 8 6 6" xfId="34809" xr:uid="{612A7212-945B-4714-A2FC-261745D19EA7}"/>
    <cellStyle name="Standaard 4 8 6 7" xfId="3254" xr:uid="{17FB3613-F977-44E0-8A78-5F1B05FE76C7}"/>
    <cellStyle name="Standaard 4 8 7" xfId="4808" xr:uid="{17A72DF3-1BA1-4995-8D3B-027B5BABFD26}"/>
    <cellStyle name="Standaard 4 8 7 2" xfId="9474" xr:uid="{06985678-D863-4397-83FD-D9FD16817374}"/>
    <cellStyle name="Standaard 4 8 7 2 2" xfId="34816" xr:uid="{56D96B3C-AD5D-4F0A-9E69-E890D776E815}"/>
    <cellStyle name="Standaard 4 8 7 3" xfId="16303" xr:uid="{838DEA56-12DD-4E38-9EB1-B6D3BD4BEC72}"/>
    <cellStyle name="Standaard 4 8 7 3 2" xfId="34817" xr:uid="{3B7B7B55-FAB2-4176-A33A-D63F4C1D46BF}"/>
    <cellStyle name="Standaard 4 8 7 4" xfId="20971" xr:uid="{13ECF5CA-38F7-4070-9DAF-1A8340421B69}"/>
    <cellStyle name="Standaard 4 8 7 5" xfId="34815" xr:uid="{3960037C-F918-4D2B-ADE7-1BBD4BDE2681}"/>
    <cellStyle name="Standaard 4 8 8" xfId="7091" xr:uid="{827BD20A-28CB-4CA7-AF9B-0A6AF6D25063}"/>
    <cellStyle name="Standaard 4 8 8 2" xfId="34818" xr:uid="{3AEC7D64-EDB6-42B5-A211-3127FECB3453}"/>
    <cellStyle name="Standaard 4 8 9" xfId="16256" xr:uid="{A6FF9CBF-2E49-4D41-940E-76E3731B62C0}"/>
    <cellStyle name="Standaard 4 8 9 2" xfId="34819" xr:uid="{15FBD88D-B625-4B39-A39B-BD7F67E8F499}"/>
    <cellStyle name="Standaard 4 9" xfId="105" xr:uid="{00000000-0005-0000-0000-00001E090000}"/>
    <cellStyle name="Standaard 4 9 10" xfId="20972" xr:uid="{EADDFC28-F37D-43D6-8655-A2444860821B}"/>
    <cellStyle name="Standaard 4 9 11" xfId="34820" xr:uid="{E948B6C4-AF9C-4F6C-B297-D989D537A310}"/>
    <cellStyle name="Standaard 4 9 12" xfId="2475" xr:uid="{451C68C4-9AE9-4F30-98E4-1677BF1320B2}"/>
    <cellStyle name="Standaard 4 9 2" xfId="786" xr:uid="{00000000-0005-0000-0000-00001F090000}"/>
    <cellStyle name="Standaard 4 9 2 10" xfId="34821" xr:uid="{FCA01C6E-FB17-494F-9565-BA8E655228E0}"/>
    <cellStyle name="Standaard 4 9 2 11" xfId="2544" xr:uid="{F3C83793-3942-4B57-B16F-DBDE9BBBC792}"/>
    <cellStyle name="Standaard 4 9 2 2" xfId="787" xr:uid="{00000000-0005-0000-0000-000020090000}"/>
    <cellStyle name="Standaard 4 9 2 2 10" xfId="2738" xr:uid="{1318C47C-662A-4933-AB91-E195CB352E27}"/>
    <cellStyle name="Standaard 4 9 2 2 2" xfId="788" xr:uid="{00000000-0005-0000-0000-000021090000}"/>
    <cellStyle name="Standaard 4 9 2 2 2 2" xfId="1576" xr:uid="{00000000-0005-0000-0000-000022090000}"/>
    <cellStyle name="Standaard 4 9 2 2 2 2 2" xfId="7014" xr:uid="{0A90386F-8EA0-434F-BBA2-FBD316AA7EE2}"/>
    <cellStyle name="Standaard 4 9 2 2 2 2 2 2" xfId="11680" xr:uid="{9FCCC9C6-C833-48A9-A49B-AA99575CB1A9}"/>
    <cellStyle name="Standaard 4 9 2 2 2 2 2 2 2" xfId="34826" xr:uid="{5E9F9989-319E-4173-9D6F-05FB45F1E35B}"/>
    <cellStyle name="Standaard 4 9 2 2 2 2 2 3" xfId="16309" xr:uid="{F3A9F79C-7ED8-4BB0-BFD8-BC914BB30C5D}"/>
    <cellStyle name="Standaard 4 9 2 2 2 2 2 3 2" xfId="34827" xr:uid="{42D3C12B-D16A-43E7-BE13-833D7630AFB3}"/>
    <cellStyle name="Standaard 4 9 2 2 2 2 2 4" xfId="20977" xr:uid="{E66E1A72-572B-418D-9D0D-D69E37320F68}"/>
    <cellStyle name="Standaard 4 9 2 2 2 2 2 5" xfId="34825" xr:uid="{EE8AF5CF-4846-4C5A-8E3B-31CF878BACE6}"/>
    <cellStyle name="Standaard 4 9 2 2 2 2 3" xfId="9349" xr:uid="{50B0D4D6-823E-47DA-9236-CD9E54289763}"/>
    <cellStyle name="Standaard 4 9 2 2 2 2 3 2" xfId="34828" xr:uid="{5192F180-803B-46B1-8E1C-85A58332F0DB}"/>
    <cellStyle name="Standaard 4 9 2 2 2 2 4" xfId="16308" xr:uid="{52DD6526-059C-4897-AC0A-D1CA450B0490}"/>
    <cellStyle name="Standaard 4 9 2 2 2 2 4 2" xfId="34829" xr:uid="{9F209E88-174F-42DE-A989-E31B51FBC44A}"/>
    <cellStyle name="Standaard 4 9 2 2 2 2 5" xfId="20976" xr:uid="{43986832-B7A5-4269-BD05-55C9664500F2}"/>
    <cellStyle name="Standaard 4 9 2 2 2 2 6" xfId="34824" xr:uid="{0160DF74-558E-4D6F-831E-2105A1966B1F}"/>
    <cellStyle name="Standaard 4 9 2 2 2 2 7" xfId="4683" xr:uid="{23ADEFA6-4BC5-442A-A465-C2472698AEDF}"/>
    <cellStyle name="Standaard 4 9 2 2 2 3" xfId="2360" xr:uid="{00000000-0005-0000-0000-000023090000}"/>
    <cellStyle name="Standaard 4 9 2 2 2 3 2" xfId="6237" xr:uid="{609CED7D-780E-4CCA-A0CF-67D679EEBEFB}"/>
    <cellStyle name="Standaard 4 9 2 2 2 3 2 2" xfId="10903" xr:uid="{F798E471-4D69-423E-9B0C-603C22C50856}"/>
    <cellStyle name="Standaard 4 9 2 2 2 3 2 2 2" xfId="34832" xr:uid="{4EFDAEC2-5CA5-47EC-9A84-61CE0ABBC1A8}"/>
    <cellStyle name="Standaard 4 9 2 2 2 3 2 3" xfId="16311" xr:uid="{D7D1CABE-0D7A-4F59-A605-451CE7071BA3}"/>
    <cellStyle name="Standaard 4 9 2 2 2 3 2 3 2" xfId="34833" xr:uid="{75519472-2B4E-46CB-8850-436EAC447D7A}"/>
    <cellStyle name="Standaard 4 9 2 2 2 3 2 4" xfId="20979" xr:uid="{4C3380EA-2863-45C6-A25B-FA8EBC8ED6A2}"/>
    <cellStyle name="Standaard 4 9 2 2 2 3 2 5" xfId="34831" xr:uid="{4BA9617D-CD7F-4EBE-BE60-745A0AB5053B}"/>
    <cellStyle name="Standaard 4 9 2 2 2 3 3" xfId="8572" xr:uid="{EFD751F8-8AB6-453A-BD4C-3FE476B64953}"/>
    <cellStyle name="Standaard 4 9 2 2 2 3 3 2" xfId="34834" xr:uid="{071902FA-9BEC-47C6-9F55-6590EAE35FDB}"/>
    <cellStyle name="Standaard 4 9 2 2 2 3 4" xfId="16310" xr:uid="{055C5B48-13B6-4EFB-A582-5E098CA6F19A}"/>
    <cellStyle name="Standaard 4 9 2 2 2 3 4 2" xfId="34835" xr:uid="{6C60A1E3-94FA-4B6F-8C31-EEA3788986C5}"/>
    <cellStyle name="Standaard 4 9 2 2 2 3 5" xfId="20978" xr:uid="{8A30CD5C-5822-4B39-9A29-25F1E30D7A93}"/>
    <cellStyle name="Standaard 4 9 2 2 2 3 6" xfId="34830" xr:uid="{51B00728-9F8C-478F-8047-37C34066B8FC}"/>
    <cellStyle name="Standaard 4 9 2 2 2 3 7" xfId="3906" xr:uid="{C21B6D08-4327-4230-885C-971FFF925DC3}"/>
    <cellStyle name="Standaard 4 9 2 2 2 4" xfId="5460" xr:uid="{4F12B5DB-01C1-4974-A221-B354B3ADC1CD}"/>
    <cellStyle name="Standaard 4 9 2 2 2 4 2" xfId="10126" xr:uid="{C04AA282-538F-4142-8E5F-003BB885CBE2}"/>
    <cellStyle name="Standaard 4 9 2 2 2 4 2 2" xfId="34837" xr:uid="{D498E1EE-CB1A-4A19-94D1-03E16710C8DD}"/>
    <cellStyle name="Standaard 4 9 2 2 2 4 3" xfId="16312" xr:uid="{700F1D8C-4319-46C6-9B46-9FDA25BDD472}"/>
    <cellStyle name="Standaard 4 9 2 2 2 4 3 2" xfId="34838" xr:uid="{E1956E58-9D93-4BC2-A949-0151E17D1190}"/>
    <cellStyle name="Standaard 4 9 2 2 2 4 4" xfId="20980" xr:uid="{4C837916-3999-4EAA-B079-43FE83C0243D}"/>
    <cellStyle name="Standaard 4 9 2 2 2 4 5" xfId="34836" xr:uid="{D4C423E0-9CF7-4A7F-AA67-C817889DD494}"/>
    <cellStyle name="Standaard 4 9 2 2 2 5" xfId="7795" xr:uid="{B226359E-6E82-4F3D-9157-7B8CA1CCB3D4}"/>
    <cellStyle name="Standaard 4 9 2 2 2 5 2" xfId="34839" xr:uid="{74585D2A-4CC9-420E-BF1B-AEED01BACF28}"/>
    <cellStyle name="Standaard 4 9 2 2 2 6" xfId="16307" xr:uid="{ECD6B2C2-6CFB-4C18-885D-6675FBD55D9F}"/>
    <cellStyle name="Standaard 4 9 2 2 2 6 2" xfId="34840" xr:uid="{66B91918-636C-41A6-ABD4-1F6201239D42}"/>
    <cellStyle name="Standaard 4 9 2 2 2 7" xfId="20975" xr:uid="{ABB35CFA-322D-4206-86B3-3CF4FC48291E}"/>
    <cellStyle name="Standaard 4 9 2 2 2 8" xfId="34823" xr:uid="{F156C7C7-8636-45B1-BD76-2D89C30094E9}"/>
    <cellStyle name="Standaard 4 9 2 2 2 9" xfId="3126" xr:uid="{8B6BC695-EB34-4C3B-9FE0-9F2C4C1CFBEE}"/>
    <cellStyle name="Standaard 4 9 2 2 3" xfId="1575" xr:uid="{00000000-0005-0000-0000-000024090000}"/>
    <cellStyle name="Standaard 4 9 2 2 3 2" xfId="6626" xr:uid="{4971C8A4-EFEF-4295-9355-90C1B8D0EA03}"/>
    <cellStyle name="Standaard 4 9 2 2 3 2 2" xfId="11292" xr:uid="{32623C3E-7E2E-4854-B3B1-CD0C5B2A3658}"/>
    <cellStyle name="Standaard 4 9 2 2 3 2 2 2" xfId="34843" xr:uid="{FFDCD4A8-32E0-4701-A723-590636224419}"/>
    <cellStyle name="Standaard 4 9 2 2 3 2 3" xfId="16314" xr:uid="{2A0C6C5F-1B43-4201-BF02-6E1279BCC0EB}"/>
    <cellStyle name="Standaard 4 9 2 2 3 2 3 2" xfId="34844" xr:uid="{06037574-4DBC-4E0A-BC1F-387559A47F26}"/>
    <cellStyle name="Standaard 4 9 2 2 3 2 4" xfId="20982" xr:uid="{BC66FA83-A7EE-411A-98B1-3959C33FAF51}"/>
    <cellStyle name="Standaard 4 9 2 2 3 2 5" xfId="34842" xr:uid="{57A5854D-CCAF-40B0-ABFF-3D333FA3E5DB}"/>
    <cellStyle name="Standaard 4 9 2 2 3 3" xfId="8961" xr:uid="{AEF79E47-1628-4A6A-A420-0A913A396B38}"/>
    <cellStyle name="Standaard 4 9 2 2 3 3 2" xfId="34845" xr:uid="{6A8C3BA0-62C8-4828-A1A4-FCC2B65356B3}"/>
    <cellStyle name="Standaard 4 9 2 2 3 4" xfId="16313" xr:uid="{8A3825FB-DBDC-44E1-A331-A64C17443693}"/>
    <cellStyle name="Standaard 4 9 2 2 3 4 2" xfId="34846" xr:uid="{88DB21B4-33C8-47F4-96DE-D6B208D8550A}"/>
    <cellStyle name="Standaard 4 9 2 2 3 5" xfId="20981" xr:uid="{67A70B75-4646-442D-A73B-5453673A7C41}"/>
    <cellStyle name="Standaard 4 9 2 2 3 6" xfId="34841" xr:uid="{D576EDBD-1687-43FE-8694-FDB12FD76E2C}"/>
    <cellStyle name="Standaard 4 9 2 2 3 7" xfId="4295" xr:uid="{E8F59538-A45B-4086-A6D2-59B787EA98FC}"/>
    <cellStyle name="Standaard 4 9 2 2 4" xfId="2359" xr:uid="{00000000-0005-0000-0000-000025090000}"/>
    <cellStyle name="Standaard 4 9 2 2 4 2" xfId="5849" xr:uid="{CF1F4D84-ACC5-47FF-B5A0-2C1ABB32C39A}"/>
    <cellStyle name="Standaard 4 9 2 2 4 2 2" xfId="10515" xr:uid="{CEFC6A8B-B143-4186-A4DB-D563CF4F8B57}"/>
    <cellStyle name="Standaard 4 9 2 2 4 2 2 2" xfId="34849" xr:uid="{135894CB-1A6D-4624-AD0D-CD20BCCCD45F}"/>
    <cellStyle name="Standaard 4 9 2 2 4 2 3" xfId="16316" xr:uid="{BFCC5024-9041-4504-A061-5AAB89026507}"/>
    <cellStyle name="Standaard 4 9 2 2 4 2 3 2" xfId="34850" xr:uid="{2189EF8B-C210-4ED8-8325-91A7FB2506B6}"/>
    <cellStyle name="Standaard 4 9 2 2 4 2 4" xfId="20984" xr:uid="{47555211-F991-42E8-B3F1-F7A74F533C60}"/>
    <cellStyle name="Standaard 4 9 2 2 4 2 5" xfId="34848" xr:uid="{D0430BD8-1910-4B4F-880D-C111EF3F3C4C}"/>
    <cellStyle name="Standaard 4 9 2 2 4 3" xfId="8184" xr:uid="{BEEF9122-2D2E-477E-AA28-59A1ABD23F42}"/>
    <cellStyle name="Standaard 4 9 2 2 4 3 2" xfId="34851" xr:uid="{566B38BE-7B36-404D-99DD-B3B85F61463D}"/>
    <cellStyle name="Standaard 4 9 2 2 4 4" xfId="16315" xr:uid="{CDA8AF3E-15A0-4CE7-BDA6-8670D10FCC45}"/>
    <cellStyle name="Standaard 4 9 2 2 4 4 2" xfId="34852" xr:uid="{A370CC6D-5325-4A77-887C-7D3348A5AC36}"/>
    <cellStyle name="Standaard 4 9 2 2 4 5" xfId="20983" xr:uid="{E4645582-6CD8-41E9-ACA5-665E945C8257}"/>
    <cellStyle name="Standaard 4 9 2 2 4 6" xfId="34847" xr:uid="{B9ED9953-EEE8-4C5A-A309-3A104F687E52}"/>
    <cellStyle name="Standaard 4 9 2 2 4 7" xfId="3518" xr:uid="{4793A82A-75CC-4666-A9CE-EF9C2A15DE19}"/>
    <cellStyle name="Standaard 4 9 2 2 5" xfId="5072" xr:uid="{9AF8EE94-57CB-4F0C-A667-FA9BF9E7E4E7}"/>
    <cellStyle name="Standaard 4 9 2 2 5 2" xfId="9738" xr:uid="{BBCDDFF0-2D24-4423-B8ED-AC9A3B58CB5C}"/>
    <cellStyle name="Standaard 4 9 2 2 5 2 2" xfId="34854" xr:uid="{6D8FD528-B71A-48C1-88BF-1EEE68B0A001}"/>
    <cellStyle name="Standaard 4 9 2 2 5 3" xfId="16317" xr:uid="{317FFDA0-BE60-4F3D-AC3E-27F05052AEE3}"/>
    <cellStyle name="Standaard 4 9 2 2 5 3 2" xfId="34855" xr:uid="{B3772AA8-1C85-4B1F-852C-DC1FFBD7EDFA}"/>
    <cellStyle name="Standaard 4 9 2 2 5 4" xfId="20985" xr:uid="{F58778B2-6E59-42D1-90BF-306ED199BF73}"/>
    <cellStyle name="Standaard 4 9 2 2 5 5" xfId="34853" xr:uid="{F9A8CB59-963D-476D-ADEE-F243CFF54FCC}"/>
    <cellStyle name="Standaard 4 9 2 2 6" xfId="7407" xr:uid="{7CAB14EC-3AF1-4C71-80DE-9E2DE571C5BA}"/>
    <cellStyle name="Standaard 4 9 2 2 6 2" xfId="34856" xr:uid="{2B7A6C0C-E93B-4EF9-97B4-BE4E73978AE0}"/>
    <cellStyle name="Standaard 4 9 2 2 7" xfId="16306" xr:uid="{D6CB8241-772D-494D-A8FE-0814FE4DF459}"/>
    <cellStyle name="Standaard 4 9 2 2 7 2" xfId="34857" xr:uid="{7E70316E-4E0B-4F92-8EA0-61D796CE8B4E}"/>
    <cellStyle name="Standaard 4 9 2 2 8" xfId="20974" xr:uid="{1EC30CAB-26AF-4533-97C2-915234C4E967}"/>
    <cellStyle name="Standaard 4 9 2 2 9" xfId="34822" xr:uid="{A32ED11C-FC24-446D-B46C-895C259DC63E}"/>
    <cellStyle name="Standaard 4 9 2 3" xfId="789" xr:uid="{00000000-0005-0000-0000-000026090000}"/>
    <cellStyle name="Standaard 4 9 2 3 2" xfId="1577" xr:uid="{00000000-0005-0000-0000-000027090000}"/>
    <cellStyle name="Standaard 4 9 2 3 2 2" xfId="6820" xr:uid="{5804E4A4-9A32-4878-AFCB-941B39D105CD}"/>
    <cellStyle name="Standaard 4 9 2 3 2 2 2" xfId="11486" xr:uid="{A8EDB0A8-37E6-42AF-BEFB-F567472FA118}"/>
    <cellStyle name="Standaard 4 9 2 3 2 2 2 2" xfId="34861" xr:uid="{078AC7E3-2308-46FC-B9F7-5367A30D9385}"/>
    <cellStyle name="Standaard 4 9 2 3 2 2 3" xfId="16320" xr:uid="{51CE59C3-F6B8-479F-B871-EB5633AAAA66}"/>
    <cellStyle name="Standaard 4 9 2 3 2 2 3 2" xfId="34862" xr:uid="{DBA25464-FD5A-45D6-BED8-0468B914A25C}"/>
    <cellStyle name="Standaard 4 9 2 3 2 2 4" xfId="20988" xr:uid="{46943620-9089-4A2D-A2B7-5A087BF91AA4}"/>
    <cellStyle name="Standaard 4 9 2 3 2 2 5" xfId="34860" xr:uid="{7C8049D3-0B83-4CC6-BB43-2D8A737C3CEF}"/>
    <cellStyle name="Standaard 4 9 2 3 2 3" xfId="9155" xr:uid="{0D566F8F-AEEF-40A6-80C9-F1E881DFF3B1}"/>
    <cellStyle name="Standaard 4 9 2 3 2 3 2" xfId="34863" xr:uid="{278D3345-CDB4-4F3D-BC2C-C600A38E0DBE}"/>
    <cellStyle name="Standaard 4 9 2 3 2 4" xfId="16319" xr:uid="{4FA2DA4A-5AB4-42C1-99A1-60FC175F2AA7}"/>
    <cellStyle name="Standaard 4 9 2 3 2 4 2" xfId="34864" xr:uid="{50AB9470-4C61-4DB0-80C3-6DA93BB5D184}"/>
    <cellStyle name="Standaard 4 9 2 3 2 5" xfId="20987" xr:uid="{14837891-90A3-4E85-8FC7-F24388D03F8C}"/>
    <cellStyle name="Standaard 4 9 2 3 2 6" xfId="34859" xr:uid="{EF344CD7-3633-408A-8835-BCBB0D5FA5DC}"/>
    <cellStyle name="Standaard 4 9 2 3 2 7" xfId="4489" xr:uid="{6962EFB1-3537-4BF4-A6F2-31E686E0B822}"/>
    <cellStyle name="Standaard 4 9 2 3 3" xfId="2361" xr:uid="{00000000-0005-0000-0000-000028090000}"/>
    <cellStyle name="Standaard 4 9 2 3 3 2" xfId="6043" xr:uid="{7C2DBEE3-199B-4E87-A9BE-0C065F5129B7}"/>
    <cellStyle name="Standaard 4 9 2 3 3 2 2" xfId="10709" xr:uid="{FC4D2605-79BF-408A-89BC-DB707CA619F6}"/>
    <cellStyle name="Standaard 4 9 2 3 3 2 2 2" xfId="34867" xr:uid="{BA83758E-40CC-4569-A9DB-A859FF048BC9}"/>
    <cellStyle name="Standaard 4 9 2 3 3 2 3" xfId="16322" xr:uid="{50191F12-B08B-4D62-87C2-EE7716F01A0C}"/>
    <cellStyle name="Standaard 4 9 2 3 3 2 3 2" xfId="34868" xr:uid="{D4B185C6-17D8-4577-9FDA-798A4C3CEE04}"/>
    <cellStyle name="Standaard 4 9 2 3 3 2 4" xfId="20990" xr:uid="{53747D35-DC60-4050-81A0-0EF3A40A2F26}"/>
    <cellStyle name="Standaard 4 9 2 3 3 2 5" xfId="34866" xr:uid="{D5491635-FF48-4E77-8653-F79BC8BA14B6}"/>
    <cellStyle name="Standaard 4 9 2 3 3 3" xfId="8378" xr:uid="{AF553E5C-726F-4DDA-86F8-5F75F050915F}"/>
    <cellStyle name="Standaard 4 9 2 3 3 3 2" xfId="34869" xr:uid="{1596F534-EFBB-44E5-87C3-C5E884E9A086}"/>
    <cellStyle name="Standaard 4 9 2 3 3 4" xfId="16321" xr:uid="{DE4182FB-A381-4F75-BE99-A74FB3451F71}"/>
    <cellStyle name="Standaard 4 9 2 3 3 4 2" xfId="34870" xr:uid="{5F0A8B3A-7DB3-4EB5-BE4B-A294D74EB0E9}"/>
    <cellStyle name="Standaard 4 9 2 3 3 5" xfId="20989" xr:uid="{94C58BB8-6DBB-4870-8948-824921CC1BE9}"/>
    <cellStyle name="Standaard 4 9 2 3 3 6" xfId="34865" xr:uid="{32841942-6ED3-4922-9598-72733775BA94}"/>
    <cellStyle name="Standaard 4 9 2 3 3 7" xfId="3712" xr:uid="{5699C262-9B0F-4781-91FC-30DB6C6791E0}"/>
    <cellStyle name="Standaard 4 9 2 3 4" xfId="5266" xr:uid="{186DDADB-FF21-4882-9E0D-649621BD054E}"/>
    <cellStyle name="Standaard 4 9 2 3 4 2" xfId="9932" xr:uid="{08F6E2B7-CAA8-4E63-9CF6-9505DE235F93}"/>
    <cellStyle name="Standaard 4 9 2 3 4 2 2" xfId="34872" xr:uid="{B48229D9-E5F8-4F7C-80DA-D63A06C826DA}"/>
    <cellStyle name="Standaard 4 9 2 3 4 3" xfId="16323" xr:uid="{9B014D52-72A6-4424-A96A-17DBD6AE830C}"/>
    <cellStyle name="Standaard 4 9 2 3 4 3 2" xfId="34873" xr:uid="{A2C74C23-3ED8-4057-B421-B3E0DFD544AF}"/>
    <cellStyle name="Standaard 4 9 2 3 4 4" xfId="20991" xr:uid="{8FB78109-1A93-422B-A540-A8DB0577E8B3}"/>
    <cellStyle name="Standaard 4 9 2 3 4 5" xfId="34871" xr:uid="{EBC64EDA-E3DC-4AEB-9400-9B847103295F}"/>
    <cellStyle name="Standaard 4 9 2 3 5" xfId="7601" xr:uid="{B89783A1-4489-4BD5-AB76-95233C457CBA}"/>
    <cellStyle name="Standaard 4 9 2 3 5 2" xfId="34874" xr:uid="{7627893F-6A44-4AD6-9B36-6FC9D35ABA29}"/>
    <cellStyle name="Standaard 4 9 2 3 6" xfId="16318" xr:uid="{B4625AFF-A413-4F7E-81BE-2B62B3A758EC}"/>
    <cellStyle name="Standaard 4 9 2 3 6 2" xfId="34875" xr:uid="{B45857AE-7FA3-4FD2-929A-2FFB30500E90}"/>
    <cellStyle name="Standaard 4 9 2 3 7" xfId="20986" xr:uid="{B22D0A58-00FD-4A0E-958F-D9C78F1C0EC8}"/>
    <cellStyle name="Standaard 4 9 2 3 8" xfId="34858" xr:uid="{37246DC5-145C-4F4F-9CB4-A82E2166E91B}"/>
    <cellStyle name="Standaard 4 9 2 3 9" xfId="2932" xr:uid="{60C0B875-C05E-4545-988F-02E890A7ABE8}"/>
    <cellStyle name="Standaard 4 9 2 4" xfId="1574" xr:uid="{00000000-0005-0000-0000-000029090000}"/>
    <cellStyle name="Standaard 4 9 2 4 2" xfId="6432" xr:uid="{B7314B3C-4BEA-4300-8829-B05E33B3CD86}"/>
    <cellStyle name="Standaard 4 9 2 4 2 2" xfId="11098" xr:uid="{2B8B5D6D-21E0-47CC-A9F2-1BBD228CE69C}"/>
    <cellStyle name="Standaard 4 9 2 4 2 2 2" xfId="34878" xr:uid="{BF48230F-6A2F-4AB9-B015-33B4EA7876FC}"/>
    <cellStyle name="Standaard 4 9 2 4 2 3" xfId="16325" xr:uid="{D8852626-0068-4DA0-8488-12931BEA8F6A}"/>
    <cellStyle name="Standaard 4 9 2 4 2 3 2" xfId="34879" xr:uid="{9E2488C5-2830-4A25-9F3C-5BBD9C36DFE8}"/>
    <cellStyle name="Standaard 4 9 2 4 2 4" xfId="20993" xr:uid="{FF593278-2BC9-49BE-B04A-1137C88E437D}"/>
    <cellStyle name="Standaard 4 9 2 4 2 5" xfId="34877" xr:uid="{F4B3B5A0-ED85-4CAB-B173-974F9144A19F}"/>
    <cellStyle name="Standaard 4 9 2 4 3" xfId="8767" xr:uid="{1143DD86-B8EF-4E7C-B706-556D3FF2C6C6}"/>
    <cellStyle name="Standaard 4 9 2 4 3 2" xfId="34880" xr:uid="{CE6BCFAF-E470-4AFA-868B-54C842A8BC37}"/>
    <cellStyle name="Standaard 4 9 2 4 4" xfId="16324" xr:uid="{7448D68F-47C9-4421-B3A8-4E049DDF32B7}"/>
    <cellStyle name="Standaard 4 9 2 4 4 2" xfId="34881" xr:uid="{C350A114-8649-49A4-B3CF-E04C71A37959}"/>
    <cellStyle name="Standaard 4 9 2 4 5" xfId="20992" xr:uid="{B2E0B52F-8B54-44A2-95EB-681C2D3B978A}"/>
    <cellStyle name="Standaard 4 9 2 4 6" xfId="34876" xr:uid="{E25801FD-1743-44FA-96D8-08275FFC7FF8}"/>
    <cellStyle name="Standaard 4 9 2 4 7" xfId="4101" xr:uid="{E6A0739C-E513-4438-B8D2-4777A9AFAE28}"/>
    <cellStyle name="Standaard 4 9 2 5" xfId="2358" xr:uid="{00000000-0005-0000-0000-00002A090000}"/>
    <cellStyle name="Standaard 4 9 2 5 2" xfId="5655" xr:uid="{56998490-DD9C-4E39-8927-95D427E3D272}"/>
    <cellStyle name="Standaard 4 9 2 5 2 2" xfId="10321" xr:uid="{3BD413F8-9019-4876-B053-52FD257F8D6A}"/>
    <cellStyle name="Standaard 4 9 2 5 2 2 2" xfId="34884" xr:uid="{71A2D8B4-0B9B-4DE4-AD3B-726636397F95}"/>
    <cellStyle name="Standaard 4 9 2 5 2 3" xfId="16327" xr:uid="{627BA3E4-7D46-41B1-9C62-44AAD8A8B49B}"/>
    <cellStyle name="Standaard 4 9 2 5 2 3 2" xfId="34885" xr:uid="{D020F4BA-6B5E-4030-AC81-F441AD72C65B}"/>
    <cellStyle name="Standaard 4 9 2 5 2 4" xfId="20995" xr:uid="{5FE0DF97-B30B-409F-8ECE-065D78E28353}"/>
    <cellStyle name="Standaard 4 9 2 5 2 5" xfId="34883" xr:uid="{D8452B98-D9F6-4D28-9D98-029DDD2AA15E}"/>
    <cellStyle name="Standaard 4 9 2 5 3" xfId="7990" xr:uid="{F945CE36-ED80-439A-A358-8BDAB87BBFD6}"/>
    <cellStyle name="Standaard 4 9 2 5 3 2" xfId="34886" xr:uid="{5CFEA0AD-0CE3-4C8C-944C-135DE6D4E19B}"/>
    <cellStyle name="Standaard 4 9 2 5 4" xfId="16326" xr:uid="{DA32B644-DF4E-4B25-A89B-5E1F3B9D357C}"/>
    <cellStyle name="Standaard 4 9 2 5 4 2" xfId="34887" xr:uid="{57D79039-314C-4713-B665-6E4C37AB1BF5}"/>
    <cellStyle name="Standaard 4 9 2 5 5" xfId="20994" xr:uid="{FCD1BD55-B62A-485B-A847-3819BAF5A90F}"/>
    <cellStyle name="Standaard 4 9 2 5 6" xfId="34882" xr:uid="{DD34879C-30CD-4EEF-BF13-4B9A1E0C6480}"/>
    <cellStyle name="Standaard 4 9 2 5 7" xfId="3324" xr:uid="{4EE3CF44-C5F8-4FEA-970C-9081F1831AF3}"/>
    <cellStyle name="Standaard 4 9 2 6" xfId="4878" xr:uid="{B3A2A42B-A3B4-4256-8BC8-8060003F57B2}"/>
    <cellStyle name="Standaard 4 9 2 6 2" xfId="9544" xr:uid="{07907598-8B6B-4F10-AC7C-B8166B29B84D}"/>
    <cellStyle name="Standaard 4 9 2 6 2 2" xfId="34889" xr:uid="{BC7E6A83-5F5D-48D8-ADBF-D97DEC01D7B1}"/>
    <cellStyle name="Standaard 4 9 2 6 3" xfId="16328" xr:uid="{4D59366F-99BE-4AC6-8557-CB15779280E7}"/>
    <cellStyle name="Standaard 4 9 2 6 3 2" xfId="34890" xr:uid="{409168BC-61BE-48E2-8044-D939F4F48938}"/>
    <cellStyle name="Standaard 4 9 2 6 4" xfId="20996" xr:uid="{585C25E3-430A-458B-AA62-A74BAE86C362}"/>
    <cellStyle name="Standaard 4 9 2 6 5" xfId="34888" xr:uid="{30725CBB-A960-4891-917C-500157460DAD}"/>
    <cellStyle name="Standaard 4 9 2 7" xfId="7213" xr:uid="{524A6465-EAD0-42A0-A41E-CD2133F06E67}"/>
    <cellStyle name="Standaard 4 9 2 7 2" xfId="34891" xr:uid="{124E368A-F244-4FA6-8557-5098BF2EC1A3}"/>
    <cellStyle name="Standaard 4 9 2 8" xfId="16305" xr:uid="{1E3C1FE3-8C64-4015-9F0D-4AB584B412EB}"/>
    <cellStyle name="Standaard 4 9 2 8 2" xfId="34892" xr:uid="{8E077392-94D3-45C1-AC3B-16D2D946F188}"/>
    <cellStyle name="Standaard 4 9 2 9" xfId="20973" xr:uid="{2878BD29-68BB-4FFC-A8E1-7A4EBBD8F965}"/>
    <cellStyle name="Standaard 4 9 3" xfId="790" xr:uid="{00000000-0005-0000-0000-00002B090000}"/>
    <cellStyle name="Standaard 4 9 3 10" xfId="2669" xr:uid="{586205B2-8C27-4C26-A98B-261BDE078B5A}"/>
    <cellStyle name="Standaard 4 9 3 2" xfId="791" xr:uid="{00000000-0005-0000-0000-00002C090000}"/>
    <cellStyle name="Standaard 4 9 3 2 2" xfId="1579" xr:uid="{00000000-0005-0000-0000-00002D090000}"/>
    <cellStyle name="Standaard 4 9 3 2 2 2" xfId="6945" xr:uid="{914A7D74-410A-403D-892F-D9B02DFD8483}"/>
    <cellStyle name="Standaard 4 9 3 2 2 2 2" xfId="11611" xr:uid="{BC4A9105-978F-438B-91C5-1DA945AC3CC5}"/>
    <cellStyle name="Standaard 4 9 3 2 2 2 2 2" xfId="34897" xr:uid="{99195027-0DC3-470D-BA05-B6318D5986A5}"/>
    <cellStyle name="Standaard 4 9 3 2 2 2 3" xfId="16332" xr:uid="{B8CCAD25-4A63-44F4-948C-E78394383F7E}"/>
    <cellStyle name="Standaard 4 9 3 2 2 2 3 2" xfId="34898" xr:uid="{0F95B2D8-9FDD-415C-8F92-ADA1F3D2EDCC}"/>
    <cellStyle name="Standaard 4 9 3 2 2 2 4" xfId="21000" xr:uid="{81B9EAD8-71AE-4B9C-A290-37E57CECEBD6}"/>
    <cellStyle name="Standaard 4 9 3 2 2 2 5" xfId="34896" xr:uid="{8639BE3D-41DB-46B9-B376-7A57C0CEF928}"/>
    <cellStyle name="Standaard 4 9 3 2 2 3" xfId="9280" xr:uid="{F2FFD82A-285B-47F2-B169-EB6100D48912}"/>
    <cellStyle name="Standaard 4 9 3 2 2 3 2" xfId="34899" xr:uid="{B4868230-08AB-4E32-B0D6-B8C6FFC480B3}"/>
    <cellStyle name="Standaard 4 9 3 2 2 4" xfId="16331" xr:uid="{9F09B0BC-0EB9-435E-8717-8F313003899B}"/>
    <cellStyle name="Standaard 4 9 3 2 2 4 2" xfId="34900" xr:uid="{F77BAB5C-F5ED-475B-B822-9104D116F6E0}"/>
    <cellStyle name="Standaard 4 9 3 2 2 5" xfId="20999" xr:uid="{DB16B3C6-1EB0-4029-A382-57E4D4BC0F71}"/>
    <cellStyle name="Standaard 4 9 3 2 2 6" xfId="34895" xr:uid="{7F373015-8B4C-4447-A5A3-194BA1AD7F0A}"/>
    <cellStyle name="Standaard 4 9 3 2 2 7" xfId="4614" xr:uid="{B3A17ACD-66FD-4D8B-B385-489E81032039}"/>
    <cellStyle name="Standaard 4 9 3 2 3" xfId="2363" xr:uid="{00000000-0005-0000-0000-00002E090000}"/>
    <cellStyle name="Standaard 4 9 3 2 3 2" xfId="6168" xr:uid="{4C059D67-3510-44AC-A6CB-6155286AF2D9}"/>
    <cellStyle name="Standaard 4 9 3 2 3 2 2" xfId="10834" xr:uid="{BEDDBDF9-1AAD-4A87-805D-DF6E338E389F}"/>
    <cellStyle name="Standaard 4 9 3 2 3 2 2 2" xfId="34903" xr:uid="{97D58C84-0F77-49DE-8028-09A3B61F8A52}"/>
    <cellStyle name="Standaard 4 9 3 2 3 2 3" xfId="16334" xr:uid="{F8090364-D698-472B-9C50-E14C5C02B0BC}"/>
    <cellStyle name="Standaard 4 9 3 2 3 2 3 2" xfId="34904" xr:uid="{E2834876-7314-4ED2-B925-5D023C173C37}"/>
    <cellStyle name="Standaard 4 9 3 2 3 2 4" xfId="21002" xr:uid="{4956015A-11F2-4333-A92C-7EF225F316F6}"/>
    <cellStyle name="Standaard 4 9 3 2 3 2 5" xfId="34902" xr:uid="{5DBE5AFF-E7F3-4160-AA8E-19564D67A607}"/>
    <cellStyle name="Standaard 4 9 3 2 3 3" xfId="8503" xr:uid="{89A4D2C8-836B-4A8B-9E66-ECFA084C69E2}"/>
    <cellStyle name="Standaard 4 9 3 2 3 3 2" xfId="34905" xr:uid="{E7303D4D-EC12-47FB-9389-8C4F0C557A0A}"/>
    <cellStyle name="Standaard 4 9 3 2 3 4" xfId="16333" xr:uid="{B8D20E86-CA09-4E51-9891-B5AE0C4931CF}"/>
    <cellStyle name="Standaard 4 9 3 2 3 4 2" xfId="34906" xr:uid="{A18DFF83-4E27-46F7-AC50-13A29F8C342B}"/>
    <cellStyle name="Standaard 4 9 3 2 3 5" xfId="21001" xr:uid="{703719FD-CE1F-4551-AD53-F1A0C20BE937}"/>
    <cellStyle name="Standaard 4 9 3 2 3 6" xfId="34901" xr:uid="{65CA2472-6820-406B-96AA-60BF9D6DE574}"/>
    <cellStyle name="Standaard 4 9 3 2 3 7" xfId="3837" xr:uid="{22286C91-1B72-4AF5-AD6E-AAA5F05A73F4}"/>
    <cellStyle name="Standaard 4 9 3 2 4" xfId="5391" xr:uid="{71D6B381-1252-4E8C-8BD4-293F4F5D30CD}"/>
    <cellStyle name="Standaard 4 9 3 2 4 2" xfId="10057" xr:uid="{BCC48E9F-9EC2-46F0-81B2-177F40DCF696}"/>
    <cellStyle name="Standaard 4 9 3 2 4 2 2" xfId="34908" xr:uid="{EFDD1D4C-8959-4BFA-9BE0-79F2F271DDB6}"/>
    <cellStyle name="Standaard 4 9 3 2 4 3" xfId="16335" xr:uid="{8ACEC7F7-D6A9-4B26-8A12-373606774D72}"/>
    <cellStyle name="Standaard 4 9 3 2 4 3 2" xfId="34909" xr:uid="{F379B25A-E634-4645-96E8-9E30C8DAA628}"/>
    <cellStyle name="Standaard 4 9 3 2 4 4" xfId="21003" xr:uid="{20D8F944-5CAE-4865-B03A-0844D06A5701}"/>
    <cellStyle name="Standaard 4 9 3 2 4 5" xfId="34907" xr:uid="{6E98F069-6B72-4B57-A10A-879EBB802393}"/>
    <cellStyle name="Standaard 4 9 3 2 5" xfId="7726" xr:uid="{53CACB38-428F-4FA8-BB29-14EAC8D54473}"/>
    <cellStyle name="Standaard 4 9 3 2 5 2" xfId="34910" xr:uid="{781DDFFB-49D0-4872-B569-7FEAA4C046A1}"/>
    <cellStyle name="Standaard 4 9 3 2 6" xfId="16330" xr:uid="{5ABAA432-A7A0-40F7-92C1-5BE3E71B629E}"/>
    <cellStyle name="Standaard 4 9 3 2 6 2" xfId="34911" xr:uid="{AA32A4C4-4E51-4542-A475-1D254C55BBE6}"/>
    <cellStyle name="Standaard 4 9 3 2 7" xfId="20998" xr:uid="{459181C8-72CD-4CDF-9F42-B6365C4F4B52}"/>
    <cellStyle name="Standaard 4 9 3 2 8" xfId="34894" xr:uid="{8DD76EFD-91B9-45F1-9118-F67B28B53449}"/>
    <cellStyle name="Standaard 4 9 3 2 9" xfId="3057" xr:uid="{DB0F84DF-CB92-434E-ADBA-58C7890FCBA3}"/>
    <cellStyle name="Standaard 4 9 3 3" xfId="1578" xr:uid="{00000000-0005-0000-0000-00002F090000}"/>
    <cellStyle name="Standaard 4 9 3 3 2" xfId="6557" xr:uid="{6452E0A0-13B9-42E9-9205-E77CC916E994}"/>
    <cellStyle name="Standaard 4 9 3 3 2 2" xfId="11223" xr:uid="{9E6B44C7-528A-4127-862B-1C1690E5A3F6}"/>
    <cellStyle name="Standaard 4 9 3 3 2 2 2" xfId="34914" xr:uid="{A5E1D6F1-C892-4EF3-932A-42CC767F160D}"/>
    <cellStyle name="Standaard 4 9 3 3 2 3" xfId="16337" xr:uid="{CAD91CEF-6555-4310-B38B-1741ED658092}"/>
    <cellStyle name="Standaard 4 9 3 3 2 3 2" xfId="34915" xr:uid="{D92E5BF7-B44D-4510-802B-608E143AB83E}"/>
    <cellStyle name="Standaard 4 9 3 3 2 4" xfId="21005" xr:uid="{1C4EC43E-68E3-4D46-B0E9-F0B15AC37C2F}"/>
    <cellStyle name="Standaard 4 9 3 3 2 5" xfId="34913" xr:uid="{DDC935D7-4E42-408B-B548-09F00E68FA28}"/>
    <cellStyle name="Standaard 4 9 3 3 3" xfId="8892" xr:uid="{EC06C79D-F2E2-46A2-8C5F-7E67C55A0D4A}"/>
    <cellStyle name="Standaard 4 9 3 3 3 2" xfId="34916" xr:uid="{21132E1D-EF89-4994-A848-BE332917B548}"/>
    <cellStyle name="Standaard 4 9 3 3 4" xfId="16336" xr:uid="{B1C9D4AD-46E1-42CC-8892-64BBCB70E5FF}"/>
    <cellStyle name="Standaard 4 9 3 3 4 2" xfId="34917" xr:uid="{124A32F8-141F-4F4F-B00C-6E9F1E03C456}"/>
    <cellStyle name="Standaard 4 9 3 3 5" xfId="21004" xr:uid="{56A3013F-B663-4709-A5E9-91D17BADA719}"/>
    <cellStyle name="Standaard 4 9 3 3 6" xfId="34912" xr:uid="{F378EBA7-5C39-41DC-A5F0-E450D4D18C90}"/>
    <cellStyle name="Standaard 4 9 3 3 7" xfId="4226" xr:uid="{81CA3C1C-0C3E-41C9-AB0A-7C302DB0B102}"/>
    <cellStyle name="Standaard 4 9 3 4" xfId="2362" xr:uid="{00000000-0005-0000-0000-000030090000}"/>
    <cellStyle name="Standaard 4 9 3 4 2" xfId="5780" xr:uid="{DE1CD21E-3A1B-4021-B106-DCB676585756}"/>
    <cellStyle name="Standaard 4 9 3 4 2 2" xfId="10446" xr:uid="{6085F0A6-5177-4705-9CC5-F5B4EA820BF3}"/>
    <cellStyle name="Standaard 4 9 3 4 2 2 2" xfId="34920" xr:uid="{16497E76-62BC-40D1-AAB3-BCBBB6A84686}"/>
    <cellStyle name="Standaard 4 9 3 4 2 3" xfId="16339" xr:uid="{75F3074A-8358-4915-B1B0-E2A78B44F19E}"/>
    <cellStyle name="Standaard 4 9 3 4 2 3 2" xfId="34921" xr:uid="{11107C4A-81BD-49A4-BBF7-D9FEB2D42AFE}"/>
    <cellStyle name="Standaard 4 9 3 4 2 4" xfId="21007" xr:uid="{D2719B57-2DE3-42B0-BF70-A81B253DAC34}"/>
    <cellStyle name="Standaard 4 9 3 4 2 5" xfId="34919" xr:uid="{3E904777-16F5-43C5-9E27-CBC16367A379}"/>
    <cellStyle name="Standaard 4 9 3 4 3" xfId="8115" xr:uid="{C9894C4A-F271-4083-BD40-403F5E22F434}"/>
    <cellStyle name="Standaard 4 9 3 4 3 2" xfId="34922" xr:uid="{DDBB0275-FEC8-4C01-982D-701A36A17984}"/>
    <cellStyle name="Standaard 4 9 3 4 4" xfId="16338" xr:uid="{0FD66111-5420-4B2B-B9F0-5D5445149D16}"/>
    <cellStyle name="Standaard 4 9 3 4 4 2" xfId="34923" xr:uid="{5FF54B48-8E3B-42FB-90BB-3163AACC39D5}"/>
    <cellStyle name="Standaard 4 9 3 4 5" xfId="21006" xr:uid="{001AF9DD-9824-4396-82DA-C8556BFDFAA7}"/>
    <cellStyle name="Standaard 4 9 3 4 6" xfId="34918" xr:uid="{2CE5F279-33F1-46AE-AF08-1D6CF10BC7DF}"/>
    <cellStyle name="Standaard 4 9 3 4 7" xfId="3449" xr:uid="{AE6B6E76-9A77-4F07-9868-E511846933F1}"/>
    <cellStyle name="Standaard 4 9 3 5" xfId="5003" xr:uid="{E6E7E133-81CA-4FB7-B73A-97C45EEDCD8B}"/>
    <cellStyle name="Standaard 4 9 3 5 2" xfId="9669" xr:uid="{B624EFC6-572D-4622-AC43-50D02E470396}"/>
    <cellStyle name="Standaard 4 9 3 5 2 2" xfId="34925" xr:uid="{3AFB9A20-927C-49B5-8B72-B0E115471670}"/>
    <cellStyle name="Standaard 4 9 3 5 3" xfId="16340" xr:uid="{82967DC9-A588-4892-925D-0C8783824679}"/>
    <cellStyle name="Standaard 4 9 3 5 3 2" xfId="34926" xr:uid="{684AE4EF-AF52-4377-A8D1-4B5F009D7A17}"/>
    <cellStyle name="Standaard 4 9 3 5 4" xfId="21008" xr:uid="{CC0FF95E-BEAB-476B-A002-3839A7F536AB}"/>
    <cellStyle name="Standaard 4 9 3 5 5" xfId="34924" xr:uid="{A7BE2972-2D3A-4EE1-94BE-B8B8319078FF}"/>
    <cellStyle name="Standaard 4 9 3 6" xfId="7338" xr:uid="{744EE519-AFEE-4488-BE16-383B7EDE28FD}"/>
    <cellStyle name="Standaard 4 9 3 6 2" xfId="34927" xr:uid="{12C0B2B9-6451-4650-B12C-85E289ADCE70}"/>
    <cellStyle name="Standaard 4 9 3 7" xfId="16329" xr:uid="{B3D913A3-C56F-4A09-BEF1-3C5A5501522D}"/>
    <cellStyle name="Standaard 4 9 3 7 2" xfId="34928" xr:uid="{9C6309C8-18AB-47D2-9EDD-C1197F3C5C48}"/>
    <cellStyle name="Standaard 4 9 3 8" xfId="20997" xr:uid="{780B202D-23A7-4159-BD05-F66F9B99079D}"/>
    <cellStyle name="Standaard 4 9 3 9" xfId="34893" xr:uid="{B85EC1F1-60C3-4DBC-A20F-0578ADBF9B24}"/>
    <cellStyle name="Standaard 4 9 4" xfId="792" xr:uid="{00000000-0005-0000-0000-000031090000}"/>
    <cellStyle name="Standaard 4 9 4 2" xfId="1580" xr:uid="{00000000-0005-0000-0000-000032090000}"/>
    <cellStyle name="Standaard 4 9 4 2 2" xfId="6751" xr:uid="{EC55A455-03B2-4C80-BB9E-878FE389B4DF}"/>
    <cellStyle name="Standaard 4 9 4 2 2 2" xfId="11417" xr:uid="{FF110AAD-20D5-4D2E-AFDB-EBAFF7E7A564}"/>
    <cellStyle name="Standaard 4 9 4 2 2 2 2" xfId="34932" xr:uid="{7BAA5DB9-E57C-4500-B004-532E15CC0359}"/>
    <cellStyle name="Standaard 4 9 4 2 2 3" xfId="16343" xr:uid="{F0778DF4-810A-493F-9825-EF635E9FB15E}"/>
    <cellStyle name="Standaard 4 9 4 2 2 3 2" xfId="34933" xr:uid="{BA49FD84-D3E5-4D19-9643-A4E4D60680F1}"/>
    <cellStyle name="Standaard 4 9 4 2 2 4" xfId="21011" xr:uid="{94E47DF0-7370-46A9-AFDC-30C5B8A29F49}"/>
    <cellStyle name="Standaard 4 9 4 2 2 5" xfId="34931" xr:uid="{D2087D8A-A5A1-4AA2-876E-441C5E82DCFF}"/>
    <cellStyle name="Standaard 4 9 4 2 3" xfId="9086" xr:uid="{B4568D13-B1DC-4FBB-8FDA-E5D7AF79721E}"/>
    <cellStyle name="Standaard 4 9 4 2 3 2" xfId="34934" xr:uid="{0AF6C825-7370-4F02-827F-6AA68F072BB3}"/>
    <cellStyle name="Standaard 4 9 4 2 4" xfId="16342" xr:uid="{BB5C66EA-D142-48C3-9A11-866AD4788D01}"/>
    <cellStyle name="Standaard 4 9 4 2 4 2" xfId="34935" xr:uid="{54508646-EC52-40A7-900A-507039ED8B65}"/>
    <cellStyle name="Standaard 4 9 4 2 5" xfId="21010" xr:uid="{7F0610A8-E283-4292-8188-334A35DDF95F}"/>
    <cellStyle name="Standaard 4 9 4 2 6" xfId="34930" xr:uid="{78A7BE3D-6E71-49A5-BFAF-8AA065E2EE21}"/>
    <cellStyle name="Standaard 4 9 4 2 7" xfId="4420" xr:uid="{5E444C46-0534-4D2B-A0FA-2BDC03CA291A}"/>
    <cellStyle name="Standaard 4 9 4 3" xfId="2364" xr:uid="{00000000-0005-0000-0000-000033090000}"/>
    <cellStyle name="Standaard 4 9 4 3 2" xfId="5974" xr:uid="{1D244FEC-F0C0-499D-833E-35DF3FF25398}"/>
    <cellStyle name="Standaard 4 9 4 3 2 2" xfId="10640" xr:uid="{9480FD72-3553-4803-A6EB-5BA8F7ADFC66}"/>
    <cellStyle name="Standaard 4 9 4 3 2 2 2" xfId="34938" xr:uid="{3724B87E-A459-44B7-BEDB-9B12C79E1590}"/>
    <cellStyle name="Standaard 4 9 4 3 2 3" xfId="16345" xr:uid="{F57C1308-AF3E-4342-B6EC-4F9B058AB1DF}"/>
    <cellStyle name="Standaard 4 9 4 3 2 3 2" xfId="34939" xr:uid="{DF43431C-3A39-48B7-BAB2-F508052C82A3}"/>
    <cellStyle name="Standaard 4 9 4 3 2 4" xfId="21013" xr:uid="{8C9C86A5-B3FE-4C8C-826D-73E4CDAC65D2}"/>
    <cellStyle name="Standaard 4 9 4 3 2 5" xfId="34937" xr:uid="{BDFE35B5-D570-465C-9E66-C577097197AE}"/>
    <cellStyle name="Standaard 4 9 4 3 3" xfId="8309" xr:uid="{1A5F6C2B-0240-42ED-BA59-85AF5C3A85D6}"/>
    <cellStyle name="Standaard 4 9 4 3 3 2" xfId="34940" xr:uid="{AA7C54B4-7D66-4073-AF41-21D82B311882}"/>
    <cellStyle name="Standaard 4 9 4 3 4" xfId="16344" xr:uid="{287D10E6-DC09-4D64-9726-A8DA0CA92CDB}"/>
    <cellStyle name="Standaard 4 9 4 3 4 2" xfId="34941" xr:uid="{CB686F08-6F38-4EA5-AD27-282389B0E354}"/>
    <cellStyle name="Standaard 4 9 4 3 5" xfId="21012" xr:uid="{A60CB6E6-3313-4BC8-A80D-D64C91C5C542}"/>
    <cellStyle name="Standaard 4 9 4 3 6" xfId="34936" xr:uid="{F9349A04-1A14-474C-BE11-DCEFA6EAD928}"/>
    <cellStyle name="Standaard 4 9 4 3 7" xfId="3643" xr:uid="{B4F869EA-8099-453C-8D59-4730AE242697}"/>
    <cellStyle name="Standaard 4 9 4 4" xfId="5197" xr:uid="{1B486AAD-73EB-4DCC-82B4-F0C9FEB80D6C}"/>
    <cellStyle name="Standaard 4 9 4 4 2" xfId="9863" xr:uid="{EBB37AA5-9AE0-40D5-8CF3-EF674E2DA580}"/>
    <cellStyle name="Standaard 4 9 4 4 2 2" xfId="34943" xr:uid="{55955F15-C004-4A70-9380-9D5EE010218D}"/>
    <cellStyle name="Standaard 4 9 4 4 3" xfId="16346" xr:uid="{32438EA1-5EF8-4BAE-8754-EFCABC50BE81}"/>
    <cellStyle name="Standaard 4 9 4 4 3 2" xfId="34944" xr:uid="{20F05AAD-974F-4AA1-AFE7-6B4726B5BC61}"/>
    <cellStyle name="Standaard 4 9 4 4 4" xfId="21014" xr:uid="{D033299E-CED5-4AFE-8889-0538552AA497}"/>
    <cellStyle name="Standaard 4 9 4 4 5" xfId="34942" xr:uid="{0E5FB27C-09A8-47E9-AEDA-D4F2D4C07985}"/>
    <cellStyle name="Standaard 4 9 4 5" xfId="7532" xr:uid="{F5F159FD-A297-4A06-BED7-D8E6C9344103}"/>
    <cellStyle name="Standaard 4 9 4 5 2" xfId="34945" xr:uid="{89C50E42-1023-4762-9F7F-BB0212C3599C}"/>
    <cellStyle name="Standaard 4 9 4 6" xfId="16341" xr:uid="{1FA5EA5A-EACE-4378-B0FE-0A88C3687D4D}"/>
    <cellStyle name="Standaard 4 9 4 6 2" xfId="34946" xr:uid="{8274A5ED-538C-4ECC-AA15-6B66BF16C2AE}"/>
    <cellStyle name="Standaard 4 9 4 7" xfId="21009" xr:uid="{E3A104B5-492B-4E84-AD25-87FC04ED11F6}"/>
    <cellStyle name="Standaard 4 9 4 8" xfId="34929" xr:uid="{F515972B-0704-43B0-A99F-BC0CC9F0B84E}"/>
    <cellStyle name="Standaard 4 9 4 9" xfId="2863" xr:uid="{70D13155-E7C4-41C6-A569-B1F652AD35B5}"/>
    <cellStyle name="Standaard 4 9 5" xfId="898" xr:uid="{00000000-0005-0000-0000-000034090000}"/>
    <cellStyle name="Standaard 4 9 5 2" xfId="6363" xr:uid="{D899B6FB-ABD0-428B-B50B-B55288E9826B}"/>
    <cellStyle name="Standaard 4 9 5 2 2" xfId="11029" xr:uid="{04F053F1-C902-4467-894D-090B4D07EF84}"/>
    <cellStyle name="Standaard 4 9 5 2 2 2" xfId="34949" xr:uid="{76D2023F-3E63-4434-895D-621F209A330E}"/>
    <cellStyle name="Standaard 4 9 5 2 3" xfId="16348" xr:uid="{3B9CCA45-ED8F-4DE5-926B-1FEF439D41A8}"/>
    <cellStyle name="Standaard 4 9 5 2 3 2" xfId="34950" xr:uid="{0F1A29CC-6510-4BD9-AD9F-9CCE4272A753}"/>
    <cellStyle name="Standaard 4 9 5 2 4" xfId="21016" xr:uid="{2B741881-637C-42A8-B6C8-5A9998FC616B}"/>
    <cellStyle name="Standaard 4 9 5 2 5" xfId="34948" xr:uid="{FD567443-113C-4160-B7CA-CCBA4FAD4CD1}"/>
    <cellStyle name="Standaard 4 9 5 3" xfId="8698" xr:uid="{B697F9EF-929D-4CFC-96A0-3E8BA4FB8B1C}"/>
    <cellStyle name="Standaard 4 9 5 3 2" xfId="34951" xr:uid="{F928BECF-4CB0-4CE0-8A1F-D89F8711D7D2}"/>
    <cellStyle name="Standaard 4 9 5 4" xfId="16347" xr:uid="{F39A919F-6A78-4C0F-8BD9-0062502C089F}"/>
    <cellStyle name="Standaard 4 9 5 4 2" xfId="34952" xr:uid="{06FB2D2F-5B76-43BC-8D5A-ED8234CDB72F}"/>
    <cellStyle name="Standaard 4 9 5 5" xfId="21015" xr:uid="{6CDEC52A-DCDE-4706-80F0-D02B4B5A2652}"/>
    <cellStyle name="Standaard 4 9 5 6" xfId="34947" xr:uid="{60ED23A6-9DB1-4375-84C8-30B085A4B0F2}"/>
    <cellStyle name="Standaard 4 9 5 7" xfId="4032" xr:uid="{ADC134A5-431D-41D3-960D-1C647A31B982}"/>
    <cellStyle name="Standaard 4 9 6" xfId="1682" xr:uid="{00000000-0005-0000-0000-000035090000}"/>
    <cellStyle name="Standaard 4 9 6 2" xfId="5586" xr:uid="{2ED217BE-203B-41B1-89F3-78C59B29C9D9}"/>
    <cellStyle name="Standaard 4 9 6 2 2" xfId="10252" xr:uid="{20A3FE97-7431-481C-8635-090C762C4FBB}"/>
    <cellStyle name="Standaard 4 9 6 2 2 2" xfId="34955" xr:uid="{46F9939E-DB73-476C-91D5-CCD660947313}"/>
    <cellStyle name="Standaard 4 9 6 2 3" xfId="16350" xr:uid="{0DC2CFD2-5AD1-41CA-B7BF-4EE51E5E18E8}"/>
    <cellStyle name="Standaard 4 9 6 2 3 2" xfId="34956" xr:uid="{E88E4906-CD8F-44FF-BCD9-244E170FCAD6}"/>
    <cellStyle name="Standaard 4 9 6 2 4" xfId="21018" xr:uid="{4B1AA6BD-6827-47E7-8259-13090E4CF8AF}"/>
    <cellStyle name="Standaard 4 9 6 2 5" xfId="34954" xr:uid="{9B7BC6B1-240F-4802-B132-C48E1029F920}"/>
    <cellStyle name="Standaard 4 9 6 3" xfId="7921" xr:uid="{BF8AF6B5-A316-4D3C-AB55-4C42B18D7DFA}"/>
    <cellStyle name="Standaard 4 9 6 3 2" xfId="34957" xr:uid="{644A940B-0C74-4C25-BADE-323C8F698325}"/>
    <cellStyle name="Standaard 4 9 6 4" xfId="16349" xr:uid="{BCEBEC85-E368-44EB-8171-CFE666D6CA01}"/>
    <cellStyle name="Standaard 4 9 6 4 2" xfId="34958" xr:uid="{0D8DE29D-99C9-4C42-AAD7-9824F4C1D1E4}"/>
    <cellStyle name="Standaard 4 9 6 5" xfId="21017" xr:uid="{E6EF28D2-F872-444C-BEFF-6D4654BBE25A}"/>
    <cellStyle name="Standaard 4 9 6 6" xfId="34953" xr:uid="{14EDE385-DEB4-48EB-B216-397B13EECBF1}"/>
    <cellStyle name="Standaard 4 9 6 7" xfId="3255" xr:uid="{327AD182-03CA-4032-BAC5-0528830A57BF}"/>
    <cellStyle name="Standaard 4 9 7" xfId="4809" xr:uid="{AFC8FA71-37A8-4B11-98CA-646BCD4F069F}"/>
    <cellStyle name="Standaard 4 9 7 2" xfId="9475" xr:uid="{59A375AD-2543-4AD3-9FB4-C2589265254B}"/>
    <cellStyle name="Standaard 4 9 7 2 2" xfId="34960" xr:uid="{FAACAB76-0ACB-405C-871F-DDDC51EEAD86}"/>
    <cellStyle name="Standaard 4 9 7 3" xfId="16351" xr:uid="{735FC4AE-F573-4158-9251-60F8074BB6F3}"/>
    <cellStyle name="Standaard 4 9 7 3 2" xfId="34961" xr:uid="{FDBE4CB9-FA20-4497-AA68-55EB986DBC59}"/>
    <cellStyle name="Standaard 4 9 7 4" xfId="21019" xr:uid="{82564CC6-2864-419A-AF81-C211482FE136}"/>
    <cellStyle name="Standaard 4 9 7 5" xfId="34959" xr:uid="{61C98C8F-534D-4C2E-BBCA-C71412AB63A9}"/>
    <cellStyle name="Standaard 4 9 8" xfId="7115" xr:uid="{891F5A0D-118E-4482-A91A-58A6E73BDA36}"/>
    <cellStyle name="Standaard 4 9 8 2" xfId="34962" xr:uid="{F37B9602-1168-4986-A061-AA090737BA4D}"/>
    <cellStyle name="Standaard 4 9 9" xfId="16304" xr:uid="{4110B94C-D292-4E6B-8FF3-DAF72C89E66C}"/>
    <cellStyle name="Standaard 4 9 9 2" xfId="34963" xr:uid="{547C2ED2-AE6D-4F75-A087-D1DB498D3479}"/>
    <cellStyle name="Standaard 4_5.7" xfId="793" xr:uid="{00000000-0005-0000-0000-000036090000}"/>
    <cellStyle name="Standaard 5" xfId="106" xr:uid="{00000000-0005-0000-0000-000037090000}"/>
    <cellStyle name="Standaard 6" xfId="107" xr:uid="{00000000-0005-0000-0000-000038090000}"/>
    <cellStyle name="Standaard 6 10" xfId="16380" xr:uid="{538F7BA1-48C5-4A96-AF44-C17B6189AE93}"/>
    <cellStyle name="Standaard 6 11" xfId="34964" xr:uid="{3427A558-3708-4E12-B031-F2550FE34637}"/>
    <cellStyle name="Standaard 6 12" xfId="2476" xr:uid="{642B4E36-5728-41DD-B6D0-CCDC03005E76}"/>
    <cellStyle name="Standaard 6 2" xfId="794" xr:uid="{00000000-0005-0000-0000-000039090000}"/>
    <cellStyle name="Standaard 6 2 10" xfId="2670" xr:uid="{111E365A-122F-40B3-8518-CC05925126A3}"/>
    <cellStyle name="Standaard 6 2 2" xfId="795" xr:uid="{00000000-0005-0000-0000-00003A090000}"/>
    <cellStyle name="Standaard 6 2 2 2" xfId="1582" xr:uid="{00000000-0005-0000-0000-00003B090000}"/>
    <cellStyle name="Standaard 6 2 2 2 2" xfId="6946" xr:uid="{8BEF9D14-87A4-4ECB-AF3E-8B91B1D893F4}"/>
    <cellStyle name="Standaard 6 2 2 2 2 2" xfId="11612" xr:uid="{0B3197A7-150B-4BD5-B6A8-B0A45B1698DC}"/>
    <cellStyle name="Standaard 6 2 2 2 2 2 2" xfId="34969" xr:uid="{159BBF55-4807-4AE2-8591-5E953788C460}"/>
    <cellStyle name="Standaard 6 2 2 2 2 3" xfId="16356" xr:uid="{1F2A6679-B958-4065-9A0C-1D0E32B24588}"/>
    <cellStyle name="Standaard 6 2 2 2 2 3 2" xfId="34970" xr:uid="{BF08A5CD-708E-4281-8D31-F4469C2DE9CC}"/>
    <cellStyle name="Standaard 6 2 2 2 2 4" xfId="21023" xr:uid="{F99317AA-625B-4E5F-8C56-2DC141752A16}"/>
    <cellStyle name="Standaard 6 2 2 2 2 5" xfId="34968" xr:uid="{BAB056B5-89CB-41C2-BD7F-AEBEAFD40D86}"/>
    <cellStyle name="Standaard 6 2 2 2 3" xfId="9281" xr:uid="{2E118414-68B6-41A5-92D7-4B78674B15AD}"/>
    <cellStyle name="Standaard 6 2 2 2 3 2" xfId="34971" xr:uid="{52ADF8F1-FE65-4CCE-ADE8-966459D6DCB0}"/>
    <cellStyle name="Standaard 6 2 2 2 4" xfId="16355" xr:uid="{E18299B2-79B4-41AF-86EF-331CD556251B}"/>
    <cellStyle name="Standaard 6 2 2 2 4 2" xfId="34972" xr:uid="{BEDB4AA8-A182-4BEF-AE8C-2DF1314E8497}"/>
    <cellStyle name="Standaard 6 2 2 2 5" xfId="21022" xr:uid="{933CDF2B-D653-4713-B3EB-1867DE142752}"/>
    <cellStyle name="Standaard 6 2 2 2 6" xfId="34967" xr:uid="{B55C7B41-9296-4D4D-B482-566A1E313FDF}"/>
    <cellStyle name="Standaard 6 2 2 2 7" xfId="4615" xr:uid="{FD2D5A40-54D5-41AA-AD33-AC4CCE1AF301}"/>
    <cellStyle name="Standaard 6 2 2 3" xfId="2366" xr:uid="{00000000-0005-0000-0000-00003C090000}"/>
    <cellStyle name="Standaard 6 2 2 3 2" xfId="6169" xr:uid="{19E3E512-769E-4124-999C-6412DBBB0615}"/>
    <cellStyle name="Standaard 6 2 2 3 2 2" xfId="10835" xr:uid="{7E2A2DDB-9CF2-4259-9D4A-ABFC4F696CA2}"/>
    <cellStyle name="Standaard 6 2 2 3 2 2 2" xfId="34975" xr:uid="{43AE6F70-C952-49AB-8561-E995E1162695}"/>
    <cellStyle name="Standaard 6 2 2 3 2 3" xfId="16358" xr:uid="{624E6ACF-3314-452A-A441-CBDFE0FE22B2}"/>
    <cellStyle name="Standaard 6 2 2 3 2 3 2" xfId="34976" xr:uid="{6E206DC3-AEF2-48CB-B237-8F0173C6E971}"/>
    <cellStyle name="Standaard 6 2 2 3 2 4" xfId="21025" xr:uid="{EBF07BC8-48AB-4F03-87B1-DC2ABAAA82D3}"/>
    <cellStyle name="Standaard 6 2 2 3 2 5" xfId="34974" xr:uid="{B5C6D5FD-3F60-4A38-9352-3C8212D45CD5}"/>
    <cellStyle name="Standaard 6 2 2 3 3" xfId="8504" xr:uid="{47D26144-CD47-47D5-A1FC-7293D6D7BA4F}"/>
    <cellStyle name="Standaard 6 2 2 3 3 2" xfId="34977" xr:uid="{887AD59F-8FDA-4401-A841-5FAF9244E20E}"/>
    <cellStyle name="Standaard 6 2 2 3 4" xfId="16357" xr:uid="{0B574D88-1465-4B12-A7ED-B954421D6535}"/>
    <cellStyle name="Standaard 6 2 2 3 4 2" xfId="34978" xr:uid="{26360672-6DF5-49CD-9D59-F857FF6AE510}"/>
    <cellStyle name="Standaard 6 2 2 3 5" xfId="21024" xr:uid="{1F776B9B-DE12-437C-A13B-A3B8501A26AB}"/>
    <cellStyle name="Standaard 6 2 2 3 6" xfId="34973" xr:uid="{7D220401-90FD-4737-8D25-415040F2F7DA}"/>
    <cellStyle name="Standaard 6 2 2 3 7" xfId="3838" xr:uid="{63C55A63-FDCC-469D-9D7B-CC0DF0422EF2}"/>
    <cellStyle name="Standaard 6 2 2 4" xfId="5392" xr:uid="{826CC66A-F2E7-42F6-B03B-BE2D623214BA}"/>
    <cellStyle name="Standaard 6 2 2 4 2" xfId="10058" xr:uid="{013C1254-35A8-4832-A98A-A1CF5897055E}"/>
    <cellStyle name="Standaard 6 2 2 4 2 2" xfId="34980" xr:uid="{A046006F-680A-413E-AD93-836A5C98306A}"/>
    <cellStyle name="Standaard 6 2 2 4 3" xfId="16359" xr:uid="{04E1768E-24E9-4E20-87B3-C9464E543BC7}"/>
    <cellStyle name="Standaard 6 2 2 4 3 2" xfId="34981" xr:uid="{B78DAD0C-0BF1-42DF-B254-CF8ED22BAC2D}"/>
    <cellStyle name="Standaard 6 2 2 4 4" xfId="21026" xr:uid="{3AF39299-57D2-4C3B-84C0-64F2B63A9705}"/>
    <cellStyle name="Standaard 6 2 2 4 5" xfId="34979" xr:uid="{FCE8E736-4D28-4946-83D1-68E314950C0D}"/>
    <cellStyle name="Standaard 6 2 2 5" xfId="7727" xr:uid="{35AAB158-A3BF-408E-B87A-54D0F1F492B8}"/>
    <cellStyle name="Standaard 6 2 2 5 2" xfId="34982" xr:uid="{0F793F6A-4CF1-4032-A9F2-DE6301355FF7}"/>
    <cellStyle name="Standaard 6 2 2 6" xfId="16354" xr:uid="{70A91B00-BEBC-43DD-BD1A-D7034712316F}"/>
    <cellStyle name="Standaard 6 2 2 6 2" xfId="34983" xr:uid="{3BAC32A4-E252-48E6-8329-43F45BBBB9FB}"/>
    <cellStyle name="Standaard 6 2 2 7" xfId="21021" xr:uid="{ED98C5D4-AD91-487F-9E0F-642A3C73E6E7}"/>
    <cellStyle name="Standaard 6 2 2 8" xfId="34966" xr:uid="{2EC456C6-F879-4CD0-884D-09BCCCB44C68}"/>
    <cellStyle name="Standaard 6 2 2 9" xfId="3058" xr:uid="{A1863B77-4812-4554-ABE5-352115501C65}"/>
    <cellStyle name="Standaard 6 2 3" xfId="1581" xr:uid="{00000000-0005-0000-0000-00003D090000}"/>
    <cellStyle name="Standaard 6 2 3 2" xfId="6558" xr:uid="{CA245AF4-0DB8-4EFD-B334-A3288E314984}"/>
    <cellStyle name="Standaard 6 2 3 2 2" xfId="11224" xr:uid="{F4536506-D444-43C4-A716-AB877F7C112F}"/>
    <cellStyle name="Standaard 6 2 3 2 2 2" xfId="34986" xr:uid="{378EBDDC-D87C-4086-AB9E-A5F464A9CE25}"/>
    <cellStyle name="Standaard 6 2 3 2 3" xfId="16361" xr:uid="{74CF522C-EBB4-4DBC-A762-9AF524E188B3}"/>
    <cellStyle name="Standaard 6 2 3 2 3 2" xfId="34987" xr:uid="{4CA979AF-245F-4316-9989-5252F33F39FA}"/>
    <cellStyle name="Standaard 6 2 3 2 4" xfId="21028" xr:uid="{7BBE172C-1B41-433D-9E9C-89AE05796008}"/>
    <cellStyle name="Standaard 6 2 3 2 5" xfId="34985" xr:uid="{9BBDEBD6-6D74-409C-BD15-7C54A0876C13}"/>
    <cellStyle name="Standaard 6 2 3 3" xfId="8893" xr:uid="{1F733FA3-E397-4AC2-B898-3FD201FFE7E2}"/>
    <cellStyle name="Standaard 6 2 3 3 2" xfId="34988" xr:uid="{49D59DD9-A24F-4FBB-BD6F-0E5A3D31552C}"/>
    <cellStyle name="Standaard 6 2 3 4" xfId="16360" xr:uid="{EE16C1FF-63F9-4EA5-A23F-66F67C16BD1E}"/>
    <cellStyle name="Standaard 6 2 3 4 2" xfId="34989" xr:uid="{049EBDDA-6D8C-476E-86D7-334767D81F47}"/>
    <cellStyle name="Standaard 6 2 3 5" xfId="21027" xr:uid="{9ECDFF26-5F63-4EF0-A0C8-0F4C18663450}"/>
    <cellStyle name="Standaard 6 2 3 6" xfId="34984" xr:uid="{9ACB2ABD-4734-48CE-966B-9A551CFC3BC4}"/>
    <cellStyle name="Standaard 6 2 3 7" xfId="4227" xr:uid="{14D79C08-EF67-4470-BADD-E4E4C2DA68C0}"/>
    <cellStyle name="Standaard 6 2 4" xfId="2365" xr:uid="{00000000-0005-0000-0000-00003E090000}"/>
    <cellStyle name="Standaard 6 2 4 2" xfId="5781" xr:uid="{8B850EF0-8423-4A42-B006-337399E61AC3}"/>
    <cellStyle name="Standaard 6 2 4 2 2" xfId="10447" xr:uid="{A845D643-4C98-4A2F-AEC0-A55326B0E252}"/>
    <cellStyle name="Standaard 6 2 4 2 2 2" xfId="34992" xr:uid="{054C3A5A-F661-4EB5-B173-615960973EAB}"/>
    <cellStyle name="Standaard 6 2 4 2 3" xfId="16363" xr:uid="{5EBD9D66-51BA-48ED-9A96-5D0B954AA5FF}"/>
    <cellStyle name="Standaard 6 2 4 2 3 2" xfId="34993" xr:uid="{32E297A2-FF0B-4586-A164-16F5264DFD05}"/>
    <cellStyle name="Standaard 6 2 4 2 4" xfId="21030" xr:uid="{D997AE81-2B83-4FFE-A21F-D3D37C005120}"/>
    <cellStyle name="Standaard 6 2 4 2 5" xfId="34991" xr:uid="{512E320E-F8D3-4CA7-B50E-E11D43127192}"/>
    <cellStyle name="Standaard 6 2 4 3" xfId="8116" xr:uid="{D5299A7F-3657-4FFC-A752-60915947F5EB}"/>
    <cellStyle name="Standaard 6 2 4 3 2" xfId="34994" xr:uid="{A2793F26-4367-4AF0-BA9B-FC26FB9F4331}"/>
    <cellStyle name="Standaard 6 2 4 4" xfId="16362" xr:uid="{1B86B7CF-A8D4-48C5-B251-BDFBED8BEFF1}"/>
    <cellStyle name="Standaard 6 2 4 4 2" xfId="34995" xr:uid="{322131AB-0B44-4C48-8FD6-51EF3EAE471C}"/>
    <cellStyle name="Standaard 6 2 4 5" xfId="21029" xr:uid="{82446CAB-4425-498E-ADBA-518A492B0CC2}"/>
    <cellStyle name="Standaard 6 2 4 6" xfId="34990" xr:uid="{14C43870-C564-45CB-87F8-3D2E790153EE}"/>
    <cellStyle name="Standaard 6 2 4 7" xfId="3450" xr:uid="{6C9F3C55-C059-4291-B51D-E9756E59794F}"/>
    <cellStyle name="Standaard 6 2 5" xfId="5004" xr:uid="{E3B682E6-7587-4D5A-9875-1D2514E3D724}"/>
    <cellStyle name="Standaard 6 2 5 2" xfId="9670" xr:uid="{2A41A5FE-D010-40EC-AF8D-455CE72701CF}"/>
    <cellStyle name="Standaard 6 2 5 2 2" xfId="34997" xr:uid="{91692427-2482-4A95-B73C-3D1D6AA98B4B}"/>
    <cellStyle name="Standaard 6 2 5 3" xfId="16364" xr:uid="{EDC18E6D-E44E-4651-BAF2-BF852F454908}"/>
    <cellStyle name="Standaard 6 2 5 3 2" xfId="34998" xr:uid="{2D13F11A-EA02-4D24-8D40-CE283ED94DB1}"/>
    <cellStyle name="Standaard 6 2 5 4" xfId="21031" xr:uid="{0DAE7226-ABBC-4D50-9801-62FBC91A834A}"/>
    <cellStyle name="Standaard 6 2 5 5" xfId="34996" xr:uid="{B86FE2C6-23FD-4F5D-8A3D-377ADA12D4A0}"/>
    <cellStyle name="Standaard 6 2 6" xfId="7339" xr:uid="{8C6122EA-5BA8-477F-9AAD-7821D327EA9B}"/>
    <cellStyle name="Standaard 6 2 6 2" xfId="34999" xr:uid="{946C7548-92AE-416A-963B-73D879C2D47C}"/>
    <cellStyle name="Standaard 6 2 7" xfId="16353" xr:uid="{8C9E7106-7C71-4849-A12E-4ACED6403E40}"/>
    <cellStyle name="Standaard 6 2 7 2" xfId="35000" xr:uid="{3A67DC1A-9BC4-4FAA-A148-62B7C87B4C74}"/>
    <cellStyle name="Standaard 6 2 8" xfId="21020" xr:uid="{824080C2-C903-494C-809E-47402076DC65}"/>
    <cellStyle name="Standaard 6 2 9" xfId="34965" xr:uid="{9427945D-2A52-4E69-88F0-9B974AD4A514}"/>
    <cellStyle name="Standaard 6 3" xfId="796" xr:uid="{00000000-0005-0000-0000-00003F090000}"/>
    <cellStyle name="Standaard 6 3 2" xfId="1583" xr:uid="{00000000-0005-0000-0000-000040090000}"/>
    <cellStyle name="Standaard 6 3 2 2" xfId="6752" xr:uid="{E432A72E-7216-4183-9539-D31EE32227BF}"/>
    <cellStyle name="Standaard 6 3 2 2 2" xfId="11418" xr:uid="{1DEB0437-E5D8-4272-AA9F-F833945FC679}"/>
    <cellStyle name="Standaard 6 3 2 2 2 2" xfId="35004" xr:uid="{8ABB4F0B-938C-4A0C-A21D-12408AD36275}"/>
    <cellStyle name="Standaard 6 3 2 2 3" xfId="16367" xr:uid="{3FEBF1B6-193D-4E6C-9441-059AA3899588}"/>
    <cellStyle name="Standaard 6 3 2 2 3 2" xfId="35005" xr:uid="{A1DA4A6D-EAA3-4C1C-BADD-A4C7A67EA8FB}"/>
    <cellStyle name="Standaard 6 3 2 2 4" xfId="21034" xr:uid="{FC24E08D-1DEF-4626-974B-4E4A749B11F7}"/>
    <cellStyle name="Standaard 6 3 2 2 5" xfId="35003" xr:uid="{99780145-CCB7-446A-80F8-3BF0284FA633}"/>
    <cellStyle name="Standaard 6 3 2 3" xfId="9087" xr:uid="{C6FBED54-F505-4172-BE17-B5204B056586}"/>
    <cellStyle name="Standaard 6 3 2 3 2" xfId="35006" xr:uid="{259C36D0-5789-4EA2-BDD1-813B6634CA72}"/>
    <cellStyle name="Standaard 6 3 2 4" xfId="16366" xr:uid="{0B59912F-F046-4682-90B7-2766E616F053}"/>
    <cellStyle name="Standaard 6 3 2 4 2" xfId="35007" xr:uid="{B995E7AC-E270-4663-9111-FEC244C862EE}"/>
    <cellStyle name="Standaard 6 3 2 5" xfId="21033" xr:uid="{FE87F26B-8FDD-4BF2-9B52-CA7CD79511E8}"/>
    <cellStyle name="Standaard 6 3 2 6" xfId="35002" xr:uid="{8458F2F3-1C87-41EF-9D06-EE0ED7AD04A0}"/>
    <cellStyle name="Standaard 6 3 2 7" xfId="4421" xr:uid="{8C2821F1-4995-4D18-AF8E-0DCA4667F937}"/>
    <cellStyle name="Standaard 6 3 3" xfId="2367" xr:uid="{00000000-0005-0000-0000-000041090000}"/>
    <cellStyle name="Standaard 6 3 3 2" xfId="5975" xr:uid="{2B2DF72C-1629-47E0-97C9-BB7DF8D41C8F}"/>
    <cellStyle name="Standaard 6 3 3 2 2" xfId="10641" xr:uid="{A4696D32-B51F-4CDE-B786-1162B34DAC08}"/>
    <cellStyle name="Standaard 6 3 3 2 2 2" xfId="35010" xr:uid="{4CE853E2-3D24-4770-92C5-85F584AAE972}"/>
    <cellStyle name="Standaard 6 3 3 2 3" xfId="16369" xr:uid="{730B8405-8175-49B3-AA47-B9083FE879DE}"/>
    <cellStyle name="Standaard 6 3 3 2 3 2" xfId="35011" xr:uid="{C7D4A5A9-10EA-4454-8DA6-9CF846827713}"/>
    <cellStyle name="Standaard 6 3 3 2 4" xfId="21036" xr:uid="{D131AA7E-492C-40E5-BD66-1E06BCFB3B36}"/>
    <cellStyle name="Standaard 6 3 3 2 5" xfId="35009" xr:uid="{4B3757BF-B4ED-427E-B424-BD05C5F70D67}"/>
    <cellStyle name="Standaard 6 3 3 3" xfId="8310" xr:uid="{9224EEFC-32B9-4F9F-B419-B6B8E1D3099A}"/>
    <cellStyle name="Standaard 6 3 3 3 2" xfId="35012" xr:uid="{6B88EB30-B9E8-46F5-A242-31763F852ECA}"/>
    <cellStyle name="Standaard 6 3 3 4" xfId="16368" xr:uid="{D6C701A4-4C0E-4E8F-A8BE-BF850DCFED89}"/>
    <cellStyle name="Standaard 6 3 3 4 2" xfId="35013" xr:uid="{CAF1DD27-FB98-4F73-A49F-2D6F3EE53B12}"/>
    <cellStyle name="Standaard 6 3 3 5" xfId="21035" xr:uid="{EED92EF4-C71F-4849-B8DD-DFCE6528E9EE}"/>
    <cellStyle name="Standaard 6 3 3 6" xfId="35008" xr:uid="{E5B9717F-4B6B-41FD-A8D1-5C8E2D593DD6}"/>
    <cellStyle name="Standaard 6 3 3 7" xfId="3644" xr:uid="{BD547214-FB8A-4C31-ACCF-401E06032516}"/>
    <cellStyle name="Standaard 6 3 4" xfId="5198" xr:uid="{85B59DD8-2F17-4BBC-B32B-A4871C742C0B}"/>
    <cellStyle name="Standaard 6 3 4 2" xfId="9864" xr:uid="{A5C08B96-72F5-411D-85AA-29D5BCD7693B}"/>
    <cellStyle name="Standaard 6 3 4 2 2" xfId="35015" xr:uid="{A5CA187A-1F2E-46DC-BD0C-D4C28B96DE46}"/>
    <cellStyle name="Standaard 6 3 4 3" xfId="16370" xr:uid="{08A4435B-BDFF-49B2-AC24-BF9FAFC980BA}"/>
    <cellStyle name="Standaard 6 3 4 3 2" xfId="35016" xr:uid="{80306B08-5C92-4F87-967E-37A1A2571EDE}"/>
    <cellStyle name="Standaard 6 3 4 4" xfId="21037" xr:uid="{D8E2C65D-4349-484B-B068-86528343F15A}"/>
    <cellStyle name="Standaard 6 3 4 5" xfId="35014" xr:uid="{35D38EC6-4A4F-47FB-B541-E9FA5B33B1B2}"/>
    <cellStyle name="Standaard 6 3 5" xfId="7533" xr:uid="{702B30B9-1FDB-412C-B6F2-864B600DA9A1}"/>
    <cellStyle name="Standaard 6 3 5 2" xfId="35017" xr:uid="{C94AD803-7CA7-4BFA-A7C0-637A5A9B2BBD}"/>
    <cellStyle name="Standaard 6 3 6" xfId="16365" xr:uid="{68815ACE-7803-468F-84D7-46BE057987E4}"/>
    <cellStyle name="Standaard 6 3 6 2" xfId="35018" xr:uid="{39A6236F-ED1D-4756-82FD-3F62DB379866}"/>
    <cellStyle name="Standaard 6 3 7" xfId="21032" xr:uid="{0C3F3496-DDC0-418B-9004-B4C61E7CD3EA}"/>
    <cellStyle name="Standaard 6 3 8" xfId="35001" xr:uid="{26C8028C-0A22-4AAC-AEE3-3FBE615A6518}"/>
    <cellStyle name="Standaard 6 3 9" xfId="2864" xr:uid="{7F7EE6D3-32C2-4E62-8FF2-6F93EC109BF4}"/>
    <cellStyle name="Standaard 6 4" xfId="899" xr:uid="{00000000-0005-0000-0000-000042090000}"/>
    <cellStyle name="Standaard 6 4 2" xfId="6364" xr:uid="{7ED52DDF-26A0-4C2B-9EDC-5A205E5674FF}"/>
    <cellStyle name="Standaard 6 4 2 2" xfId="11030" xr:uid="{76774EA7-A6B5-4E31-B3A4-74B7305BF58E}"/>
    <cellStyle name="Standaard 6 4 2 2 2" xfId="35021" xr:uid="{3B290846-881B-4543-A4C3-881C3F2B22AF}"/>
    <cellStyle name="Standaard 6 4 2 3" xfId="16372" xr:uid="{062F7CC0-2617-423B-835D-10187314CF15}"/>
    <cellStyle name="Standaard 6 4 2 3 2" xfId="35022" xr:uid="{148529BA-84BF-4BB6-8EA7-D5E05FD76216}"/>
    <cellStyle name="Standaard 6 4 2 4" xfId="21039" xr:uid="{CBB027F5-CA1F-4BBE-827C-CD717EF849B7}"/>
    <cellStyle name="Standaard 6 4 2 5" xfId="35020" xr:uid="{9814246B-FDBB-46AA-9703-0E18DFD751A0}"/>
    <cellStyle name="Standaard 6 4 3" xfId="8699" xr:uid="{36B9C277-B0BB-4E11-80BA-7FDCD2B01D93}"/>
    <cellStyle name="Standaard 6 4 3 2" xfId="35023" xr:uid="{3F6B257A-D9D4-4C21-B0A9-E38F0A11AF5A}"/>
    <cellStyle name="Standaard 6 4 4" xfId="16371" xr:uid="{AB892278-F67A-4F0E-B72B-60E366729123}"/>
    <cellStyle name="Standaard 6 4 4 2" xfId="35024" xr:uid="{289B2005-72B9-403F-8DE5-A358C0194199}"/>
    <cellStyle name="Standaard 6 4 5" xfId="21038" xr:uid="{3DAA3986-BE43-4A76-863C-D7D0C2E67585}"/>
    <cellStyle name="Standaard 6 4 6" xfId="35019" xr:uid="{963BE2D1-E671-4D61-B76B-EF751627E239}"/>
    <cellStyle name="Standaard 6 4 7" xfId="4033" xr:uid="{33EC463D-2315-421E-8D52-76350C6EE8C6}"/>
    <cellStyle name="Standaard 6 5" xfId="1683" xr:uid="{00000000-0005-0000-0000-000043090000}"/>
    <cellStyle name="Standaard 6 5 2" xfId="5587" xr:uid="{52152C4E-B95B-4384-BFCA-EC1FAD0F2C9A}"/>
    <cellStyle name="Standaard 6 5 2 2" xfId="10253" xr:uid="{4515330C-6820-480D-8817-A72C34496907}"/>
    <cellStyle name="Standaard 6 5 2 2 2" xfId="35027" xr:uid="{C27FECF8-AC9D-43DD-91DF-C569A126B3EB}"/>
    <cellStyle name="Standaard 6 5 2 3" xfId="16374" xr:uid="{8E94BB36-DEBE-47B9-898F-73C66633E213}"/>
    <cellStyle name="Standaard 6 5 2 3 2" xfId="35028" xr:uid="{A7198D96-F9F1-44E1-8688-62A34911AA61}"/>
    <cellStyle name="Standaard 6 5 2 4" xfId="21041" xr:uid="{41A67759-46C4-4115-BA7C-2AABC3EECDD9}"/>
    <cellStyle name="Standaard 6 5 2 5" xfId="35026" xr:uid="{1F5397F3-6882-4FD2-A114-021ADA054A7D}"/>
    <cellStyle name="Standaard 6 5 3" xfId="7922" xr:uid="{D448D965-3C31-4424-AE2E-8D367D9D1445}"/>
    <cellStyle name="Standaard 6 5 3 2" xfId="35029" xr:uid="{C9F0E120-7B9D-4690-A70D-A788B04504DE}"/>
    <cellStyle name="Standaard 6 5 4" xfId="16373" xr:uid="{2A9BC741-1104-417F-BD7A-F0AC63A09129}"/>
    <cellStyle name="Standaard 6 5 4 2" xfId="35030" xr:uid="{0153BA12-BB84-4077-A59B-C0006D073E91}"/>
    <cellStyle name="Standaard 6 5 5" xfId="21040" xr:uid="{0B060B88-C476-45BC-BFB1-D5BB41FDFE24}"/>
    <cellStyle name="Standaard 6 5 6" xfId="35025" xr:uid="{AB44BF79-D26E-48B3-8EDB-083A481892C7}"/>
    <cellStyle name="Standaard 6 5 7" xfId="3256" xr:uid="{C6166497-6510-4B89-90CC-B435E6DBCD2C}"/>
    <cellStyle name="Standaard 6 6" xfId="4810" xr:uid="{50CAB31A-6079-406C-8BF3-4DAEC5C6096B}"/>
    <cellStyle name="Standaard 6 6 2" xfId="9476" xr:uid="{A5E11AF3-CBE3-4BD9-A887-B757319FDF3E}"/>
    <cellStyle name="Standaard 6 6 2 2" xfId="35032" xr:uid="{F7E5DF78-B056-4D84-A625-72D4D28564A8}"/>
    <cellStyle name="Standaard 6 6 3" xfId="16375" xr:uid="{8553CF32-4406-49C5-99A6-268D4373F520}"/>
    <cellStyle name="Standaard 6 6 3 2" xfId="35033" xr:uid="{9F42A904-B942-4742-8C75-BB9B7D0E8E8C}"/>
    <cellStyle name="Standaard 6 6 4" xfId="21042" xr:uid="{30486D68-D56D-40B7-8A9F-78A943DB9142}"/>
    <cellStyle name="Standaard 6 6 5" xfId="35031" xr:uid="{A98C8DFF-5C34-485B-A861-AF5CA10500BD}"/>
    <cellStyle name="Standaard 6 7" xfId="7145" xr:uid="{9B02F656-3D2B-4DCE-8133-6AF86787E52D}"/>
    <cellStyle name="Standaard 6 7 2" xfId="16377" xr:uid="{C98F9823-0283-44AD-859E-41E24F3B92E8}"/>
    <cellStyle name="Standaard 6 7 2 2" xfId="35035" xr:uid="{53FE3FC2-08B3-4BE1-B53C-BD7CA528FDEB}"/>
    <cellStyle name="Standaard 6 7 3" xfId="35034" xr:uid="{E1FC68D7-D3E1-4E4F-9A24-78D580841BF2}"/>
    <cellStyle name="Standaard 6 8" xfId="7048" xr:uid="{E7BAC84E-8894-4BBC-BD86-94A0B2A8EA1E}"/>
    <cellStyle name="Standaard 6 9" xfId="16352" xr:uid="{CC73D5BA-C143-4CDA-ADD8-AEED007A4592}"/>
    <cellStyle name="Standaard 6 9 2" xfId="35036" xr:uid="{18728349-2E7E-4A81-896B-741B1CEBEEC8}"/>
    <cellStyle name="Standaard 7" xfId="797" xr:uid="{00000000-0005-0000-0000-000044090000}"/>
    <cellStyle name="Standaard 7 2" xfId="3156" xr:uid="{403A34C4-0A47-4CA5-82BA-EF2778B98F5F}"/>
    <cellStyle name="Standaard 8" xfId="798" xr:uid="{00000000-0005-0000-0000-000045090000}"/>
    <cellStyle name="Standaard 8 2" xfId="1584" xr:uid="{00000000-0005-0000-0000-000046090000}"/>
    <cellStyle name="Standaard 8 3" xfId="2368" xr:uid="{00000000-0005-0000-0000-000047090000}"/>
    <cellStyle name="Standaard 8 4" xfId="3158" xr:uid="{CDB9E77B-E037-4DFA-8F7F-C3A6A0DF7CEF}"/>
    <cellStyle name="Standaard 9" xfId="799" xr:uid="{00000000-0005-0000-0000-000048090000}"/>
    <cellStyle name="Standaard 9 2" xfId="11712" xr:uid="{12A05562-73F3-4299-ADF0-7EABB4F02934}"/>
    <cellStyle name="Standaard 9 3" xfId="3159" xr:uid="{B450FC1A-97CD-475D-A201-075E9B014C79}"/>
    <cellStyle name="Valuta 2" xfId="800" xr:uid="{00000000-0005-0000-0000-000049090000}"/>
    <cellStyle name="Valuta 3" xfId="35037" xr:uid="{B20B71D0-8F1B-4777-AA06-C16E387AC2D0}"/>
  </cellStyles>
  <dxfs count="14">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0C0C0"/>
      <color rgb="FFFFFF99"/>
      <color rgb="FFCCFFCC"/>
      <color rgb="FFFF99FF"/>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lent.nl/Images/startpunt_dvi2014%20L0527v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brwonen.sharepoint.com/Users/bvanhannen/AppData/Local/Microsoft/Windows/INetCache/Content.Outlook/QLUTVOWY/tussenmodel%20L066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brwonen.sharepoint.com/Mijn%20Documenten/SAS/Dashboard/Requirements%20risico%20realisatie%20bele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Mutaties"/>
      <sheetName val="Versie"/>
      <sheetName val="data_dVi"/>
      <sheetName val="productie_dPi"/>
      <sheetName val="productie_dpi2015"/>
      <sheetName val="vhe"/>
      <sheetName val="dPi2014"/>
      <sheetName val="dPi2015"/>
      <sheetName val="vhedPi2015"/>
      <sheetName val="Parameters"/>
      <sheetName val="Verleden"/>
      <sheetName val="draaiknpdVi"/>
      <sheetName val="Normen"/>
      <sheetName val="Stap 1 Discontering"/>
      <sheetName val="Stap 2 Verkoopportefeuille"/>
      <sheetName val="Stap 3 Herijking Huur"/>
      <sheetName val="Stap4 Parameters"/>
      <sheetName val="Stap 5 Levensduur"/>
      <sheetName val="Stap 6 Restwaarde"/>
      <sheetName val="kasstroomlastentoets"/>
      <sheetName val="Stap 7 Lastenniveau"/>
      <sheetName val="Stap 8 Verhuurdersheffing"/>
      <sheetName val="Output bedrijfswaarde"/>
      <sheetName val="WrdVastgoedVerbindingen"/>
      <sheetName val="Uniformering rentabiliteitsw."/>
      <sheetName val="Volkshuisvestelijk vermogen"/>
      <sheetName val="Marktrisico solvabiliteitsoorde"/>
      <sheetName val="Macroecon risico solvabiliteit"/>
      <sheetName val="Prognose var lasten"/>
      <sheetName val="Operationeel risico solvabilite"/>
      <sheetName val="VPB beklemming"/>
      <sheetName val="Solvabiliteitsoordeel"/>
      <sheetName val="Effect"/>
      <sheetName val="Variant"/>
      <sheetName val="data pg1 var"/>
      <sheetName val="pg1"/>
      <sheetName val="pg 2"/>
      <sheetName val="marktwrdlen_duration"/>
      <sheetName val="Result"/>
      <sheetName val="Result_Dashb_dVi"/>
      <sheetName val="ResultStartpunt"/>
      <sheetName val="ResultSBI"/>
      <sheetName val="Depot"/>
      <sheetName val="0_Var"/>
    </sheetNames>
    <sheetDataSet>
      <sheetData sheetId="0"/>
      <sheetData sheetId="1"/>
      <sheetData sheetId="2">
        <row r="266">
          <cell r="B266">
            <v>29034</v>
          </cell>
          <cell r="D266">
            <v>30340</v>
          </cell>
        </row>
        <row r="267">
          <cell r="B267">
            <v>0</v>
          </cell>
          <cell r="D267">
            <v>0</v>
          </cell>
        </row>
        <row r="268">
          <cell r="B268">
            <v>0</v>
          </cell>
          <cell r="D268">
            <v>0</v>
          </cell>
        </row>
        <row r="269">
          <cell r="B269">
            <v>0</v>
          </cell>
          <cell r="D269">
            <v>0</v>
          </cell>
        </row>
        <row r="270">
          <cell r="B270">
            <v>-10760</v>
          </cell>
          <cell r="D270">
            <v>-12028</v>
          </cell>
        </row>
        <row r="271">
          <cell r="B271">
            <v>-6017</v>
          </cell>
          <cell r="D271">
            <v>-5380</v>
          </cell>
        </row>
        <row r="272">
          <cell r="B272">
            <v>-2119</v>
          </cell>
          <cell r="D272">
            <v>-7173</v>
          </cell>
        </row>
        <row r="273">
          <cell r="B273">
            <v>0</v>
          </cell>
          <cell r="D273">
            <v>0</v>
          </cell>
        </row>
        <row r="274">
          <cell r="B274">
            <v>10138</v>
          </cell>
          <cell r="D274">
            <v>5759</v>
          </cell>
        </row>
        <row r="276">
          <cell r="B276">
            <v>0</v>
          </cell>
          <cell r="D276">
            <v>0</v>
          </cell>
        </row>
        <row r="277">
          <cell r="B277">
            <v>0</v>
          </cell>
          <cell r="D277">
            <v>0</v>
          </cell>
        </row>
        <row r="278">
          <cell r="B278">
            <v>-555</v>
          </cell>
          <cell r="D278">
            <v>-694</v>
          </cell>
        </row>
        <row r="279">
          <cell r="B279">
            <v>0</v>
          </cell>
          <cell r="D279">
            <v>0</v>
          </cell>
        </row>
        <row r="280">
          <cell r="B280">
            <v>-555</v>
          </cell>
          <cell r="D280">
            <v>-694</v>
          </cell>
        </row>
        <row r="282">
          <cell r="B282">
            <v>2983</v>
          </cell>
          <cell r="D282">
            <v>1447</v>
          </cell>
        </row>
        <row r="283">
          <cell r="B283">
            <v>-2698</v>
          </cell>
          <cell r="D283">
            <v>-2621</v>
          </cell>
        </row>
        <row r="284">
          <cell r="B284">
            <v>-1972</v>
          </cell>
          <cell r="D284">
            <v>-1115</v>
          </cell>
        </row>
        <row r="285">
          <cell r="B285">
            <v>-1687</v>
          </cell>
          <cell r="D285">
            <v>-2289</v>
          </cell>
        </row>
        <row r="287">
          <cell r="B287">
            <v>0</v>
          </cell>
          <cell r="D287">
            <v>0</v>
          </cell>
        </row>
        <row r="288">
          <cell r="B288">
            <v>21902</v>
          </cell>
          <cell r="D288">
            <v>-9950</v>
          </cell>
        </row>
        <row r="289">
          <cell r="B289">
            <v>1770</v>
          </cell>
          <cell r="D289">
            <v>-3320</v>
          </cell>
        </row>
        <row r="290">
          <cell r="B290">
            <v>-5376</v>
          </cell>
          <cell r="D290">
            <v>-2083</v>
          </cell>
        </row>
        <row r="291">
          <cell r="B291">
            <v>18296</v>
          </cell>
          <cell r="D291">
            <v>-15353</v>
          </cell>
        </row>
        <row r="293">
          <cell r="B293">
            <v>232</v>
          </cell>
          <cell r="D293">
            <v>123</v>
          </cell>
        </row>
        <row r="294">
          <cell r="B294">
            <v>0</v>
          </cell>
          <cell r="D294">
            <v>0</v>
          </cell>
        </row>
        <row r="295">
          <cell r="B295">
            <v>232</v>
          </cell>
          <cell r="D295">
            <v>123</v>
          </cell>
        </row>
        <row r="297">
          <cell r="B297">
            <v>0</v>
          </cell>
          <cell r="D297">
            <v>0</v>
          </cell>
        </row>
        <row r="298">
          <cell r="B298">
            <v>-566</v>
          </cell>
          <cell r="D298">
            <v>-550</v>
          </cell>
        </row>
        <row r="300">
          <cell r="B300">
            <v>0</v>
          </cell>
          <cell r="D300">
            <v>0</v>
          </cell>
        </row>
        <row r="301">
          <cell r="B301">
            <v>0</v>
          </cell>
          <cell r="D301">
            <v>0</v>
          </cell>
        </row>
        <row r="302">
          <cell r="B302">
            <v>1735</v>
          </cell>
          <cell r="D302">
            <v>1594</v>
          </cell>
        </row>
        <row r="303">
          <cell r="B303">
            <v>-5085</v>
          </cell>
          <cell r="D303">
            <v>-4817</v>
          </cell>
        </row>
        <row r="304">
          <cell r="B304">
            <v>-3350</v>
          </cell>
          <cell r="D304">
            <v>-3223</v>
          </cell>
        </row>
        <row r="306">
          <cell r="B306">
            <v>22508</v>
          </cell>
          <cell r="D306">
            <v>-16227</v>
          </cell>
        </row>
        <row r="308">
          <cell r="B308">
            <v>0</v>
          </cell>
          <cell r="D308">
            <v>0</v>
          </cell>
        </row>
        <row r="309">
          <cell r="B309">
            <v>423</v>
          </cell>
          <cell r="D309">
            <v>-5949</v>
          </cell>
        </row>
        <row r="311">
          <cell r="B311">
            <v>22931</v>
          </cell>
          <cell r="D311">
            <v>-22176</v>
          </cell>
        </row>
        <row r="313">
          <cell r="B313">
            <v>0</v>
          </cell>
          <cell r="D313">
            <v>0</v>
          </cell>
        </row>
        <row r="314">
          <cell r="B314">
            <v>0</v>
          </cell>
          <cell r="D314">
            <v>0</v>
          </cell>
        </row>
        <row r="315">
          <cell r="B315">
            <v>0</v>
          </cell>
          <cell r="D315">
            <v>0</v>
          </cell>
        </row>
        <row r="316">
          <cell r="B316">
            <v>0</v>
          </cell>
          <cell r="D316">
            <v>0</v>
          </cell>
        </row>
        <row r="318">
          <cell r="B318">
            <v>22931</v>
          </cell>
          <cell r="D318">
            <v>-22176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e"/>
      <sheetName val="DataMutaties"/>
      <sheetName val="data"/>
      <sheetName val="DAEB"/>
      <sheetName val="NietDAEB"/>
      <sheetName val="Startpunt_Solv"/>
      <sheetName val="dvi_2014"/>
      <sheetName val="Verleden"/>
      <sheetName val="clusters"/>
      <sheetName val="Normen"/>
      <sheetName val="(Des)invest in Verbindingen"/>
      <sheetName val="Resultaat Verbindingen"/>
      <sheetName val="(Des)investeringen in TI"/>
      <sheetName val="gesplitste kasstr progn"/>
      <sheetName val="Ontwikkeling vhv-vermogen"/>
      <sheetName val="Marktrisico continuïteit"/>
      <sheetName val="Macroecon risico continuïteit"/>
      <sheetName val="Operationeel risico cont"/>
      <sheetName val="Vpbbeklemming jaar6-10"/>
      <sheetName val="Continbeoordeling"/>
      <sheetName val="Effect"/>
      <sheetName val="Variant"/>
      <sheetName val="data pg1 var"/>
      <sheetName val="pg1 "/>
      <sheetName val="pg2"/>
      <sheetName val="pg3"/>
      <sheetName val="basis Ratio"/>
      <sheetName val="ICR"/>
      <sheetName val="DSCR"/>
      <sheetName val="LTV"/>
      <sheetName val="Depot"/>
      <sheetName val="hulpbladBalans"/>
      <sheetName val="Balans_meerjarig"/>
      <sheetName val="verloop huur en aantallen"/>
      <sheetName val="rente- en financieringsrisico's"/>
      <sheetName val="Omvalrisisco"/>
      <sheetName val="Result"/>
      <sheetName val="Blad1"/>
      <sheetName val="ResultDasb1"/>
      <sheetName val="ResultDasb2"/>
      <sheetName val="ResultDasb3"/>
      <sheetName val="ResultOvVermmut"/>
      <sheetName val="0_Var"/>
      <sheetName val="ResultTussenmodel"/>
      <sheetName val="ResultNwMeth"/>
    </sheetNames>
    <sheetDataSet>
      <sheetData sheetId="0"/>
      <sheetData sheetId="1"/>
      <sheetData sheetId="2">
        <row r="99">
          <cell r="D99">
            <v>211</v>
          </cell>
          <cell r="E99">
            <v>119</v>
          </cell>
          <cell r="F99">
            <v>0</v>
          </cell>
          <cell r="G99">
            <v>52</v>
          </cell>
          <cell r="H99">
            <v>8</v>
          </cell>
          <cell r="I99">
            <v>290</v>
          </cell>
        </row>
        <row r="109">
          <cell r="D109">
            <v>51897</v>
          </cell>
          <cell r="E109">
            <v>51421</v>
          </cell>
          <cell r="F109">
            <v>50728</v>
          </cell>
          <cell r="G109">
            <v>50387</v>
          </cell>
          <cell r="H109">
            <v>49767</v>
          </cell>
          <cell r="I109">
            <v>48664</v>
          </cell>
        </row>
        <row r="113">
          <cell r="D113">
            <v>0</v>
          </cell>
          <cell r="E113">
            <v>0</v>
          </cell>
          <cell r="F113">
            <v>0</v>
          </cell>
          <cell r="G113">
            <v>0</v>
          </cell>
          <cell r="H113">
            <v>0</v>
          </cell>
          <cell r="I113">
            <v>0</v>
          </cell>
        </row>
        <row r="115">
          <cell r="D115">
            <v>40058</v>
          </cell>
          <cell r="E115">
            <v>45275</v>
          </cell>
          <cell r="F115">
            <v>47371</v>
          </cell>
          <cell r="G115">
            <v>51835</v>
          </cell>
          <cell r="H115">
            <v>56630</v>
          </cell>
          <cell r="I115">
            <v>61606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cherming mv"/>
      <sheetName val="Investeringen TI (detail)"/>
      <sheetName val="Investeringen verb (detail)"/>
      <sheetName val="Lijst"/>
    </sheetNames>
    <sheetDataSet>
      <sheetData sheetId="0"/>
      <sheetData sheetId="1"/>
      <sheetData sheetId="2"/>
      <sheetData sheetId="3"/>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dimension ref="B1:V37"/>
  <sheetViews>
    <sheetView showGridLines="0" tabSelected="1" zoomScaleNormal="100" workbookViewId="0">
      <selection activeCell="B2" sqref="B2"/>
    </sheetView>
  </sheetViews>
  <sheetFormatPr defaultColWidth="8.88671875" defaultRowHeight="13.2"/>
  <cols>
    <col min="1" max="1" width="1.6640625" style="8" customWidth="1"/>
    <col min="2" max="2" width="15.44140625" style="8" customWidth="1"/>
    <col min="3" max="3" width="86" style="8" customWidth="1"/>
    <col min="4" max="4" width="9" style="8" customWidth="1"/>
    <col min="5" max="5" width="27.6640625" style="8" bestFit="1" customWidth="1"/>
    <col min="6" max="18" width="0" style="8" hidden="1" customWidth="1"/>
    <col min="19" max="19" width="3.33203125" style="8" hidden="1" customWidth="1"/>
    <col min="20" max="20" width="27.88671875" style="8" hidden="1" customWidth="1"/>
    <col min="21" max="21" width="6.44140625" style="8" customWidth="1"/>
    <col min="22" max="16384" width="8.88671875" style="8"/>
  </cols>
  <sheetData>
    <row r="1" spans="2:22" s="1" customFormat="1" ht="15" customHeight="1">
      <c r="B1" s="3" t="s">
        <v>9</v>
      </c>
      <c r="V1" s="3"/>
    </row>
    <row r="2" spans="2:22" s="1" customFormat="1" ht="15" customHeight="1">
      <c r="B2" s="83"/>
      <c r="V2" s="3"/>
    </row>
    <row r="3" spans="2:22" s="5" customFormat="1" ht="17.399999999999999">
      <c r="B3" s="22" t="s">
        <v>9</v>
      </c>
      <c r="C3" s="48"/>
      <c r="D3" s="6"/>
      <c r="E3" s="6"/>
      <c r="F3" s="6"/>
      <c r="G3" s="6"/>
      <c r="H3" s="6"/>
      <c r="I3" s="6"/>
      <c r="J3" s="6"/>
      <c r="K3" s="6"/>
      <c r="L3" s="6"/>
    </row>
    <row r="4" spans="2:22" s="5" customFormat="1" ht="20.25" customHeight="1">
      <c r="B4" s="385" t="s">
        <v>10</v>
      </c>
      <c r="C4" s="386"/>
      <c r="D4" s="6"/>
      <c r="E4" s="6"/>
      <c r="F4" s="6"/>
      <c r="G4" s="6"/>
      <c r="H4" s="6"/>
      <c r="I4" s="6"/>
      <c r="J4" s="6"/>
      <c r="K4" s="6"/>
      <c r="L4" s="6"/>
    </row>
    <row r="5" spans="2:22" ht="17.399999999999999">
      <c r="B5" s="344"/>
      <c r="C5" s="9"/>
      <c r="D5" s="10"/>
      <c r="F5" s="10"/>
      <c r="G5" s="9"/>
      <c r="H5" s="9"/>
      <c r="I5" s="9"/>
      <c r="J5" s="9"/>
      <c r="K5" s="9"/>
      <c r="L5" s="9"/>
    </row>
    <row r="6" spans="2:22" ht="13.5" customHeight="1">
      <c r="B6" s="387" t="s">
        <v>11</v>
      </c>
      <c r="C6" s="388"/>
      <c r="D6" s="11"/>
      <c r="E6" s="11"/>
      <c r="F6" s="11"/>
    </row>
    <row r="7" spans="2:22">
      <c r="D7" s="11"/>
      <c r="F7" s="11"/>
    </row>
    <row r="8" spans="2:22">
      <c r="B8" s="12" t="s">
        <v>12</v>
      </c>
      <c r="C8" s="12" t="s">
        <v>13</v>
      </c>
      <c r="D8" s="11"/>
      <c r="E8" s="11"/>
    </row>
    <row r="9" spans="2:22">
      <c r="B9" s="13" t="s">
        <v>1</v>
      </c>
      <c r="C9" s="8" t="s">
        <v>0</v>
      </c>
    </row>
    <row r="11" spans="2:22">
      <c r="B11" s="12" t="s">
        <v>14</v>
      </c>
      <c r="C11" s="12" t="s">
        <v>15</v>
      </c>
      <c r="D11" s="12"/>
      <c r="E11" s="12"/>
      <c r="F11" s="12"/>
    </row>
    <row r="12" spans="2:22">
      <c r="B12" s="13" t="s">
        <v>3</v>
      </c>
      <c r="C12" s="8" t="s">
        <v>2</v>
      </c>
    </row>
    <row r="13" spans="2:22">
      <c r="B13" s="13" t="s">
        <v>16</v>
      </c>
      <c r="C13" s="8" t="s">
        <v>4</v>
      </c>
    </row>
    <row r="14" spans="2:22">
      <c r="B14" s="13" t="s">
        <v>17</v>
      </c>
      <c r="C14" s="8" t="s">
        <v>18</v>
      </c>
    </row>
    <row r="15" spans="2:22">
      <c r="B15" s="13" t="s">
        <v>19</v>
      </c>
      <c r="C15" s="8" t="s">
        <v>20</v>
      </c>
    </row>
    <row r="16" spans="2:22">
      <c r="B16" s="13" t="s">
        <v>21</v>
      </c>
      <c r="C16" s="8" t="s">
        <v>22</v>
      </c>
    </row>
    <row r="17" spans="2:8">
      <c r="B17" s="13" t="s">
        <v>6</v>
      </c>
      <c r="C17" s="8" t="s">
        <v>23</v>
      </c>
    </row>
    <row r="19" spans="2:8">
      <c r="B19" s="12" t="s">
        <v>24</v>
      </c>
      <c r="C19" s="12" t="s">
        <v>25</v>
      </c>
      <c r="D19" s="12"/>
      <c r="E19" s="12"/>
      <c r="F19" s="12"/>
      <c r="G19" s="12"/>
      <c r="H19" s="12"/>
    </row>
    <row r="20" spans="2:8">
      <c r="B20" s="13" t="s">
        <v>26</v>
      </c>
      <c r="C20" s="8" t="s">
        <v>27</v>
      </c>
      <c r="D20" s="12"/>
      <c r="E20" s="12"/>
      <c r="F20" s="12"/>
      <c r="G20" s="12"/>
      <c r="H20" s="12"/>
    </row>
    <row r="21" spans="2:8">
      <c r="B21" s="13" t="s">
        <v>28</v>
      </c>
      <c r="C21" s="8" t="s">
        <v>29</v>
      </c>
      <c r="D21" s="12"/>
      <c r="E21" s="12"/>
      <c r="F21" s="12"/>
      <c r="G21" s="12"/>
      <c r="H21" s="12"/>
    </row>
    <row r="22" spans="2:8">
      <c r="B22" s="13" t="s">
        <v>30</v>
      </c>
      <c r="C22" s="8" t="s">
        <v>31</v>
      </c>
      <c r="E22" s="12"/>
      <c r="F22" s="12"/>
      <c r="G22" s="12"/>
      <c r="H22" s="12"/>
    </row>
    <row r="23" spans="2:8">
      <c r="B23" s="13" t="s">
        <v>5</v>
      </c>
      <c r="C23" s="8" t="s">
        <v>32</v>
      </c>
      <c r="D23" s="12"/>
      <c r="E23" s="12"/>
      <c r="F23" s="12"/>
      <c r="G23" s="12"/>
      <c r="H23" s="12"/>
    </row>
    <row r="24" spans="2:8">
      <c r="B24" s="13"/>
    </row>
    <row r="25" spans="2:8">
      <c r="B25" s="12" t="s">
        <v>33</v>
      </c>
      <c r="C25" s="12" t="s">
        <v>34</v>
      </c>
    </row>
    <row r="26" spans="2:8">
      <c r="B26" s="13"/>
    </row>
    <row r="27" spans="2:8">
      <c r="B27" s="12" t="s">
        <v>35</v>
      </c>
      <c r="D27" s="12"/>
      <c r="E27" s="12"/>
      <c r="F27" s="12"/>
      <c r="G27" s="12"/>
    </row>
    <row r="28" spans="2:8">
      <c r="B28" s="14" t="s">
        <v>36</v>
      </c>
      <c r="C28" s="8" t="s">
        <v>37</v>
      </c>
      <c r="D28" s="12"/>
      <c r="E28" s="12"/>
      <c r="F28" s="12"/>
      <c r="G28" s="12"/>
    </row>
    <row r="29" spans="2:8">
      <c r="B29" s="14" t="s">
        <v>38</v>
      </c>
      <c r="C29" s="8" t="s">
        <v>39</v>
      </c>
      <c r="D29" s="12"/>
      <c r="E29" s="12"/>
      <c r="F29" s="12"/>
      <c r="G29" s="12"/>
    </row>
    <row r="30" spans="2:8">
      <c r="B30" s="14" t="s">
        <v>40</v>
      </c>
      <c r="C30" s="8" t="s">
        <v>41</v>
      </c>
      <c r="D30" s="12"/>
      <c r="E30" s="12"/>
      <c r="F30" s="12"/>
      <c r="G30" s="12"/>
    </row>
    <row r="31" spans="2:8">
      <c r="B31" s="14" t="s">
        <v>42</v>
      </c>
      <c r="C31" s="8" t="s">
        <v>43</v>
      </c>
    </row>
    <row r="33" spans="2:6">
      <c r="B33" s="15" t="s">
        <v>44</v>
      </c>
    </row>
    <row r="34" spans="2:6" ht="24.75" customHeight="1">
      <c r="B34" s="389" t="s">
        <v>45</v>
      </c>
      <c r="C34" s="390"/>
      <c r="D34" s="16"/>
    </row>
    <row r="35" spans="2:6" ht="24.75" customHeight="1">
      <c r="B35" s="389" t="s">
        <v>46</v>
      </c>
      <c r="C35" s="390"/>
      <c r="D35" s="17"/>
    </row>
    <row r="36" spans="2:6" ht="12.75" customHeight="1">
      <c r="B36" s="346"/>
      <c r="C36" s="9"/>
    </row>
    <row r="37" spans="2:6" ht="12.75" customHeight="1">
      <c r="B37" s="391"/>
      <c r="C37" s="388"/>
      <c r="D37" s="388"/>
      <c r="F37" s="19"/>
    </row>
  </sheetData>
  <sheetProtection selectLockedCells="1" selectUnlockedCells="1"/>
  <mergeCells count="5">
    <mergeCell ref="B4:C4"/>
    <mergeCell ref="B6:C6"/>
    <mergeCell ref="B34:C34"/>
    <mergeCell ref="B35:C35"/>
    <mergeCell ref="B37:D37"/>
  </mergeCells>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5670-3134-42DE-B31B-803B29176679}">
  <dimension ref="B1:O59"/>
  <sheetViews>
    <sheetView zoomScaleNormal="100" zoomScaleSheetLayoutView="100" workbookViewId="0">
      <selection activeCell="C2" sqref="C2"/>
    </sheetView>
  </sheetViews>
  <sheetFormatPr defaultColWidth="9.109375" defaultRowHeight="10.199999999999999"/>
  <cols>
    <col min="1" max="1" width="0.33203125" style="179" customWidth="1"/>
    <col min="2" max="2" width="2.88671875" style="180" customWidth="1"/>
    <col min="3" max="3" width="68.44140625" style="179" customWidth="1"/>
    <col min="4" max="4" width="11.6640625" style="179" customWidth="1"/>
    <col min="5" max="5" width="1.33203125" style="179" customWidth="1"/>
    <col min="6" max="6" width="10.88671875" style="179" customWidth="1"/>
    <col min="7" max="7" width="1.33203125" style="185" customWidth="1"/>
    <col min="8" max="8" width="10.88671875" style="179" customWidth="1"/>
    <col min="9" max="9" width="1.33203125" style="179" customWidth="1"/>
    <col min="10" max="10" width="10.88671875" style="179" customWidth="1"/>
    <col min="11" max="11" width="1.33203125" style="179" customWidth="1"/>
    <col min="12" max="12" width="10.88671875" style="179" customWidth="1"/>
    <col min="13" max="13" width="1.33203125" style="179" customWidth="1"/>
    <col min="14" max="14" width="10.88671875" style="179" customWidth="1"/>
    <col min="15" max="16384" width="9.109375" style="179"/>
  </cols>
  <sheetData>
    <row r="1" spans="2:15" s="192" customFormat="1" ht="15.6">
      <c r="B1" s="180"/>
      <c r="C1" s="194" t="s">
        <v>307</v>
      </c>
      <c r="E1" s="119"/>
      <c r="F1" s="265"/>
      <c r="G1" s="260"/>
      <c r="O1" s="193" t="s">
        <v>308</v>
      </c>
    </row>
    <row r="2" spans="2:15">
      <c r="C2" s="205"/>
      <c r="D2" s="204"/>
      <c r="E2" s="204"/>
      <c r="F2" s="204"/>
    </row>
    <row r="3" spans="2:15" ht="20.399999999999999">
      <c r="C3" s="188" t="s">
        <v>309</v>
      </c>
      <c r="D3" s="259" t="s">
        <v>253</v>
      </c>
      <c r="E3" s="189"/>
      <c r="F3" s="258" t="s">
        <v>254</v>
      </c>
      <c r="G3" s="179"/>
      <c r="H3" s="258" t="s">
        <v>255</v>
      </c>
      <c r="I3" s="118"/>
      <c r="J3" s="258" t="s">
        <v>256</v>
      </c>
      <c r="K3" s="253"/>
      <c r="L3" s="258" t="s">
        <v>257</v>
      </c>
      <c r="M3" s="253"/>
      <c r="N3" s="258" t="s">
        <v>258</v>
      </c>
    </row>
    <row r="4" spans="2:15">
      <c r="C4" s="183"/>
      <c r="D4" s="195"/>
      <c r="E4" s="195"/>
      <c r="F4" s="195"/>
    </row>
    <row r="5" spans="2:15">
      <c r="C5" s="179" t="s">
        <v>310</v>
      </c>
      <c r="D5" s="200" t="s">
        <v>77</v>
      </c>
      <c r="E5" s="195"/>
      <c r="F5" s="200" t="s">
        <v>77</v>
      </c>
      <c r="H5" s="200" t="s">
        <v>77</v>
      </c>
      <c r="J5" s="200" t="s">
        <v>77</v>
      </c>
      <c r="L5" s="200" t="s">
        <v>77</v>
      </c>
      <c r="N5" s="200" t="s">
        <v>77</v>
      </c>
    </row>
    <row r="6" spans="2:15">
      <c r="C6" s="179" t="s">
        <v>311</v>
      </c>
      <c r="D6" s="200" t="s">
        <v>77</v>
      </c>
      <c r="E6" s="195"/>
      <c r="F6" s="200" t="s">
        <v>77</v>
      </c>
      <c r="H6" s="200" t="s">
        <v>77</v>
      </c>
      <c r="J6" s="200" t="s">
        <v>77</v>
      </c>
      <c r="L6" s="200" t="s">
        <v>77</v>
      </c>
      <c r="N6" s="200" t="s">
        <v>77</v>
      </c>
    </row>
    <row r="7" spans="2:15">
      <c r="C7" s="179" t="s">
        <v>312</v>
      </c>
      <c r="D7" s="200" t="s">
        <v>77</v>
      </c>
      <c r="E7" s="195"/>
      <c r="F7" s="200" t="s">
        <v>77</v>
      </c>
      <c r="H7" s="200" t="s">
        <v>77</v>
      </c>
      <c r="J7" s="200" t="s">
        <v>77</v>
      </c>
      <c r="L7" s="200" t="s">
        <v>77</v>
      </c>
      <c r="N7" s="200" t="s">
        <v>77</v>
      </c>
    </row>
    <row r="8" spans="2:15">
      <c r="C8" s="179" t="s">
        <v>313</v>
      </c>
      <c r="D8" s="200" t="s">
        <v>77</v>
      </c>
      <c r="E8" s="195"/>
      <c r="F8" s="200" t="s">
        <v>77</v>
      </c>
      <c r="H8" s="200" t="s">
        <v>77</v>
      </c>
      <c r="J8" s="200" t="s">
        <v>77</v>
      </c>
      <c r="L8" s="200" t="s">
        <v>77</v>
      </c>
      <c r="N8" s="200" t="s">
        <v>77</v>
      </c>
    </row>
    <row r="9" spans="2:15">
      <c r="C9" s="179" t="s">
        <v>314</v>
      </c>
      <c r="D9" s="200" t="s">
        <v>77</v>
      </c>
      <c r="E9" s="195"/>
      <c r="F9" s="200" t="s">
        <v>77</v>
      </c>
      <c r="H9" s="200" t="s">
        <v>77</v>
      </c>
      <c r="J9" s="200" t="s">
        <v>77</v>
      </c>
      <c r="L9" s="200" t="s">
        <v>77</v>
      </c>
      <c r="N9" s="200" t="s">
        <v>77</v>
      </c>
    </row>
    <row r="10" spans="2:15">
      <c r="C10" s="179" t="s">
        <v>315</v>
      </c>
      <c r="D10" s="200" t="s">
        <v>77</v>
      </c>
      <c r="E10" s="195"/>
      <c r="F10" s="200" t="s">
        <v>77</v>
      </c>
      <c r="H10" s="200" t="s">
        <v>77</v>
      </c>
      <c r="J10" s="200" t="s">
        <v>77</v>
      </c>
      <c r="L10" s="200" t="s">
        <v>77</v>
      </c>
      <c r="N10" s="200" t="s">
        <v>77</v>
      </c>
    </row>
    <row r="11" spans="2:15">
      <c r="C11" s="179" t="s">
        <v>316</v>
      </c>
      <c r="D11" s="200" t="s">
        <v>77</v>
      </c>
      <c r="E11" s="195"/>
      <c r="F11" s="200" t="s">
        <v>77</v>
      </c>
      <c r="H11" s="200" t="s">
        <v>77</v>
      </c>
      <c r="J11" s="200" t="s">
        <v>77</v>
      </c>
      <c r="L11" s="200" t="s">
        <v>77</v>
      </c>
      <c r="N11" s="200" t="s">
        <v>77</v>
      </c>
    </row>
    <row r="12" spans="2:15">
      <c r="C12" s="183" t="s">
        <v>317</v>
      </c>
      <c r="D12" s="198" t="e">
        <f>D5+D6-D7+D8-D9-D10-D11</f>
        <v>#VALUE!</v>
      </c>
      <c r="E12" s="195"/>
      <c r="F12" s="198" t="e">
        <f>F5+F6-F7+F8-F9-F10-F11</f>
        <v>#VALUE!</v>
      </c>
      <c r="H12" s="198" t="e">
        <f>H5+H6-H7+H8-H9-H10-H11</f>
        <v>#VALUE!</v>
      </c>
      <c r="J12" s="198" t="e">
        <f>J5+J6-J7+J8-J9-J10-J11</f>
        <v>#VALUE!</v>
      </c>
      <c r="L12" s="198" t="e">
        <f>L5+L6-L7+L8-L9-L10-L11</f>
        <v>#VALUE!</v>
      </c>
      <c r="N12" s="198" t="e">
        <f>N5+N6-N7+N8-N9-N10-N11</f>
        <v>#VALUE!</v>
      </c>
    </row>
    <row r="13" spans="2:15">
      <c r="C13" s="183"/>
      <c r="D13" s="195"/>
      <c r="E13" s="195"/>
      <c r="F13" s="195"/>
      <c r="H13" s="195"/>
      <c r="J13" s="195"/>
      <c r="L13" s="195"/>
      <c r="N13" s="195"/>
    </row>
    <row r="14" spans="2:15">
      <c r="C14" s="179" t="s">
        <v>318</v>
      </c>
      <c r="D14" s="200" t="s">
        <v>77</v>
      </c>
      <c r="E14" s="195"/>
      <c r="F14" s="200" t="s">
        <v>77</v>
      </c>
      <c r="H14" s="200" t="s">
        <v>77</v>
      </c>
      <c r="J14" s="200" t="s">
        <v>77</v>
      </c>
      <c r="L14" s="200" t="s">
        <v>77</v>
      </c>
      <c r="N14" s="200" t="s">
        <v>77</v>
      </c>
    </row>
    <row r="15" spans="2:15">
      <c r="C15" s="179" t="s">
        <v>319</v>
      </c>
      <c r="D15" s="200" t="s">
        <v>77</v>
      </c>
      <c r="E15" s="195"/>
      <c r="F15" s="200" t="s">
        <v>77</v>
      </c>
      <c r="H15" s="200" t="s">
        <v>77</v>
      </c>
      <c r="J15" s="200" t="s">
        <v>77</v>
      </c>
      <c r="L15" s="200" t="s">
        <v>77</v>
      </c>
      <c r="N15" s="200" t="s">
        <v>77</v>
      </c>
    </row>
    <row r="16" spans="2:15">
      <c r="C16" s="179" t="s">
        <v>320</v>
      </c>
      <c r="D16" s="200" t="s">
        <v>77</v>
      </c>
      <c r="E16" s="195"/>
      <c r="F16" s="200" t="s">
        <v>77</v>
      </c>
      <c r="H16" s="200" t="s">
        <v>77</v>
      </c>
      <c r="J16" s="200" t="s">
        <v>77</v>
      </c>
      <c r="L16" s="200" t="s">
        <v>77</v>
      </c>
      <c r="N16" s="200" t="s">
        <v>77</v>
      </c>
    </row>
    <row r="17" spans="3:14">
      <c r="C17" s="179" t="s">
        <v>321</v>
      </c>
      <c r="D17" s="200" t="s">
        <v>77</v>
      </c>
      <c r="E17" s="195"/>
      <c r="F17" s="200" t="s">
        <v>77</v>
      </c>
      <c r="H17" s="200" t="s">
        <v>77</v>
      </c>
      <c r="J17" s="200" t="s">
        <v>77</v>
      </c>
      <c r="L17" s="200" t="s">
        <v>77</v>
      </c>
      <c r="N17" s="200" t="s">
        <v>77</v>
      </c>
    </row>
    <row r="18" spans="3:14">
      <c r="C18" s="183" t="s">
        <v>322</v>
      </c>
      <c r="D18" s="198" t="e">
        <f>D14-D15-D16-D17</f>
        <v>#VALUE!</v>
      </c>
      <c r="E18" s="195"/>
      <c r="F18" s="198" t="e">
        <f>F14-F15-F16-F17</f>
        <v>#VALUE!</v>
      </c>
      <c r="H18" s="198" t="e">
        <f>H14-H15-H16-H17</f>
        <v>#VALUE!</v>
      </c>
      <c r="J18" s="198" t="e">
        <f>J14-J15-J16-J17</f>
        <v>#VALUE!</v>
      </c>
      <c r="L18" s="198" t="e">
        <f>L14-L15-L16-L17</f>
        <v>#VALUE!</v>
      </c>
      <c r="N18" s="198" t="e">
        <f>N14-N15-N16-N17</f>
        <v>#VALUE!</v>
      </c>
    </row>
    <row r="19" spans="3:14">
      <c r="D19" s="195"/>
      <c r="E19" s="195"/>
      <c r="F19" s="195"/>
      <c r="H19" s="195"/>
      <c r="J19" s="195"/>
      <c r="L19" s="195"/>
      <c r="N19" s="195"/>
    </row>
    <row r="20" spans="3:14">
      <c r="C20" s="179" t="s">
        <v>323</v>
      </c>
      <c r="D20" s="200" t="s">
        <v>77</v>
      </c>
      <c r="E20" s="195"/>
      <c r="F20" s="200" t="s">
        <v>77</v>
      </c>
      <c r="H20" s="200" t="s">
        <v>77</v>
      </c>
      <c r="J20" s="200" t="s">
        <v>77</v>
      </c>
      <c r="L20" s="200" t="s">
        <v>77</v>
      </c>
      <c r="N20" s="200" t="s">
        <v>77</v>
      </c>
    </row>
    <row r="21" spans="3:14">
      <c r="C21" s="179" t="s">
        <v>320</v>
      </c>
      <c r="D21" s="200" t="s">
        <v>77</v>
      </c>
      <c r="E21" s="195"/>
      <c r="F21" s="200" t="s">
        <v>77</v>
      </c>
      <c r="H21" s="200" t="s">
        <v>77</v>
      </c>
      <c r="J21" s="200" t="s">
        <v>77</v>
      </c>
      <c r="L21" s="200" t="s">
        <v>77</v>
      </c>
      <c r="N21" s="200" t="s">
        <v>77</v>
      </c>
    </row>
    <row r="22" spans="3:14">
      <c r="C22" s="179" t="s">
        <v>324</v>
      </c>
      <c r="D22" s="200" t="s">
        <v>77</v>
      </c>
      <c r="E22" s="195"/>
      <c r="F22" s="200" t="s">
        <v>77</v>
      </c>
      <c r="H22" s="200" t="s">
        <v>77</v>
      </c>
      <c r="J22" s="200" t="s">
        <v>77</v>
      </c>
      <c r="L22" s="200" t="s">
        <v>77</v>
      </c>
      <c r="N22" s="200" t="s">
        <v>77</v>
      </c>
    </row>
    <row r="23" spans="3:14">
      <c r="C23" s="183" t="s">
        <v>325</v>
      </c>
      <c r="D23" s="198" t="e">
        <f>D20-D21-D22</f>
        <v>#VALUE!</v>
      </c>
      <c r="E23" s="195"/>
      <c r="F23" s="198" t="e">
        <f>F20-F21-F22</f>
        <v>#VALUE!</v>
      </c>
      <c r="H23" s="198" t="e">
        <f>H20-H21-H22</f>
        <v>#VALUE!</v>
      </c>
      <c r="J23" s="198" t="e">
        <f>J20-J21-J22</f>
        <v>#VALUE!</v>
      </c>
      <c r="L23" s="198" t="e">
        <f>L20-L21-L22</f>
        <v>#VALUE!</v>
      </c>
      <c r="N23" s="198" t="e">
        <f>N20-N21-N22</f>
        <v>#VALUE!</v>
      </c>
    </row>
    <row r="24" spans="3:14">
      <c r="D24" s="195"/>
      <c r="E24" s="195"/>
      <c r="F24" s="195"/>
      <c r="H24" s="195"/>
      <c r="J24" s="195"/>
      <c r="L24" s="195"/>
      <c r="N24" s="195"/>
    </row>
    <row r="25" spans="3:14">
      <c r="C25" s="179" t="s">
        <v>326</v>
      </c>
      <c r="D25" s="200" t="s">
        <v>77</v>
      </c>
      <c r="E25" s="195"/>
      <c r="F25" s="200" t="s">
        <v>77</v>
      </c>
      <c r="H25" s="200" t="s">
        <v>77</v>
      </c>
      <c r="J25" s="200" t="s">
        <v>77</v>
      </c>
      <c r="L25" s="200" t="s">
        <v>77</v>
      </c>
      <c r="N25" s="200" t="s">
        <v>77</v>
      </c>
    </row>
    <row r="26" spans="3:14">
      <c r="C26" s="179" t="s">
        <v>327</v>
      </c>
      <c r="D26" s="200" t="s">
        <v>77</v>
      </c>
      <c r="E26" s="195"/>
      <c r="F26" s="200" t="s">
        <v>77</v>
      </c>
      <c r="H26" s="200" t="s">
        <v>77</v>
      </c>
      <c r="J26" s="200" t="s">
        <v>77</v>
      </c>
      <c r="L26" s="200" t="s">
        <v>77</v>
      </c>
      <c r="N26" s="200" t="s">
        <v>77</v>
      </c>
    </row>
    <row r="27" spans="3:14">
      <c r="C27" s="179" t="s">
        <v>328</v>
      </c>
      <c r="D27" s="200" t="s">
        <v>77</v>
      </c>
      <c r="E27" s="195"/>
      <c r="F27" s="200" t="s">
        <v>77</v>
      </c>
      <c r="H27" s="200" t="s">
        <v>77</v>
      </c>
      <c r="J27" s="200" t="s">
        <v>77</v>
      </c>
      <c r="L27" s="200" t="s">
        <v>77</v>
      </c>
      <c r="N27" s="200" t="s">
        <v>77</v>
      </c>
    </row>
    <row r="28" spans="3:14">
      <c r="C28" s="179" t="s">
        <v>329</v>
      </c>
      <c r="D28" s="200" t="s">
        <v>77</v>
      </c>
      <c r="E28" s="195"/>
      <c r="F28" s="200" t="s">
        <v>77</v>
      </c>
      <c r="H28" s="200" t="s">
        <v>77</v>
      </c>
      <c r="J28" s="200" t="s">
        <v>77</v>
      </c>
      <c r="L28" s="200" t="s">
        <v>77</v>
      </c>
      <c r="N28" s="200" t="s">
        <v>77</v>
      </c>
    </row>
    <row r="29" spans="3:14">
      <c r="C29" s="183" t="s">
        <v>330</v>
      </c>
      <c r="D29" s="198">
        <f>SUM(D25:D28)</f>
        <v>0</v>
      </c>
      <c r="E29" s="195"/>
      <c r="F29" s="198">
        <f>SUM(F25:F28)</f>
        <v>0</v>
      </c>
      <c r="H29" s="198">
        <f>SUM(H25:H28)</f>
        <v>0</v>
      </c>
      <c r="J29" s="198">
        <f>SUM(J25:J28)</f>
        <v>0</v>
      </c>
      <c r="L29" s="198">
        <f>SUM(L25:L28)</f>
        <v>0</v>
      </c>
      <c r="N29" s="198">
        <f>SUM(N25:N28)</f>
        <v>0</v>
      </c>
    </row>
    <row r="30" spans="3:14">
      <c r="D30" s="199"/>
      <c r="E30" s="199"/>
      <c r="F30" s="199"/>
      <c r="H30" s="199"/>
      <c r="J30" s="199"/>
      <c r="L30" s="199"/>
      <c r="N30" s="199"/>
    </row>
    <row r="31" spans="3:14">
      <c r="C31" s="179" t="s">
        <v>331</v>
      </c>
      <c r="D31" s="200" t="s">
        <v>77</v>
      </c>
      <c r="E31" s="195"/>
      <c r="F31" s="200" t="s">
        <v>77</v>
      </c>
      <c r="H31" s="200" t="s">
        <v>77</v>
      </c>
      <c r="J31" s="200" t="s">
        <v>77</v>
      </c>
      <c r="L31" s="200" t="s">
        <v>77</v>
      </c>
      <c r="N31" s="200" t="s">
        <v>77</v>
      </c>
    </row>
    <row r="32" spans="3:14">
      <c r="C32" s="179" t="s">
        <v>332</v>
      </c>
      <c r="D32" s="200" t="s">
        <v>77</v>
      </c>
      <c r="E32" s="195"/>
      <c r="F32" s="200" t="s">
        <v>77</v>
      </c>
      <c r="H32" s="200" t="s">
        <v>77</v>
      </c>
      <c r="J32" s="200" t="s">
        <v>77</v>
      </c>
      <c r="L32" s="200" t="s">
        <v>77</v>
      </c>
      <c r="N32" s="200" t="s">
        <v>77</v>
      </c>
    </row>
    <row r="33" spans="3:14">
      <c r="C33" s="183" t="s">
        <v>333</v>
      </c>
      <c r="D33" s="198" t="e">
        <f>D31-D32</f>
        <v>#VALUE!</v>
      </c>
      <c r="E33" s="195"/>
      <c r="F33" s="198" t="e">
        <f>F31-F32</f>
        <v>#VALUE!</v>
      </c>
      <c r="H33" s="198" t="e">
        <f>H31-H32</f>
        <v>#VALUE!</v>
      </c>
      <c r="I33" s="185"/>
      <c r="J33" s="198" t="e">
        <f>J31-J32</f>
        <v>#VALUE!</v>
      </c>
      <c r="L33" s="198" t="e">
        <f>L31-L32</f>
        <v>#VALUE!</v>
      </c>
      <c r="N33" s="198" t="e">
        <f>N31-N32</f>
        <v>#VALUE!</v>
      </c>
    </row>
    <row r="34" spans="3:14">
      <c r="D34" s="199"/>
      <c r="E34" s="199"/>
      <c r="F34" s="199"/>
      <c r="H34" s="199"/>
      <c r="I34" s="185"/>
      <c r="J34" s="199"/>
      <c r="L34" s="199"/>
      <c r="N34" s="199"/>
    </row>
    <row r="35" spans="3:14" ht="11.25" customHeight="1">
      <c r="C35" s="183" t="s">
        <v>334</v>
      </c>
      <c r="D35" s="200" t="s">
        <v>77</v>
      </c>
      <c r="E35" s="195"/>
      <c r="F35" s="200" t="s">
        <v>77</v>
      </c>
      <c r="H35" s="200" t="s">
        <v>77</v>
      </c>
      <c r="I35" s="185"/>
      <c r="J35" s="200" t="s">
        <v>77</v>
      </c>
      <c r="L35" s="200" t="s">
        <v>77</v>
      </c>
      <c r="N35" s="200" t="s">
        <v>77</v>
      </c>
    </row>
    <row r="36" spans="3:14">
      <c r="C36" s="203" t="s">
        <v>335</v>
      </c>
      <c r="D36" s="200" t="s">
        <v>77</v>
      </c>
      <c r="E36" s="195"/>
      <c r="F36" s="200" t="s">
        <v>77</v>
      </c>
      <c r="H36" s="200" t="s">
        <v>77</v>
      </c>
      <c r="I36" s="261"/>
      <c r="J36" s="200" t="s">
        <v>77</v>
      </c>
      <c r="L36" s="200" t="s">
        <v>77</v>
      </c>
      <c r="N36" s="200" t="s">
        <v>77</v>
      </c>
    </row>
    <row r="37" spans="3:14">
      <c r="D37" s="199"/>
      <c r="E37" s="195"/>
      <c r="F37" s="199"/>
      <c r="H37" s="199"/>
      <c r="I37" s="262"/>
      <c r="J37" s="199"/>
      <c r="L37" s="199"/>
      <c r="N37" s="199"/>
    </row>
    <row r="38" spans="3:14">
      <c r="C38" s="179" t="s">
        <v>336</v>
      </c>
      <c r="D38" s="200" t="s">
        <v>77</v>
      </c>
      <c r="E38" s="195"/>
      <c r="F38" s="200" t="s">
        <v>77</v>
      </c>
      <c r="H38" s="200" t="s">
        <v>77</v>
      </c>
      <c r="I38" s="263"/>
      <c r="J38" s="200" t="s">
        <v>77</v>
      </c>
      <c r="L38" s="200" t="s">
        <v>77</v>
      </c>
      <c r="N38" s="200" t="s">
        <v>77</v>
      </c>
    </row>
    <row r="39" spans="3:14">
      <c r="C39" s="179" t="s">
        <v>337</v>
      </c>
      <c r="D39" s="200" t="s">
        <v>77</v>
      </c>
      <c r="E39" s="195"/>
      <c r="F39" s="200" t="s">
        <v>77</v>
      </c>
      <c r="H39" s="200" t="s">
        <v>77</v>
      </c>
      <c r="I39" s="264"/>
      <c r="J39" s="200" t="s">
        <v>77</v>
      </c>
      <c r="L39" s="200" t="s">
        <v>77</v>
      </c>
      <c r="N39" s="200" t="s">
        <v>77</v>
      </c>
    </row>
    <row r="40" spans="3:14">
      <c r="C40" s="202" t="s">
        <v>338</v>
      </c>
      <c r="D40" s="200" t="s">
        <v>77</v>
      </c>
      <c r="E40" s="195"/>
      <c r="F40" s="200" t="s">
        <v>77</v>
      </c>
      <c r="H40" s="200" t="s">
        <v>77</v>
      </c>
      <c r="I40" s="263"/>
      <c r="J40" s="200" t="s">
        <v>77</v>
      </c>
      <c r="L40" s="200" t="s">
        <v>77</v>
      </c>
      <c r="N40" s="200" t="s">
        <v>77</v>
      </c>
    </row>
    <row r="41" spans="3:14">
      <c r="C41" s="179" t="s">
        <v>339</v>
      </c>
      <c r="D41" s="200" t="s">
        <v>77</v>
      </c>
      <c r="E41" s="195"/>
      <c r="F41" s="200" t="s">
        <v>77</v>
      </c>
      <c r="H41" s="200" t="s">
        <v>77</v>
      </c>
      <c r="I41" s="264"/>
      <c r="J41" s="200" t="s">
        <v>77</v>
      </c>
      <c r="L41" s="200" t="s">
        <v>77</v>
      </c>
      <c r="N41" s="200" t="s">
        <v>77</v>
      </c>
    </row>
    <row r="42" spans="3:14">
      <c r="C42" s="183" t="s">
        <v>340</v>
      </c>
      <c r="D42" s="198" t="e">
        <f>D38+D39+D40-D41</f>
        <v>#VALUE!</v>
      </c>
      <c r="E42" s="195"/>
      <c r="F42" s="198" t="e">
        <f>F38+F39+F40-F41</f>
        <v>#VALUE!</v>
      </c>
      <c r="H42" s="198" t="e">
        <f>H38+H39+H40-H41</f>
        <v>#VALUE!</v>
      </c>
      <c r="I42" s="262"/>
      <c r="J42" s="198" t="e">
        <f>J38+J39+J40-J41</f>
        <v>#VALUE!</v>
      </c>
      <c r="L42" s="198" t="e">
        <f>L38+L39+L40-L41</f>
        <v>#VALUE!</v>
      </c>
      <c r="N42" s="198" t="e">
        <f>N38+N39+N40-N41</f>
        <v>#VALUE!</v>
      </c>
    </row>
    <row r="43" spans="3:14">
      <c r="D43" s="195"/>
      <c r="E43" s="195"/>
      <c r="F43" s="195"/>
      <c r="H43" s="195"/>
      <c r="I43" s="201"/>
      <c r="J43" s="195"/>
      <c r="L43" s="195"/>
      <c r="N43" s="195"/>
    </row>
    <row r="44" spans="3:14">
      <c r="C44" s="183" t="s">
        <v>341</v>
      </c>
      <c r="D44" s="198" t="e">
        <f>D12+D18+D23+D29+D33-D35-D36+D42</f>
        <v>#VALUE!</v>
      </c>
      <c r="E44" s="195"/>
      <c r="F44" s="198" t="e">
        <f>F12+F18+F23+F29+F33-F35-F36+F42</f>
        <v>#VALUE!</v>
      </c>
      <c r="H44" s="198" t="e">
        <f>H12+H18+H23+H29+H33-H35-H36+H42</f>
        <v>#VALUE!</v>
      </c>
      <c r="I44" s="185"/>
      <c r="J44" s="198" t="e">
        <f>J12+J18+J23+J29+J33-J35-J36+J42</f>
        <v>#VALUE!</v>
      </c>
      <c r="L44" s="198" t="e">
        <f>L12+L18+L23+L29+L33-L35-L36+L42</f>
        <v>#VALUE!</v>
      </c>
      <c r="N44" s="198" t="e">
        <f>N12+N18+N23+N29+N33-N35-N36+N42</f>
        <v>#VALUE!</v>
      </c>
    </row>
    <row r="45" spans="3:14">
      <c r="D45" s="199"/>
      <c r="E45" s="195"/>
      <c r="F45" s="199"/>
      <c r="H45" s="199"/>
      <c r="I45" s="185"/>
      <c r="J45" s="199"/>
      <c r="L45" s="199"/>
      <c r="N45" s="199"/>
    </row>
    <row r="46" spans="3:14">
      <c r="C46" s="179" t="s">
        <v>342</v>
      </c>
      <c r="D46" s="200" t="s">
        <v>77</v>
      </c>
      <c r="E46" s="195"/>
      <c r="F46" s="200" t="s">
        <v>77</v>
      </c>
      <c r="H46" s="200" t="s">
        <v>77</v>
      </c>
      <c r="I46" s="185"/>
      <c r="J46" s="200" t="s">
        <v>77</v>
      </c>
      <c r="L46" s="200" t="s">
        <v>77</v>
      </c>
      <c r="N46" s="200" t="s">
        <v>77</v>
      </c>
    </row>
    <row r="47" spans="3:14">
      <c r="C47" s="179" t="s">
        <v>343</v>
      </c>
      <c r="D47" s="200" t="s">
        <v>77</v>
      </c>
      <c r="E47" s="195"/>
      <c r="F47" s="200" t="s">
        <v>77</v>
      </c>
      <c r="H47" s="200" t="s">
        <v>77</v>
      </c>
      <c r="I47" s="185"/>
      <c r="J47" s="200" t="s">
        <v>77</v>
      </c>
      <c r="L47" s="200" t="s">
        <v>77</v>
      </c>
      <c r="N47" s="200" t="s">
        <v>77</v>
      </c>
    </row>
    <row r="48" spans="3:14">
      <c r="D48" s="199"/>
      <c r="E48" s="195"/>
      <c r="F48" s="199"/>
      <c r="H48" s="199"/>
      <c r="J48" s="199"/>
      <c r="L48" s="199"/>
      <c r="N48" s="199"/>
    </row>
    <row r="49" spans="3:14">
      <c r="C49" s="183" t="s">
        <v>344</v>
      </c>
      <c r="D49" s="198" t="e">
        <f>D44-D46+D47</f>
        <v>#VALUE!</v>
      </c>
      <c r="E49" s="195"/>
      <c r="F49" s="198" t="e">
        <f>F44-F46+F47</f>
        <v>#VALUE!</v>
      </c>
      <c r="H49" s="198" t="e">
        <f>H44-H46+H47</f>
        <v>#VALUE!</v>
      </c>
      <c r="J49" s="198" t="e">
        <f>J44-J46+J47</f>
        <v>#VALUE!</v>
      </c>
      <c r="L49" s="198" t="e">
        <f>L44-L46+L47</f>
        <v>#VALUE!</v>
      </c>
      <c r="N49" s="198" t="e">
        <f>N44-N46+N47</f>
        <v>#VALUE!</v>
      </c>
    </row>
    <row r="50" spans="3:14">
      <c r="C50" s="197"/>
      <c r="D50" s="196"/>
      <c r="E50" s="196"/>
      <c r="F50" s="196"/>
    </row>
    <row r="51" spans="3:14">
      <c r="D51" s="196"/>
      <c r="E51" s="196"/>
      <c r="F51" s="196"/>
    </row>
    <row r="52" spans="3:14">
      <c r="D52" s="195"/>
      <c r="E52" s="195"/>
      <c r="F52" s="195"/>
    </row>
    <row r="53" spans="3:14">
      <c r="D53" s="195"/>
      <c r="E53" s="195"/>
      <c r="F53" s="195"/>
    </row>
    <row r="54" spans="3:14">
      <c r="D54" s="195"/>
      <c r="E54" s="195"/>
      <c r="F54" s="195"/>
    </row>
    <row r="55" spans="3:14">
      <c r="D55" s="195"/>
      <c r="E55" s="195"/>
      <c r="F55" s="195"/>
    </row>
    <row r="56" spans="3:14">
      <c r="D56" s="195"/>
      <c r="E56" s="195"/>
      <c r="F56" s="195"/>
    </row>
    <row r="57" spans="3:14">
      <c r="D57" s="195"/>
      <c r="E57" s="195"/>
      <c r="F57" s="195"/>
    </row>
    <row r="58" spans="3:14">
      <c r="D58" s="195"/>
      <c r="E58" s="195"/>
      <c r="F58" s="195"/>
    </row>
    <row r="59" spans="3:14">
      <c r="D59" s="195"/>
      <c r="E59" s="195"/>
      <c r="F59" s="195"/>
    </row>
  </sheetData>
  <pageMargins left="0.70866141732283472" right="0.70866141732283472" top="0.74803149606299213" bottom="0.74803149606299213" header="0.31496062992125984" footer="0.31496062992125984"/>
  <pageSetup paperSize="9"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17A3-09AC-4994-8A53-8727FFD3FB85}">
  <dimension ref="B1:O53"/>
  <sheetViews>
    <sheetView zoomScaleNormal="100" zoomScaleSheetLayoutView="100" workbookViewId="0">
      <selection activeCell="C2" sqref="C2"/>
    </sheetView>
  </sheetViews>
  <sheetFormatPr defaultColWidth="18.6640625" defaultRowHeight="10.199999999999999"/>
  <cols>
    <col min="1" max="1" width="0.33203125" style="209" customWidth="1"/>
    <col min="2" max="2" width="2.88671875" style="210" customWidth="1"/>
    <col min="3" max="3" width="68.44140625" style="209" customWidth="1"/>
    <col min="4" max="4" width="11.6640625" style="209" customWidth="1"/>
    <col min="5" max="5" width="1.33203125" style="209" customWidth="1"/>
    <col min="6" max="6" width="11.109375" style="209" customWidth="1"/>
    <col min="7" max="7" width="1.33203125" style="209" customWidth="1"/>
    <col min="8" max="8" width="11.109375" style="209" customWidth="1"/>
    <col min="9" max="9" width="1.33203125" style="209" customWidth="1"/>
    <col min="10" max="10" width="11.109375" style="209" customWidth="1"/>
    <col min="11" max="11" width="1.33203125" style="209" customWidth="1"/>
    <col min="12" max="12" width="11.109375" style="209" customWidth="1"/>
    <col min="13" max="13" width="1.33203125" style="209" customWidth="1"/>
    <col min="14" max="14" width="11.109375" style="209" customWidth="1"/>
    <col min="15" max="255" width="18.6640625" style="209"/>
    <col min="256" max="256" width="68.44140625" style="209" customWidth="1"/>
    <col min="257" max="257" width="11.6640625" style="209" customWidth="1"/>
    <col min="258" max="258" width="1.44140625" style="209" customWidth="1"/>
    <col min="259" max="259" width="11.6640625" style="209" customWidth="1"/>
    <col min="260" max="260" width="8.6640625" style="209" customWidth="1"/>
    <col min="261" max="261" width="5.33203125" style="209" customWidth="1"/>
    <col min="262" max="511" width="18.6640625" style="209"/>
    <col min="512" max="512" width="68.44140625" style="209" customWidth="1"/>
    <col min="513" max="513" width="11.6640625" style="209" customWidth="1"/>
    <col min="514" max="514" width="1.44140625" style="209" customWidth="1"/>
    <col min="515" max="515" width="11.6640625" style="209" customWidth="1"/>
    <col min="516" max="516" width="8.6640625" style="209" customWidth="1"/>
    <col min="517" max="517" width="5.33203125" style="209" customWidth="1"/>
    <col min="518" max="767" width="18.6640625" style="209"/>
    <col min="768" max="768" width="68.44140625" style="209" customWidth="1"/>
    <col min="769" max="769" width="11.6640625" style="209" customWidth="1"/>
    <col min="770" max="770" width="1.44140625" style="209" customWidth="1"/>
    <col min="771" max="771" width="11.6640625" style="209" customWidth="1"/>
    <col min="772" max="772" width="8.6640625" style="209" customWidth="1"/>
    <col min="773" max="773" width="5.33203125" style="209" customWidth="1"/>
    <col min="774" max="1023" width="18.6640625" style="209"/>
    <col min="1024" max="1024" width="68.44140625" style="209" customWidth="1"/>
    <col min="1025" max="1025" width="11.6640625" style="209" customWidth="1"/>
    <col min="1026" max="1026" width="1.44140625" style="209" customWidth="1"/>
    <col min="1027" max="1027" width="11.6640625" style="209" customWidth="1"/>
    <col min="1028" max="1028" width="8.6640625" style="209" customWidth="1"/>
    <col min="1029" max="1029" width="5.33203125" style="209" customWidth="1"/>
    <col min="1030" max="1279" width="18.6640625" style="209"/>
    <col min="1280" max="1280" width="68.44140625" style="209" customWidth="1"/>
    <col min="1281" max="1281" width="11.6640625" style="209" customWidth="1"/>
    <col min="1282" max="1282" width="1.44140625" style="209" customWidth="1"/>
    <col min="1283" max="1283" width="11.6640625" style="209" customWidth="1"/>
    <col min="1284" max="1284" width="8.6640625" style="209" customWidth="1"/>
    <col min="1285" max="1285" width="5.33203125" style="209" customWidth="1"/>
    <col min="1286" max="1535" width="18.6640625" style="209"/>
    <col min="1536" max="1536" width="68.44140625" style="209" customWidth="1"/>
    <col min="1537" max="1537" width="11.6640625" style="209" customWidth="1"/>
    <col min="1538" max="1538" width="1.44140625" style="209" customWidth="1"/>
    <col min="1539" max="1539" width="11.6640625" style="209" customWidth="1"/>
    <col min="1540" max="1540" width="8.6640625" style="209" customWidth="1"/>
    <col min="1541" max="1541" width="5.33203125" style="209" customWidth="1"/>
    <col min="1542" max="1791" width="18.6640625" style="209"/>
    <col min="1792" max="1792" width="68.44140625" style="209" customWidth="1"/>
    <col min="1793" max="1793" width="11.6640625" style="209" customWidth="1"/>
    <col min="1794" max="1794" width="1.44140625" style="209" customWidth="1"/>
    <col min="1795" max="1795" width="11.6640625" style="209" customWidth="1"/>
    <col min="1796" max="1796" width="8.6640625" style="209" customWidth="1"/>
    <col min="1797" max="1797" width="5.33203125" style="209" customWidth="1"/>
    <col min="1798" max="2047" width="18.6640625" style="209"/>
    <col min="2048" max="2048" width="68.44140625" style="209" customWidth="1"/>
    <col min="2049" max="2049" width="11.6640625" style="209" customWidth="1"/>
    <col min="2050" max="2050" width="1.44140625" style="209" customWidth="1"/>
    <col min="2051" max="2051" width="11.6640625" style="209" customWidth="1"/>
    <col min="2052" max="2052" width="8.6640625" style="209" customWidth="1"/>
    <col min="2053" max="2053" width="5.33203125" style="209" customWidth="1"/>
    <col min="2054" max="2303" width="18.6640625" style="209"/>
    <col min="2304" max="2304" width="68.44140625" style="209" customWidth="1"/>
    <col min="2305" max="2305" width="11.6640625" style="209" customWidth="1"/>
    <col min="2306" max="2306" width="1.44140625" style="209" customWidth="1"/>
    <col min="2307" max="2307" width="11.6640625" style="209" customWidth="1"/>
    <col min="2308" max="2308" width="8.6640625" style="209" customWidth="1"/>
    <col min="2309" max="2309" width="5.33203125" style="209" customWidth="1"/>
    <col min="2310" max="2559" width="18.6640625" style="209"/>
    <col min="2560" max="2560" width="68.44140625" style="209" customWidth="1"/>
    <col min="2561" max="2561" width="11.6640625" style="209" customWidth="1"/>
    <col min="2562" max="2562" width="1.44140625" style="209" customWidth="1"/>
    <col min="2563" max="2563" width="11.6640625" style="209" customWidth="1"/>
    <col min="2564" max="2564" width="8.6640625" style="209" customWidth="1"/>
    <col min="2565" max="2565" width="5.33203125" style="209" customWidth="1"/>
    <col min="2566" max="2815" width="18.6640625" style="209"/>
    <col min="2816" max="2816" width="68.44140625" style="209" customWidth="1"/>
    <col min="2817" max="2817" width="11.6640625" style="209" customWidth="1"/>
    <col min="2818" max="2818" width="1.44140625" style="209" customWidth="1"/>
    <col min="2819" max="2819" width="11.6640625" style="209" customWidth="1"/>
    <col min="2820" max="2820" width="8.6640625" style="209" customWidth="1"/>
    <col min="2821" max="2821" width="5.33203125" style="209" customWidth="1"/>
    <col min="2822" max="3071" width="18.6640625" style="209"/>
    <col min="3072" max="3072" width="68.44140625" style="209" customWidth="1"/>
    <col min="3073" max="3073" width="11.6640625" style="209" customWidth="1"/>
    <col min="3074" max="3074" width="1.44140625" style="209" customWidth="1"/>
    <col min="3075" max="3075" width="11.6640625" style="209" customWidth="1"/>
    <col min="3076" max="3076" width="8.6640625" style="209" customWidth="1"/>
    <col min="3077" max="3077" width="5.33203125" style="209" customWidth="1"/>
    <col min="3078" max="3327" width="18.6640625" style="209"/>
    <col min="3328" max="3328" width="68.44140625" style="209" customWidth="1"/>
    <col min="3329" max="3329" width="11.6640625" style="209" customWidth="1"/>
    <col min="3330" max="3330" width="1.44140625" style="209" customWidth="1"/>
    <col min="3331" max="3331" width="11.6640625" style="209" customWidth="1"/>
    <col min="3332" max="3332" width="8.6640625" style="209" customWidth="1"/>
    <col min="3333" max="3333" width="5.33203125" style="209" customWidth="1"/>
    <col min="3334" max="3583" width="18.6640625" style="209"/>
    <col min="3584" max="3584" width="68.44140625" style="209" customWidth="1"/>
    <col min="3585" max="3585" width="11.6640625" style="209" customWidth="1"/>
    <col min="3586" max="3586" width="1.44140625" style="209" customWidth="1"/>
    <col min="3587" max="3587" width="11.6640625" style="209" customWidth="1"/>
    <col min="3588" max="3588" width="8.6640625" style="209" customWidth="1"/>
    <col min="3589" max="3589" width="5.33203125" style="209" customWidth="1"/>
    <col min="3590" max="3839" width="18.6640625" style="209"/>
    <col min="3840" max="3840" width="68.44140625" style="209" customWidth="1"/>
    <col min="3841" max="3841" width="11.6640625" style="209" customWidth="1"/>
    <col min="3842" max="3842" width="1.44140625" style="209" customWidth="1"/>
    <col min="3843" max="3843" width="11.6640625" style="209" customWidth="1"/>
    <col min="3844" max="3844" width="8.6640625" style="209" customWidth="1"/>
    <col min="3845" max="3845" width="5.33203125" style="209" customWidth="1"/>
    <col min="3846" max="4095" width="18.6640625" style="209"/>
    <col min="4096" max="4096" width="68.44140625" style="209" customWidth="1"/>
    <col min="4097" max="4097" width="11.6640625" style="209" customWidth="1"/>
    <col min="4098" max="4098" width="1.44140625" style="209" customWidth="1"/>
    <col min="4099" max="4099" width="11.6640625" style="209" customWidth="1"/>
    <col min="4100" max="4100" width="8.6640625" style="209" customWidth="1"/>
    <col min="4101" max="4101" width="5.33203125" style="209" customWidth="1"/>
    <col min="4102" max="4351" width="18.6640625" style="209"/>
    <col min="4352" max="4352" width="68.44140625" style="209" customWidth="1"/>
    <col min="4353" max="4353" width="11.6640625" style="209" customWidth="1"/>
    <col min="4354" max="4354" width="1.44140625" style="209" customWidth="1"/>
    <col min="4355" max="4355" width="11.6640625" style="209" customWidth="1"/>
    <col min="4356" max="4356" width="8.6640625" style="209" customWidth="1"/>
    <col min="4357" max="4357" width="5.33203125" style="209" customWidth="1"/>
    <col min="4358" max="4607" width="18.6640625" style="209"/>
    <col min="4608" max="4608" width="68.44140625" style="209" customWidth="1"/>
    <col min="4609" max="4609" width="11.6640625" style="209" customWidth="1"/>
    <col min="4610" max="4610" width="1.44140625" style="209" customWidth="1"/>
    <col min="4611" max="4611" width="11.6640625" style="209" customWidth="1"/>
    <col min="4612" max="4612" width="8.6640625" style="209" customWidth="1"/>
    <col min="4613" max="4613" width="5.33203125" style="209" customWidth="1"/>
    <col min="4614" max="4863" width="18.6640625" style="209"/>
    <col min="4864" max="4864" width="68.44140625" style="209" customWidth="1"/>
    <col min="4865" max="4865" width="11.6640625" style="209" customWidth="1"/>
    <col min="4866" max="4866" width="1.44140625" style="209" customWidth="1"/>
    <col min="4867" max="4867" width="11.6640625" style="209" customWidth="1"/>
    <col min="4868" max="4868" width="8.6640625" style="209" customWidth="1"/>
    <col min="4869" max="4869" width="5.33203125" style="209" customWidth="1"/>
    <col min="4870" max="5119" width="18.6640625" style="209"/>
    <col min="5120" max="5120" width="68.44140625" style="209" customWidth="1"/>
    <col min="5121" max="5121" width="11.6640625" style="209" customWidth="1"/>
    <col min="5122" max="5122" width="1.44140625" style="209" customWidth="1"/>
    <col min="5123" max="5123" width="11.6640625" style="209" customWidth="1"/>
    <col min="5124" max="5124" width="8.6640625" style="209" customWidth="1"/>
    <col min="5125" max="5125" width="5.33203125" style="209" customWidth="1"/>
    <col min="5126" max="5375" width="18.6640625" style="209"/>
    <col min="5376" max="5376" width="68.44140625" style="209" customWidth="1"/>
    <col min="5377" max="5377" width="11.6640625" style="209" customWidth="1"/>
    <col min="5378" max="5378" width="1.44140625" style="209" customWidth="1"/>
    <col min="5379" max="5379" width="11.6640625" style="209" customWidth="1"/>
    <col min="5380" max="5380" width="8.6640625" style="209" customWidth="1"/>
    <col min="5381" max="5381" width="5.33203125" style="209" customWidth="1"/>
    <col min="5382" max="5631" width="18.6640625" style="209"/>
    <col min="5632" max="5632" width="68.44140625" style="209" customWidth="1"/>
    <col min="5633" max="5633" width="11.6640625" style="209" customWidth="1"/>
    <col min="5634" max="5634" width="1.44140625" style="209" customWidth="1"/>
    <col min="5635" max="5635" width="11.6640625" style="209" customWidth="1"/>
    <col min="5636" max="5636" width="8.6640625" style="209" customWidth="1"/>
    <col min="5637" max="5637" width="5.33203125" style="209" customWidth="1"/>
    <col min="5638" max="5887" width="18.6640625" style="209"/>
    <col min="5888" max="5888" width="68.44140625" style="209" customWidth="1"/>
    <col min="5889" max="5889" width="11.6640625" style="209" customWidth="1"/>
    <col min="5890" max="5890" width="1.44140625" style="209" customWidth="1"/>
    <col min="5891" max="5891" width="11.6640625" style="209" customWidth="1"/>
    <col min="5892" max="5892" width="8.6640625" style="209" customWidth="1"/>
    <col min="5893" max="5893" width="5.33203125" style="209" customWidth="1"/>
    <col min="5894" max="6143" width="18.6640625" style="209"/>
    <col min="6144" max="6144" width="68.44140625" style="209" customWidth="1"/>
    <col min="6145" max="6145" width="11.6640625" style="209" customWidth="1"/>
    <col min="6146" max="6146" width="1.44140625" style="209" customWidth="1"/>
    <col min="6147" max="6147" width="11.6640625" style="209" customWidth="1"/>
    <col min="6148" max="6148" width="8.6640625" style="209" customWidth="1"/>
    <col min="6149" max="6149" width="5.33203125" style="209" customWidth="1"/>
    <col min="6150" max="6399" width="18.6640625" style="209"/>
    <col min="6400" max="6400" width="68.44140625" style="209" customWidth="1"/>
    <col min="6401" max="6401" width="11.6640625" style="209" customWidth="1"/>
    <col min="6402" max="6402" width="1.44140625" style="209" customWidth="1"/>
    <col min="6403" max="6403" width="11.6640625" style="209" customWidth="1"/>
    <col min="6404" max="6404" width="8.6640625" style="209" customWidth="1"/>
    <col min="6405" max="6405" width="5.33203125" style="209" customWidth="1"/>
    <col min="6406" max="6655" width="18.6640625" style="209"/>
    <col min="6656" max="6656" width="68.44140625" style="209" customWidth="1"/>
    <col min="6657" max="6657" width="11.6640625" style="209" customWidth="1"/>
    <col min="6658" max="6658" width="1.44140625" style="209" customWidth="1"/>
    <col min="6659" max="6659" width="11.6640625" style="209" customWidth="1"/>
    <col min="6660" max="6660" width="8.6640625" style="209" customWidth="1"/>
    <col min="6661" max="6661" width="5.33203125" style="209" customWidth="1"/>
    <col min="6662" max="6911" width="18.6640625" style="209"/>
    <col min="6912" max="6912" width="68.44140625" style="209" customWidth="1"/>
    <col min="6913" max="6913" width="11.6640625" style="209" customWidth="1"/>
    <col min="6914" max="6914" width="1.44140625" style="209" customWidth="1"/>
    <col min="6915" max="6915" width="11.6640625" style="209" customWidth="1"/>
    <col min="6916" max="6916" width="8.6640625" style="209" customWidth="1"/>
    <col min="6917" max="6917" width="5.33203125" style="209" customWidth="1"/>
    <col min="6918" max="7167" width="18.6640625" style="209"/>
    <col min="7168" max="7168" width="68.44140625" style="209" customWidth="1"/>
    <col min="7169" max="7169" width="11.6640625" style="209" customWidth="1"/>
    <col min="7170" max="7170" width="1.44140625" style="209" customWidth="1"/>
    <col min="7171" max="7171" width="11.6640625" style="209" customWidth="1"/>
    <col min="7172" max="7172" width="8.6640625" style="209" customWidth="1"/>
    <col min="7173" max="7173" width="5.33203125" style="209" customWidth="1"/>
    <col min="7174" max="7423" width="18.6640625" style="209"/>
    <col min="7424" max="7424" width="68.44140625" style="209" customWidth="1"/>
    <col min="7425" max="7425" width="11.6640625" style="209" customWidth="1"/>
    <col min="7426" max="7426" width="1.44140625" style="209" customWidth="1"/>
    <col min="7427" max="7427" width="11.6640625" style="209" customWidth="1"/>
    <col min="7428" max="7428" width="8.6640625" style="209" customWidth="1"/>
    <col min="7429" max="7429" width="5.33203125" style="209" customWidth="1"/>
    <col min="7430" max="7679" width="18.6640625" style="209"/>
    <col min="7680" max="7680" width="68.44140625" style="209" customWidth="1"/>
    <col min="7681" max="7681" width="11.6640625" style="209" customWidth="1"/>
    <col min="7682" max="7682" width="1.44140625" style="209" customWidth="1"/>
    <col min="7683" max="7683" width="11.6640625" style="209" customWidth="1"/>
    <col min="7684" max="7684" width="8.6640625" style="209" customWidth="1"/>
    <col min="7685" max="7685" width="5.33203125" style="209" customWidth="1"/>
    <col min="7686" max="7935" width="18.6640625" style="209"/>
    <col min="7936" max="7936" width="68.44140625" style="209" customWidth="1"/>
    <col min="7937" max="7937" width="11.6640625" style="209" customWidth="1"/>
    <col min="7938" max="7938" width="1.44140625" style="209" customWidth="1"/>
    <col min="7939" max="7939" width="11.6640625" style="209" customWidth="1"/>
    <col min="7940" max="7940" width="8.6640625" style="209" customWidth="1"/>
    <col min="7941" max="7941" width="5.33203125" style="209" customWidth="1"/>
    <col min="7942" max="8191" width="18.6640625" style="209"/>
    <col min="8192" max="8192" width="68.44140625" style="209" customWidth="1"/>
    <col min="8193" max="8193" width="11.6640625" style="209" customWidth="1"/>
    <col min="8194" max="8194" width="1.44140625" style="209" customWidth="1"/>
    <col min="8195" max="8195" width="11.6640625" style="209" customWidth="1"/>
    <col min="8196" max="8196" width="8.6640625" style="209" customWidth="1"/>
    <col min="8197" max="8197" width="5.33203125" style="209" customWidth="1"/>
    <col min="8198" max="8447" width="18.6640625" style="209"/>
    <col min="8448" max="8448" width="68.44140625" style="209" customWidth="1"/>
    <col min="8449" max="8449" width="11.6640625" style="209" customWidth="1"/>
    <col min="8450" max="8450" width="1.44140625" style="209" customWidth="1"/>
    <col min="8451" max="8451" width="11.6640625" style="209" customWidth="1"/>
    <col min="8452" max="8452" width="8.6640625" style="209" customWidth="1"/>
    <col min="8453" max="8453" width="5.33203125" style="209" customWidth="1"/>
    <col min="8454" max="8703" width="18.6640625" style="209"/>
    <col min="8704" max="8704" width="68.44140625" style="209" customWidth="1"/>
    <col min="8705" max="8705" width="11.6640625" style="209" customWidth="1"/>
    <col min="8706" max="8706" width="1.44140625" style="209" customWidth="1"/>
    <col min="8707" max="8707" width="11.6640625" style="209" customWidth="1"/>
    <col min="8708" max="8708" width="8.6640625" style="209" customWidth="1"/>
    <col min="8709" max="8709" width="5.33203125" style="209" customWidth="1"/>
    <col min="8710" max="8959" width="18.6640625" style="209"/>
    <col min="8960" max="8960" width="68.44140625" style="209" customWidth="1"/>
    <col min="8961" max="8961" width="11.6640625" style="209" customWidth="1"/>
    <col min="8962" max="8962" width="1.44140625" style="209" customWidth="1"/>
    <col min="8963" max="8963" width="11.6640625" style="209" customWidth="1"/>
    <col min="8964" max="8964" width="8.6640625" style="209" customWidth="1"/>
    <col min="8965" max="8965" width="5.33203125" style="209" customWidth="1"/>
    <col min="8966" max="9215" width="18.6640625" style="209"/>
    <col min="9216" max="9216" width="68.44140625" style="209" customWidth="1"/>
    <col min="9217" max="9217" width="11.6640625" style="209" customWidth="1"/>
    <col min="9218" max="9218" width="1.44140625" style="209" customWidth="1"/>
    <col min="9219" max="9219" width="11.6640625" style="209" customWidth="1"/>
    <col min="9220" max="9220" width="8.6640625" style="209" customWidth="1"/>
    <col min="9221" max="9221" width="5.33203125" style="209" customWidth="1"/>
    <col min="9222" max="9471" width="18.6640625" style="209"/>
    <col min="9472" max="9472" width="68.44140625" style="209" customWidth="1"/>
    <col min="9473" max="9473" width="11.6640625" style="209" customWidth="1"/>
    <col min="9474" max="9474" width="1.44140625" style="209" customWidth="1"/>
    <col min="9475" max="9475" width="11.6640625" style="209" customWidth="1"/>
    <col min="9476" max="9476" width="8.6640625" style="209" customWidth="1"/>
    <col min="9477" max="9477" width="5.33203125" style="209" customWidth="1"/>
    <col min="9478" max="9727" width="18.6640625" style="209"/>
    <col min="9728" max="9728" width="68.44140625" style="209" customWidth="1"/>
    <col min="9729" max="9729" width="11.6640625" style="209" customWidth="1"/>
    <col min="9730" max="9730" width="1.44140625" style="209" customWidth="1"/>
    <col min="9731" max="9731" width="11.6640625" style="209" customWidth="1"/>
    <col min="9732" max="9732" width="8.6640625" style="209" customWidth="1"/>
    <col min="9733" max="9733" width="5.33203125" style="209" customWidth="1"/>
    <col min="9734" max="9983" width="18.6640625" style="209"/>
    <col min="9984" max="9984" width="68.44140625" style="209" customWidth="1"/>
    <col min="9985" max="9985" width="11.6640625" style="209" customWidth="1"/>
    <col min="9986" max="9986" width="1.44140625" style="209" customWidth="1"/>
    <col min="9987" max="9987" width="11.6640625" style="209" customWidth="1"/>
    <col min="9988" max="9988" width="8.6640625" style="209" customWidth="1"/>
    <col min="9989" max="9989" width="5.33203125" style="209" customWidth="1"/>
    <col min="9990" max="10239" width="18.6640625" style="209"/>
    <col min="10240" max="10240" width="68.44140625" style="209" customWidth="1"/>
    <col min="10241" max="10241" width="11.6640625" style="209" customWidth="1"/>
    <col min="10242" max="10242" width="1.44140625" style="209" customWidth="1"/>
    <col min="10243" max="10243" width="11.6640625" style="209" customWidth="1"/>
    <col min="10244" max="10244" width="8.6640625" style="209" customWidth="1"/>
    <col min="10245" max="10245" width="5.33203125" style="209" customWidth="1"/>
    <col min="10246" max="10495" width="18.6640625" style="209"/>
    <col min="10496" max="10496" width="68.44140625" style="209" customWidth="1"/>
    <col min="10497" max="10497" width="11.6640625" style="209" customWidth="1"/>
    <col min="10498" max="10498" width="1.44140625" style="209" customWidth="1"/>
    <col min="10499" max="10499" width="11.6640625" style="209" customWidth="1"/>
    <col min="10500" max="10500" width="8.6640625" style="209" customWidth="1"/>
    <col min="10501" max="10501" width="5.33203125" style="209" customWidth="1"/>
    <col min="10502" max="10751" width="18.6640625" style="209"/>
    <col min="10752" max="10752" width="68.44140625" style="209" customWidth="1"/>
    <col min="10753" max="10753" width="11.6640625" style="209" customWidth="1"/>
    <col min="10754" max="10754" width="1.44140625" style="209" customWidth="1"/>
    <col min="10755" max="10755" width="11.6640625" style="209" customWidth="1"/>
    <col min="10756" max="10756" width="8.6640625" style="209" customWidth="1"/>
    <col min="10757" max="10757" width="5.33203125" style="209" customWidth="1"/>
    <col min="10758" max="11007" width="18.6640625" style="209"/>
    <col min="11008" max="11008" width="68.44140625" style="209" customWidth="1"/>
    <col min="11009" max="11009" width="11.6640625" style="209" customWidth="1"/>
    <col min="11010" max="11010" width="1.44140625" style="209" customWidth="1"/>
    <col min="11011" max="11011" width="11.6640625" style="209" customWidth="1"/>
    <col min="11012" max="11012" width="8.6640625" style="209" customWidth="1"/>
    <col min="11013" max="11013" width="5.33203125" style="209" customWidth="1"/>
    <col min="11014" max="11263" width="18.6640625" style="209"/>
    <col min="11264" max="11264" width="68.44140625" style="209" customWidth="1"/>
    <col min="11265" max="11265" width="11.6640625" style="209" customWidth="1"/>
    <col min="11266" max="11266" width="1.44140625" style="209" customWidth="1"/>
    <col min="11267" max="11267" width="11.6640625" style="209" customWidth="1"/>
    <col min="11268" max="11268" width="8.6640625" style="209" customWidth="1"/>
    <col min="11269" max="11269" width="5.33203125" style="209" customWidth="1"/>
    <col min="11270" max="11519" width="18.6640625" style="209"/>
    <col min="11520" max="11520" width="68.44140625" style="209" customWidth="1"/>
    <col min="11521" max="11521" width="11.6640625" style="209" customWidth="1"/>
    <col min="11522" max="11522" width="1.44140625" style="209" customWidth="1"/>
    <col min="11523" max="11523" width="11.6640625" style="209" customWidth="1"/>
    <col min="11524" max="11524" width="8.6640625" style="209" customWidth="1"/>
    <col min="11525" max="11525" width="5.33203125" style="209" customWidth="1"/>
    <col min="11526" max="11775" width="18.6640625" style="209"/>
    <col min="11776" max="11776" width="68.44140625" style="209" customWidth="1"/>
    <col min="11777" max="11777" width="11.6640625" style="209" customWidth="1"/>
    <col min="11778" max="11778" width="1.44140625" style="209" customWidth="1"/>
    <col min="11779" max="11779" width="11.6640625" style="209" customWidth="1"/>
    <col min="11780" max="11780" width="8.6640625" style="209" customWidth="1"/>
    <col min="11781" max="11781" width="5.33203125" style="209" customWidth="1"/>
    <col min="11782" max="12031" width="18.6640625" style="209"/>
    <col min="12032" max="12032" width="68.44140625" style="209" customWidth="1"/>
    <col min="12033" max="12033" width="11.6640625" style="209" customWidth="1"/>
    <col min="12034" max="12034" width="1.44140625" style="209" customWidth="1"/>
    <col min="12035" max="12035" width="11.6640625" style="209" customWidth="1"/>
    <col min="12036" max="12036" width="8.6640625" style="209" customWidth="1"/>
    <col min="12037" max="12037" width="5.33203125" style="209" customWidth="1"/>
    <col min="12038" max="12287" width="18.6640625" style="209"/>
    <col min="12288" max="12288" width="68.44140625" style="209" customWidth="1"/>
    <col min="12289" max="12289" width="11.6640625" style="209" customWidth="1"/>
    <col min="12290" max="12290" width="1.44140625" style="209" customWidth="1"/>
    <col min="12291" max="12291" width="11.6640625" style="209" customWidth="1"/>
    <col min="12292" max="12292" width="8.6640625" style="209" customWidth="1"/>
    <col min="12293" max="12293" width="5.33203125" style="209" customWidth="1"/>
    <col min="12294" max="12543" width="18.6640625" style="209"/>
    <col min="12544" max="12544" width="68.44140625" style="209" customWidth="1"/>
    <col min="12545" max="12545" width="11.6640625" style="209" customWidth="1"/>
    <col min="12546" max="12546" width="1.44140625" style="209" customWidth="1"/>
    <col min="12547" max="12547" width="11.6640625" style="209" customWidth="1"/>
    <col min="12548" max="12548" width="8.6640625" style="209" customWidth="1"/>
    <col min="12549" max="12549" width="5.33203125" style="209" customWidth="1"/>
    <col min="12550" max="12799" width="18.6640625" style="209"/>
    <col min="12800" max="12800" width="68.44140625" style="209" customWidth="1"/>
    <col min="12801" max="12801" width="11.6640625" style="209" customWidth="1"/>
    <col min="12802" max="12802" width="1.44140625" style="209" customWidth="1"/>
    <col min="12803" max="12803" width="11.6640625" style="209" customWidth="1"/>
    <col min="12804" max="12804" width="8.6640625" style="209" customWidth="1"/>
    <col min="12805" max="12805" width="5.33203125" style="209" customWidth="1"/>
    <col min="12806" max="13055" width="18.6640625" style="209"/>
    <col min="13056" max="13056" width="68.44140625" style="209" customWidth="1"/>
    <col min="13057" max="13057" width="11.6640625" style="209" customWidth="1"/>
    <col min="13058" max="13058" width="1.44140625" style="209" customWidth="1"/>
    <col min="13059" max="13059" width="11.6640625" style="209" customWidth="1"/>
    <col min="13060" max="13060" width="8.6640625" style="209" customWidth="1"/>
    <col min="13061" max="13061" width="5.33203125" style="209" customWidth="1"/>
    <col min="13062" max="13311" width="18.6640625" style="209"/>
    <col min="13312" max="13312" width="68.44140625" style="209" customWidth="1"/>
    <col min="13313" max="13313" width="11.6640625" style="209" customWidth="1"/>
    <col min="13314" max="13314" width="1.44140625" style="209" customWidth="1"/>
    <col min="13315" max="13315" width="11.6640625" style="209" customWidth="1"/>
    <col min="13316" max="13316" width="8.6640625" style="209" customWidth="1"/>
    <col min="13317" max="13317" width="5.33203125" style="209" customWidth="1"/>
    <col min="13318" max="13567" width="18.6640625" style="209"/>
    <col min="13568" max="13568" width="68.44140625" style="209" customWidth="1"/>
    <col min="13569" max="13569" width="11.6640625" style="209" customWidth="1"/>
    <col min="13570" max="13570" width="1.44140625" style="209" customWidth="1"/>
    <col min="13571" max="13571" width="11.6640625" style="209" customWidth="1"/>
    <col min="13572" max="13572" width="8.6640625" style="209" customWidth="1"/>
    <col min="13573" max="13573" width="5.33203125" style="209" customWidth="1"/>
    <col min="13574" max="13823" width="18.6640625" style="209"/>
    <col min="13824" max="13824" width="68.44140625" style="209" customWidth="1"/>
    <col min="13825" max="13825" width="11.6640625" style="209" customWidth="1"/>
    <col min="13826" max="13826" width="1.44140625" style="209" customWidth="1"/>
    <col min="13827" max="13827" width="11.6640625" style="209" customWidth="1"/>
    <col min="13828" max="13828" width="8.6640625" style="209" customWidth="1"/>
    <col min="13829" max="13829" width="5.33203125" style="209" customWidth="1"/>
    <col min="13830" max="14079" width="18.6640625" style="209"/>
    <col min="14080" max="14080" width="68.44140625" style="209" customWidth="1"/>
    <col min="14081" max="14081" width="11.6640625" style="209" customWidth="1"/>
    <col min="14082" max="14082" width="1.44140625" style="209" customWidth="1"/>
    <col min="14083" max="14083" width="11.6640625" style="209" customWidth="1"/>
    <col min="14084" max="14084" width="8.6640625" style="209" customWidth="1"/>
    <col min="14085" max="14085" width="5.33203125" style="209" customWidth="1"/>
    <col min="14086" max="14335" width="18.6640625" style="209"/>
    <col min="14336" max="14336" width="68.44140625" style="209" customWidth="1"/>
    <col min="14337" max="14337" width="11.6640625" style="209" customWidth="1"/>
    <col min="14338" max="14338" width="1.44140625" style="209" customWidth="1"/>
    <col min="14339" max="14339" width="11.6640625" style="209" customWidth="1"/>
    <col min="14340" max="14340" width="8.6640625" style="209" customWidth="1"/>
    <col min="14341" max="14341" width="5.33203125" style="209" customWidth="1"/>
    <col min="14342" max="14591" width="18.6640625" style="209"/>
    <col min="14592" max="14592" width="68.44140625" style="209" customWidth="1"/>
    <col min="14593" max="14593" width="11.6640625" style="209" customWidth="1"/>
    <col min="14594" max="14594" width="1.44140625" style="209" customWidth="1"/>
    <col min="14595" max="14595" width="11.6640625" style="209" customWidth="1"/>
    <col min="14596" max="14596" width="8.6640625" style="209" customWidth="1"/>
    <col min="14597" max="14597" width="5.33203125" style="209" customWidth="1"/>
    <col min="14598" max="14847" width="18.6640625" style="209"/>
    <col min="14848" max="14848" width="68.44140625" style="209" customWidth="1"/>
    <col min="14849" max="14849" width="11.6640625" style="209" customWidth="1"/>
    <col min="14850" max="14850" width="1.44140625" style="209" customWidth="1"/>
    <col min="14851" max="14851" width="11.6640625" style="209" customWidth="1"/>
    <col min="14852" max="14852" width="8.6640625" style="209" customWidth="1"/>
    <col min="14853" max="14853" width="5.33203125" style="209" customWidth="1"/>
    <col min="14854" max="15103" width="18.6640625" style="209"/>
    <col min="15104" max="15104" width="68.44140625" style="209" customWidth="1"/>
    <col min="15105" max="15105" width="11.6640625" style="209" customWidth="1"/>
    <col min="15106" max="15106" width="1.44140625" style="209" customWidth="1"/>
    <col min="15107" max="15107" width="11.6640625" style="209" customWidth="1"/>
    <col min="15108" max="15108" width="8.6640625" style="209" customWidth="1"/>
    <col min="15109" max="15109" width="5.33203125" style="209" customWidth="1"/>
    <col min="15110" max="15359" width="18.6640625" style="209"/>
    <col min="15360" max="15360" width="68.44140625" style="209" customWidth="1"/>
    <col min="15361" max="15361" width="11.6640625" style="209" customWidth="1"/>
    <col min="15362" max="15362" width="1.44140625" style="209" customWidth="1"/>
    <col min="15363" max="15363" width="11.6640625" style="209" customWidth="1"/>
    <col min="15364" max="15364" width="8.6640625" style="209" customWidth="1"/>
    <col min="15365" max="15365" width="5.33203125" style="209" customWidth="1"/>
    <col min="15366" max="15615" width="18.6640625" style="209"/>
    <col min="15616" max="15616" width="68.44140625" style="209" customWidth="1"/>
    <col min="15617" max="15617" width="11.6640625" style="209" customWidth="1"/>
    <col min="15618" max="15618" width="1.44140625" style="209" customWidth="1"/>
    <col min="15619" max="15619" width="11.6640625" style="209" customWidth="1"/>
    <col min="15620" max="15620" width="8.6640625" style="209" customWidth="1"/>
    <col min="15621" max="15621" width="5.33203125" style="209" customWidth="1"/>
    <col min="15622" max="15871" width="18.6640625" style="209"/>
    <col min="15872" max="15872" width="68.44140625" style="209" customWidth="1"/>
    <col min="15873" max="15873" width="11.6640625" style="209" customWidth="1"/>
    <col min="15874" max="15874" width="1.44140625" style="209" customWidth="1"/>
    <col min="15875" max="15875" width="11.6640625" style="209" customWidth="1"/>
    <col min="15876" max="15876" width="8.6640625" style="209" customWidth="1"/>
    <col min="15877" max="15877" width="5.33203125" style="209" customWidth="1"/>
    <col min="15878" max="16127" width="18.6640625" style="209"/>
    <col min="16128" max="16128" width="68.44140625" style="209" customWidth="1"/>
    <col min="16129" max="16129" width="11.6640625" style="209" customWidth="1"/>
    <col min="16130" max="16130" width="1.44140625" style="209" customWidth="1"/>
    <col min="16131" max="16131" width="11.6640625" style="209" customWidth="1"/>
    <col min="16132" max="16132" width="8.6640625" style="209" customWidth="1"/>
    <col min="16133" max="16133" width="5.33203125" style="209" customWidth="1"/>
    <col min="16134" max="16384" width="18.6640625" style="209"/>
  </cols>
  <sheetData>
    <row r="1" spans="2:15" s="216" customFormat="1" ht="15.6">
      <c r="B1" s="180"/>
      <c r="C1" s="194" t="s">
        <v>307</v>
      </c>
      <c r="D1" s="119"/>
      <c r="E1" s="119"/>
      <c r="F1" s="193"/>
      <c r="O1" s="193" t="s">
        <v>345</v>
      </c>
    </row>
    <row r="2" spans="2:15">
      <c r="B2" s="180"/>
      <c r="C2" s="183"/>
      <c r="D2" s="204"/>
      <c r="E2" s="204"/>
      <c r="F2" s="204"/>
    </row>
    <row r="3" spans="2:15" ht="20.399999999999999">
      <c r="B3" s="180"/>
      <c r="C3" s="188" t="s">
        <v>309</v>
      </c>
      <c r="D3" s="259" t="s">
        <v>253</v>
      </c>
      <c r="E3" s="189"/>
      <c r="F3" s="258" t="s">
        <v>254</v>
      </c>
      <c r="G3" s="179"/>
      <c r="H3" s="258" t="s">
        <v>255</v>
      </c>
      <c r="I3" s="118"/>
      <c r="J3" s="258" t="s">
        <v>256</v>
      </c>
      <c r="K3" s="253"/>
      <c r="L3" s="258" t="s">
        <v>257</v>
      </c>
      <c r="M3" s="253"/>
      <c r="N3" s="258" t="s">
        <v>258</v>
      </c>
    </row>
    <row r="4" spans="2:15">
      <c r="B4" s="180"/>
      <c r="C4" s="183"/>
      <c r="D4" s="179"/>
      <c r="E4" s="179"/>
      <c r="F4" s="179"/>
    </row>
    <row r="5" spans="2:15">
      <c r="B5" s="180"/>
      <c r="C5" s="179" t="s">
        <v>310</v>
      </c>
      <c r="D5" s="200" t="s">
        <v>77</v>
      </c>
      <c r="E5" s="195"/>
      <c r="F5" s="200" t="s">
        <v>77</v>
      </c>
      <c r="G5" s="179"/>
      <c r="H5" s="200" t="s">
        <v>77</v>
      </c>
      <c r="J5" s="200" t="s">
        <v>77</v>
      </c>
      <c r="L5" s="200" t="s">
        <v>77</v>
      </c>
      <c r="N5" s="200" t="s">
        <v>77</v>
      </c>
    </row>
    <row r="6" spans="2:15">
      <c r="B6" s="180"/>
      <c r="C6" s="179" t="s">
        <v>311</v>
      </c>
      <c r="D6" s="200" t="s">
        <v>77</v>
      </c>
      <c r="E6" s="195"/>
      <c r="F6" s="200" t="s">
        <v>77</v>
      </c>
      <c r="G6" s="179"/>
      <c r="H6" s="200" t="s">
        <v>77</v>
      </c>
      <c r="J6" s="200" t="s">
        <v>77</v>
      </c>
      <c r="L6" s="200" t="s">
        <v>77</v>
      </c>
      <c r="N6" s="200" t="s">
        <v>77</v>
      </c>
    </row>
    <row r="7" spans="2:15">
      <c r="B7" s="180"/>
      <c r="C7" s="179" t="s">
        <v>312</v>
      </c>
      <c r="D7" s="200" t="s">
        <v>77</v>
      </c>
      <c r="E7" s="195"/>
      <c r="F7" s="200" t="s">
        <v>77</v>
      </c>
      <c r="G7" s="179"/>
      <c r="H7" s="200" t="s">
        <v>77</v>
      </c>
      <c r="J7" s="200" t="s">
        <v>77</v>
      </c>
      <c r="L7" s="200" t="s">
        <v>77</v>
      </c>
      <c r="N7" s="200" t="s">
        <v>77</v>
      </c>
    </row>
    <row r="8" spans="2:15">
      <c r="B8" s="180"/>
      <c r="C8" s="179" t="s">
        <v>313</v>
      </c>
      <c r="D8" s="200" t="s">
        <v>77</v>
      </c>
      <c r="E8" s="195"/>
      <c r="F8" s="200" t="s">
        <v>77</v>
      </c>
      <c r="G8" s="179"/>
      <c r="H8" s="200" t="s">
        <v>77</v>
      </c>
      <c r="J8" s="200" t="s">
        <v>77</v>
      </c>
      <c r="L8" s="200" t="s">
        <v>77</v>
      </c>
      <c r="N8" s="200" t="s">
        <v>77</v>
      </c>
    </row>
    <row r="9" spans="2:15">
      <c r="B9" s="180"/>
      <c r="C9" s="179" t="s">
        <v>314</v>
      </c>
      <c r="D9" s="200" t="s">
        <v>77</v>
      </c>
      <c r="E9" s="195"/>
      <c r="F9" s="200" t="s">
        <v>77</v>
      </c>
      <c r="G9" s="179"/>
      <c r="H9" s="200" t="s">
        <v>77</v>
      </c>
      <c r="J9" s="200" t="s">
        <v>77</v>
      </c>
      <c r="L9" s="200" t="s">
        <v>77</v>
      </c>
      <c r="N9" s="200" t="s">
        <v>77</v>
      </c>
    </row>
    <row r="10" spans="2:15">
      <c r="B10" s="180"/>
      <c r="C10" s="179" t="s">
        <v>315</v>
      </c>
      <c r="D10" s="200" t="s">
        <v>77</v>
      </c>
      <c r="E10" s="195"/>
      <c r="F10" s="200" t="s">
        <v>77</v>
      </c>
      <c r="G10" s="179"/>
      <c r="H10" s="200" t="s">
        <v>77</v>
      </c>
      <c r="J10" s="200" t="s">
        <v>77</v>
      </c>
      <c r="L10" s="200" t="s">
        <v>77</v>
      </c>
      <c r="N10" s="200" t="s">
        <v>77</v>
      </c>
    </row>
    <row r="11" spans="2:15">
      <c r="B11" s="180"/>
      <c r="C11" s="179" t="s">
        <v>316</v>
      </c>
      <c r="D11" s="200" t="s">
        <v>77</v>
      </c>
      <c r="E11" s="195"/>
      <c r="F11" s="200" t="s">
        <v>77</v>
      </c>
      <c r="G11" s="179"/>
      <c r="H11" s="200" t="s">
        <v>77</v>
      </c>
      <c r="J11" s="200" t="s">
        <v>77</v>
      </c>
      <c r="L11" s="200" t="s">
        <v>77</v>
      </c>
      <c r="N11" s="200" t="s">
        <v>77</v>
      </c>
    </row>
    <row r="12" spans="2:15">
      <c r="B12" s="180"/>
      <c r="C12" s="183" t="s">
        <v>317</v>
      </c>
      <c r="D12" s="198" t="e">
        <f>D5+D6-D7+D8-D9-D10-D11</f>
        <v>#VALUE!</v>
      </c>
      <c r="E12" s="195"/>
      <c r="F12" s="198" t="e">
        <f>F5+F6-F7+F8-F9-F10-F11</f>
        <v>#VALUE!</v>
      </c>
      <c r="G12" s="179"/>
      <c r="H12" s="198" t="e">
        <f>H5+H6-H7+H8-H9-H10-H11</f>
        <v>#VALUE!</v>
      </c>
      <c r="J12" s="198" t="e">
        <f>J5+J6-J7+J8-J9-J10-J11</f>
        <v>#VALUE!</v>
      </c>
      <c r="L12" s="198" t="e">
        <f>L5+L6-L7+L8-L9-L10-L11</f>
        <v>#VALUE!</v>
      </c>
      <c r="N12" s="198" t="e">
        <f>N5+N6-N7+N8-N9-N10-N11</f>
        <v>#VALUE!</v>
      </c>
    </row>
    <row r="13" spans="2:15">
      <c r="B13" s="180"/>
      <c r="C13" s="183"/>
      <c r="D13" s="195"/>
      <c r="E13" s="195"/>
      <c r="F13" s="195"/>
      <c r="G13" s="179"/>
      <c r="H13" s="195"/>
      <c r="J13" s="195"/>
      <c r="L13" s="195"/>
      <c r="N13" s="195"/>
    </row>
    <row r="14" spans="2:15">
      <c r="B14" s="180"/>
      <c r="C14" s="179" t="s">
        <v>318</v>
      </c>
      <c r="D14" s="200" t="s">
        <v>77</v>
      </c>
      <c r="E14" s="195"/>
      <c r="F14" s="200" t="s">
        <v>77</v>
      </c>
      <c r="G14" s="179"/>
      <c r="H14" s="200" t="s">
        <v>77</v>
      </c>
      <c r="J14" s="200" t="s">
        <v>77</v>
      </c>
      <c r="L14" s="200" t="s">
        <v>77</v>
      </c>
      <c r="N14" s="200" t="s">
        <v>77</v>
      </c>
    </row>
    <row r="15" spans="2:15">
      <c r="B15" s="180"/>
      <c r="C15" s="179" t="s">
        <v>319</v>
      </c>
      <c r="D15" s="200" t="s">
        <v>77</v>
      </c>
      <c r="E15" s="195"/>
      <c r="F15" s="200" t="s">
        <v>77</v>
      </c>
      <c r="G15" s="179"/>
      <c r="H15" s="200" t="s">
        <v>77</v>
      </c>
      <c r="J15" s="200" t="s">
        <v>77</v>
      </c>
      <c r="L15" s="200" t="s">
        <v>77</v>
      </c>
      <c r="N15" s="200" t="s">
        <v>77</v>
      </c>
    </row>
    <row r="16" spans="2:15">
      <c r="B16" s="180"/>
      <c r="C16" s="179" t="s">
        <v>320</v>
      </c>
      <c r="D16" s="200" t="s">
        <v>77</v>
      </c>
      <c r="E16" s="195"/>
      <c r="F16" s="200" t="s">
        <v>77</v>
      </c>
      <c r="G16" s="179"/>
      <c r="H16" s="200" t="s">
        <v>77</v>
      </c>
      <c r="J16" s="200" t="s">
        <v>77</v>
      </c>
      <c r="L16" s="200" t="s">
        <v>77</v>
      </c>
      <c r="N16" s="200" t="s">
        <v>77</v>
      </c>
    </row>
    <row r="17" spans="2:14">
      <c r="B17" s="180"/>
      <c r="C17" s="179" t="s">
        <v>321</v>
      </c>
      <c r="D17" s="200" t="s">
        <v>77</v>
      </c>
      <c r="E17" s="195"/>
      <c r="F17" s="200" t="s">
        <v>77</v>
      </c>
      <c r="G17" s="179"/>
      <c r="H17" s="200" t="s">
        <v>77</v>
      </c>
      <c r="J17" s="200" t="s">
        <v>77</v>
      </c>
      <c r="L17" s="200" t="s">
        <v>77</v>
      </c>
      <c r="N17" s="200" t="s">
        <v>77</v>
      </c>
    </row>
    <row r="18" spans="2:14">
      <c r="B18" s="180"/>
      <c r="C18" s="183" t="s">
        <v>322</v>
      </c>
      <c r="D18" s="198" t="e">
        <f>D14-D15-D16-D17</f>
        <v>#VALUE!</v>
      </c>
      <c r="E18" s="195"/>
      <c r="F18" s="198" t="e">
        <f>F14-F15-F16-F17</f>
        <v>#VALUE!</v>
      </c>
      <c r="G18" s="179"/>
      <c r="H18" s="198" t="e">
        <f>H14-H15-H16-H17</f>
        <v>#VALUE!</v>
      </c>
      <c r="J18" s="198" t="e">
        <f>J14-J15-J16-J17</f>
        <v>#VALUE!</v>
      </c>
      <c r="L18" s="198" t="e">
        <f>L14-L15-L16-L17</f>
        <v>#VALUE!</v>
      </c>
      <c r="N18" s="198" t="e">
        <f>N14-N15-N16-N17</f>
        <v>#VALUE!</v>
      </c>
    </row>
    <row r="19" spans="2:14">
      <c r="B19" s="180"/>
      <c r="C19" s="179"/>
      <c r="D19" s="195"/>
      <c r="E19" s="195"/>
      <c r="F19" s="195"/>
      <c r="G19" s="179"/>
      <c r="H19" s="195"/>
      <c r="J19" s="195"/>
      <c r="L19" s="195"/>
      <c r="N19" s="195"/>
    </row>
    <row r="20" spans="2:14">
      <c r="B20" s="180"/>
      <c r="C20" s="179" t="s">
        <v>323</v>
      </c>
      <c r="D20" s="200" t="s">
        <v>77</v>
      </c>
      <c r="E20" s="195"/>
      <c r="F20" s="200" t="s">
        <v>77</v>
      </c>
      <c r="G20" s="179"/>
      <c r="H20" s="200" t="s">
        <v>77</v>
      </c>
      <c r="J20" s="200" t="s">
        <v>77</v>
      </c>
      <c r="L20" s="200" t="s">
        <v>77</v>
      </c>
      <c r="N20" s="200" t="s">
        <v>77</v>
      </c>
    </row>
    <row r="21" spans="2:14">
      <c r="B21" s="180"/>
      <c r="C21" s="179" t="s">
        <v>320</v>
      </c>
      <c r="D21" s="200" t="s">
        <v>77</v>
      </c>
      <c r="E21" s="195"/>
      <c r="F21" s="200" t="s">
        <v>77</v>
      </c>
      <c r="G21" s="179"/>
      <c r="H21" s="200" t="s">
        <v>77</v>
      </c>
      <c r="J21" s="200" t="s">
        <v>77</v>
      </c>
      <c r="L21" s="200" t="s">
        <v>77</v>
      </c>
      <c r="N21" s="200" t="s">
        <v>77</v>
      </c>
    </row>
    <row r="22" spans="2:14">
      <c r="B22" s="180"/>
      <c r="C22" s="179" t="s">
        <v>324</v>
      </c>
      <c r="D22" s="200" t="s">
        <v>77</v>
      </c>
      <c r="E22" s="195"/>
      <c r="F22" s="200" t="s">
        <v>77</v>
      </c>
      <c r="G22" s="179"/>
      <c r="H22" s="200" t="s">
        <v>77</v>
      </c>
      <c r="J22" s="200" t="s">
        <v>77</v>
      </c>
      <c r="L22" s="200" t="s">
        <v>77</v>
      </c>
      <c r="N22" s="200" t="s">
        <v>77</v>
      </c>
    </row>
    <row r="23" spans="2:14">
      <c r="B23" s="180"/>
      <c r="C23" s="183" t="s">
        <v>325</v>
      </c>
      <c r="D23" s="198" t="e">
        <f>D20-D21-D22</f>
        <v>#VALUE!</v>
      </c>
      <c r="E23" s="195"/>
      <c r="F23" s="198" t="e">
        <f>F20-F21-F22</f>
        <v>#VALUE!</v>
      </c>
      <c r="G23" s="179"/>
      <c r="H23" s="198" t="e">
        <f>H20-H21-H22</f>
        <v>#VALUE!</v>
      </c>
      <c r="J23" s="198" t="e">
        <f>J20-J21-J22</f>
        <v>#VALUE!</v>
      </c>
      <c r="L23" s="198" t="e">
        <f>L20-L21-L22</f>
        <v>#VALUE!</v>
      </c>
      <c r="N23" s="198" t="e">
        <f>N20-N21-N22</f>
        <v>#VALUE!</v>
      </c>
    </row>
    <row r="24" spans="2:14">
      <c r="B24" s="180"/>
      <c r="C24" s="179"/>
      <c r="D24" s="195"/>
      <c r="E24" s="195"/>
      <c r="F24" s="195"/>
      <c r="G24" s="179"/>
      <c r="H24" s="195"/>
      <c r="J24" s="195"/>
      <c r="L24" s="195"/>
      <c r="N24" s="195"/>
    </row>
    <row r="25" spans="2:14">
      <c r="B25" s="180"/>
      <c r="C25" s="179" t="s">
        <v>326</v>
      </c>
      <c r="D25" s="200" t="s">
        <v>77</v>
      </c>
      <c r="E25" s="195"/>
      <c r="F25" s="200" t="s">
        <v>77</v>
      </c>
      <c r="G25" s="179"/>
      <c r="H25" s="200" t="s">
        <v>77</v>
      </c>
      <c r="J25" s="200" t="s">
        <v>77</v>
      </c>
      <c r="L25" s="200" t="s">
        <v>77</v>
      </c>
      <c r="N25" s="200" t="s">
        <v>77</v>
      </c>
    </row>
    <row r="26" spans="2:14">
      <c r="B26" s="180"/>
      <c r="C26" s="179" t="s">
        <v>327</v>
      </c>
      <c r="D26" s="200" t="s">
        <v>77</v>
      </c>
      <c r="E26" s="195"/>
      <c r="F26" s="200" t="s">
        <v>77</v>
      </c>
      <c r="G26" s="179"/>
      <c r="H26" s="200" t="s">
        <v>77</v>
      </c>
      <c r="J26" s="200" t="s">
        <v>77</v>
      </c>
      <c r="L26" s="200" t="s">
        <v>77</v>
      </c>
      <c r="N26" s="200" t="s">
        <v>77</v>
      </c>
    </row>
    <row r="27" spans="2:14">
      <c r="B27" s="180"/>
      <c r="C27" s="179" t="s">
        <v>328</v>
      </c>
      <c r="D27" s="200" t="s">
        <v>77</v>
      </c>
      <c r="E27" s="195"/>
      <c r="F27" s="200" t="s">
        <v>77</v>
      </c>
      <c r="G27" s="179"/>
      <c r="H27" s="200" t="s">
        <v>77</v>
      </c>
      <c r="J27" s="200" t="s">
        <v>77</v>
      </c>
      <c r="L27" s="200" t="s">
        <v>77</v>
      </c>
      <c r="N27" s="200" t="s">
        <v>77</v>
      </c>
    </row>
    <row r="28" spans="2:14">
      <c r="B28" s="180"/>
      <c r="C28" s="179" t="s">
        <v>329</v>
      </c>
      <c r="D28" s="200" t="s">
        <v>77</v>
      </c>
      <c r="E28" s="195"/>
      <c r="F28" s="200" t="s">
        <v>77</v>
      </c>
      <c r="G28" s="179"/>
      <c r="H28" s="200" t="s">
        <v>77</v>
      </c>
      <c r="J28" s="200" t="s">
        <v>77</v>
      </c>
      <c r="L28" s="200" t="s">
        <v>77</v>
      </c>
      <c r="N28" s="200" t="s">
        <v>77</v>
      </c>
    </row>
    <row r="29" spans="2:14">
      <c r="B29" s="180"/>
      <c r="C29" s="183" t="s">
        <v>330</v>
      </c>
      <c r="D29" s="198">
        <f>SUM(D25:D28)</f>
        <v>0</v>
      </c>
      <c r="E29" s="195"/>
      <c r="F29" s="198">
        <f>SUM(F25:F28)</f>
        <v>0</v>
      </c>
      <c r="G29" s="179"/>
      <c r="H29" s="198">
        <f>SUM(H25:H28)</f>
        <v>0</v>
      </c>
      <c r="J29" s="198">
        <f>SUM(J25:J28)</f>
        <v>0</v>
      </c>
      <c r="L29" s="198">
        <f>SUM(L25:L28)</f>
        <v>0</v>
      </c>
      <c r="N29" s="198">
        <f>SUM(N25:N28)</f>
        <v>0</v>
      </c>
    </row>
    <row r="30" spans="2:14">
      <c r="B30" s="180"/>
      <c r="C30" s="183"/>
      <c r="D30" s="199"/>
      <c r="E30" s="199"/>
      <c r="F30" s="199"/>
      <c r="G30" s="179"/>
      <c r="H30" s="199"/>
      <c r="J30" s="199"/>
      <c r="L30" s="199"/>
      <c r="N30" s="199"/>
    </row>
    <row r="31" spans="2:14">
      <c r="B31" s="180"/>
      <c r="C31" s="179" t="s">
        <v>331</v>
      </c>
      <c r="D31" s="200" t="s">
        <v>77</v>
      </c>
      <c r="E31" s="195"/>
      <c r="F31" s="200" t="s">
        <v>77</v>
      </c>
      <c r="G31" s="179"/>
      <c r="H31" s="200" t="s">
        <v>77</v>
      </c>
      <c r="J31" s="200" t="s">
        <v>77</v>
      </c>
      <c r="L31" s="200" t="s">
        <v>77</v>
      </c>
      <c r="N31" s="200" t="s">
        <v>77</v>
      </c>
    </row>
    <row r="32" spans="2:14">
      <c r="B32" s="180"/>
      <c r="C32" s="179" t="s">
        <v>332</v>
      </c>
      <c r="D32" s="200" t="s">
        <v>77</v>
      </c>
      <c r="E32" s="195"/>
      <c r="F32" s="200" t="s">
        <v>77</v>
      </c>
      <c r="G32" s="179"/>
      <c r="H32" s="200" t="s">
        <v>77</v>
      </c>
      <c r="I32" s="213"/>
      <c r="J32" s="200" t="s">
        <v>77</v>
      </c>
      <c r="L32" s="200" t="s">
        <v>77</v>
      </c>
      <c r="N32" s="200" t="s">
        <v>77</v>
      </c>
    </row>
    <row r="33" spans="2:14">
      <c r="B33" s="180"/>
      <c r="C33" s="183" t="s">
        <v>333</v>
      </c>
      <c r="D33" s="198" t="e">
        <f>D31-D32</f>
        <v>#VALUE!</v>
      </c>
      <c r="E33" s="195"/>
      <c r="F33" s="198" t="e">
        <f>F31-F32</f>
        <v>#VALUE!</v>
      </c>
      <c r="G33" s="179"/>
      <c r="H33" s="198" t="e">
        <f>H31-H32</f>
        <v>#VALUE!</v>
      </c>
      <c r="I33" s="213"/>
      <c r="J33" s="198" t="e">
        <f>J31-J32</f>
        <v>#VALUE!</v>
      </c>
      <c r="L33" s="198" t="e">
        <f>L31-L32</f>
        <v>#VALUE!</v>
      </c>
      <c r="N33" s="198" t="e">
        <f>N31-N32</f>
        <v>#VALUE!</v>
      </c>
    </row>
    <row r="34" spans="2:14">
      <c r="B34" s="180"/>
      <c r="C34" s="179"/>
      <c r="D34" s="199"/>
      <c r="E34" s="199"/>
      <c r="F34" s="199"/>
      <c r="G34" s="179"/>
      <c r="H34" s="199"/>
      <c r="I34" s="213"/>
      <c r="J34" s="199"/>
      <c r="L34" s="199"/>
      <c r="N34" s="199"/>
    </row>
    <row r="35" spans="2:14">
      <c r="B35" s="180"/>
      <c r="C35" s="183" t="s">
        <v>334</v>
      </c>
      <c r="D35" s="200" t="s">
        <v>77</v>
      </c>
      <c r="E35" s="195"/>
      <c r="F35" s="200" t="s">
        <v>77</v>
      </c>
      <c r="G35" s="179"/>
      <c r="H35" s="200" t="s">
        <v>77</v>
      </c>
      <c r="I35" s="213"/>
      <c r="J35" s="200" t="s">
        <v>77</v>
      </c>
      <c r="L35" s="200" t="s">
        <v>77</v>
      </c>
      <c r="N35" s="200" t="s">
        <v>77</v>
      </c>
    </row>
    <row r="36" spans="2:14">
      <c r="B36" s="180"/>
      <c r="C36" s="183" t="s">
        <v>335</v>
      </c>
      <c r="D36" s="200" t="s">
        <v>77</v>
      </c>
      <c r="E36" s="195"/>
      <c r="F36" s="200" t="s">
        <v>77</v>
      </c>
      <c r="G36" s="179"/>
      <c r="H36" s="200" t="s">
        <v>77</v>
      </c>
      <c r="I36" s="213"/>
      <c r="J36" s="200" t="s">
        <v>77</v>
      </c>
      <c r="L36" s="200" t="s">
        <v>77</v>
      </c>
      <c r="N36" s="200" t="s">
        <v>77</v>
      </c>
    </row>
    <row r="37" spans="2:14">
      <c r="B37" s="180"/>
      <c r="C37" s="179"/>
      <c r="D37" s="199"/>
      <c r="E37" s="195"/>
      <c r="F37" s="199"/>
      <c r="G37" s="179"/>
      <c r="H37" s="199"/>
      <c r="I37" s="213"/>
      <c r="J37" s="199"/>
      <c r="L37" s="199"/>
      <c r="N37" s="199"/>
    </row>
    <row r="38" spans="2:14">
      <c r="B38" s="180"/>
      <c r="C38" s="179" t="s">
        <v>336</v>
      </c>
      <c r="D38" s="200" t="s">
        <v>77</v>
      </c>
      <c r="E38" s="195"/>
      <c r="F38" s="200" t="s">
        <v>77</v>
      </c>
      <c r="G38" s="179"/>
      <c r="H38" s="200" t="s">
        <v>77</v>
      </c>
      <c r="I38" s="213"/>
      <c r="J38" s="200" t="s">
        <v>77</v>
      </c>
      <c r="L38" s="200" t="s">
        <v>77</v>
      </c>
      <c r="N38" s="200" t="s">
        <v>77</v>
      </c>
    </row>
    <row r="39" spans="2:14">
      <c r="B39" s="180"/>
      <c r="C39" s="179" t="s">
        <v>337</v>
      </c>
      <c r="D39" s="200" t="s">
        <v>77</v>
      </c>
      <c r="E39" s="195"/>
      <c r="F39" s="200" t="s">
        <v>77</v>
      </c>
      <c r="G39" s="179"/>
      <c r="H39" s="200" t="s">
        <v>77</v>
      </c>
      <c r="I39" s="213"/>
      <c r="J39" s="200" t="s">
        <v>77</v>
      </c>
      <c r="L39" s="200" t="s">
        <v>77</v>
      </c>
      <c r="N39" s="200" t="s">
        <v>77</v>
      </c>
    </row>
    <row r="40" spans="2:14">
      <c r="B40" s="180"/>
      <c r="C40" s="179" t="s">
        <v>338</v>
      </c>
      <c r="D40" s="200" t="s">
        <v>77</v>
      </c>
      <c r="E40" s="195"/>
      <c r="F40" s="200" t="s">
        <v>77</v>
      </c>
      <c r="G40" s="179"/>
      <c r="H40" s="200" t="s">
        <v>77</v>
      </c>
      <c r="I40" s="213"/>
      <c r="J40" s="200" t="s">
        <v>77</v>
      </c>
      <c r="L40" s="200" t="s">
        <v>77</v>
      </c>
      <c r="N40" s="200" t="s">
        <v>77</v>
      </c>
    </row>
    <row r="41" spans="2:14">
      <c r="B41" s="180"/>
      <c r="C41" s="179" t="s">
        <v>339</v>
      </c>
      <c r="D41" s="200" t="s">
        <v>77</v>
      </c>
      <c r="E41" s="195"/>
      <c r="F41" s="200" t="s">
        <v>77</v>
      </c>
      <c r="G41" s="179"/>
      <c r="H41" s="200" t="s">
        <v>77</v>
      </c>
      <c r="I41" s="213"/>
      <c r="J41" s="200" t="s">
        <v>77</v>
      </c>
      <c r="L41" s="200" t="s">
        <v>77</v>
      </c>
      <c r="N41" s="200" t="s">
        <v>77</v>
      </c>
    </row>
    <row r="42" spans="2:14">
      <c r="B42" s="180"/>
      <c r="C42" s="183" t="s">
        <v>340</v>
      </c>
      <c r="D42" s="198" t="e">
        <f>D38+D39+D40-D41</f>
        <v>#VALUE!</v>
      </c>
      <c r="E42" s="195"/>
      <c r="F42" s="198" t="e">
        <f>F38+F39+F40-F41</f>
        <v>#VALUE!</v>
      </c>
      <c r="G42" s="179"/>
      <c r="H42" s="198" t="e">
        <f>H38+H39+H40-H41</f>
        <v>#VALUE!</v>
      </c>
      <c r="I42" s="213"/>
      <c r="J42" s="198" t="e">
        <f>J38+J39+J40-J41</f>
        <v>#VALUE!</v>
      </c>
      <c r="L42" s="198" t="e">
        <f>L38+L39+L40-L41</f>
        <v>#VALUE!</v>
      </c>
      <c r="N42" s="198" t="e">
        <f>N38+N39+N40-N41</f>
        <v>#VALUE!</v>
      </c>
    </row>
    <row r="43" spans="2:14">
      <c r="B43" s="180"/>
      <c r="C43" s="179"/>
      <c r="D43" s="195"/>
      <c r="E43" s="195"/>
      <c r="F43" s="195"/>
      <c r="G43" s="179"/>
      <c r="H43" s="195"/>
      <c r="I43" s="213"/>
      <c r="J43" s="195"/>
      <c r="L43" s="195"/>
      <c r="N43" s="195"/>
    </row>
    <row r="44" spans="2:14">
      <c r="B44" s="180"/>
      <c r="C44" s="183" t="s">
        <v>341</v>
      </c>
      <c r="D44" s="198" t="e">
        <f>D12+D18+D23+D29+D33-D35-D36+D42</f>
        <v>#VALUE!</v>
      </c>
      <c r="E44" s="195"/>
      <c r="F44" s="198" t="s">
        <v>77</v>
      </c>
      <c r="G44" s="179"/>
      <c r="H44" s="198" t="s">
        <v>77</v>
      </c>
      <c r="J44" s="198" t="s">
        <v>77</v>
      </c>
      <c r="L44" s="198" t="s">
        <v>77</v>
      </c>
      <c r="N44" s="198" t="s">
        <v>77</v>
      </c>
    </row>
    <row r="45" spans="2:14">
      <c r="B45" s="180"/>
      <c r="C45" s="179"/>
      <c r="D45" s="199"/>
      <c r="E45" s="195"/>
      <c r="F45" s="199"/>
      <c r="G45" s="179"/>
      <c r="H45" s="199"/>
      <c r="J45" s="199"/>
      <c r="L45" s="199"/>
      <c r="N45" s="199"/>
    </row>
    <row r="46" spans="2:14" s="179" customFormat="1">
      <c r="B46" s="180"/>
      <c r="C46" s="179" t="s">
        <v>342</v>
      </c>
      <c r="D46" s="200" t="s">
        <v>77</v>
      </c>
      <c r="E46" s="195"/>
      <c r="F46" s="200" t="s">
        <v>77</v>
      </c>
      <c r="H46" s="200" t="s">
        <v>77</v>
      </c>
      <c r="J46" s="200" t="s">
        <v>77</v>
      </c>
      <c r="L46" s="200" t="s">
        <v>77</v>
      </c>
      <c r="N46" s="200" t="s">
        <v>77</v>
      </c>
    </row>
    <row r="47" spans="2:14" s="179" customFormat="1">
      <c r="B47" s="180"/>
      <c r="C47" s="179" t="s">
        <v>346</v>
      </c>
      <c r="D47" s="200" t="s">
        <v>77</v>
      </c>
      <c r="E47" s="195"/>
      <c r="F47" s="200" t="s">
        <v>77</v>
      </c>
      <c r="H47" s="200" t="s">
        <v>77</v>
      </c>
      <c r="J47" s="200" t="s">
        <v>77</v>
      </c>
      <c r="L47" s="200" t="s">
        <v>77</v>
      </c>
      <c r="N47" s="200" t="s">
        <v>77</v>
      </c>
    </row>
    <row r="48" spans="2:14" s="179" customFormat="1">
      <c r="B48" s="180"/>
      <c r="D48" s="199"/>
      <c r="E48" s="195"/>
      <c r="F48" s="199"/>
      <c r="H48" s="199"/>
      <c r="J48" s="199"/>
      <c r="L48" s="199"/>
      <c r="N48" s="199"/>
    </row>
    <row r="49" spans="2:14">
      <c r="B49" s="180"/>
      <c r="C49" s="183" t="s">
        <v>344</v>
      </c>
      <c r="D49" s="198" t="e">
        <f>D44-D46+D47</f>
        <v>#VALUE!</v>
      </c>
      <c r="E49" s="195"/>
      <c r="F49" s="198" t="e">
        <f>F44-F46+F47</f>
        <v>#VALUE!</v>
      </c>
      <c r="G49" s="179"/>
      <c r="H49" s="198" t="e">
        <f>H44-H46+H47</f>
        <v>#VALUE!</v>
      </c>
      <c r="J49" s="198" t="e">
        <f>J44-J46+J47</f>
        <v>#VALUE!</v>
      </c>
      <c r="L49" s="198" t="e">
        <f>L44-L46+L47</f>
        <v>#VALUE!</v>
      </c>
      <c r="N49" s="198" t="e">
        <f>N44-N46+N47</f>
        <v>#VALUE!</v>
      </c>
    </row>
    <row r="50" spans="2:14">
      <c r="B50" s="180"/>
    </row>
    <row r="51" spans="2:14">
      <c r="B51" s="180"/>
      <c r="C51" s="209" t="s">
        <v>347</v>
      </c>
      <c r="D51" s="214" t="s">
        <v>77</v>
      </c>
      <c r="E51" s="215"/>
      <c r="F51" s="214" t="s">
        <v>77</v>
      </c>
      <c r="H51" s="214" t="s">
        <v>77</v>
      </c>
      <c r="J51" s="214" t="s">
        <v>77</v>
      </c>
      <c r="L51" s="214" t="s">
        <v>77</v>
      </c>
      <c r="N51" s="214" t="s">
        <v>77</v>
      </c>
    </row>
    <row r="52" spans="2:14" ht="10.8" thickBot="1">
      <c r="D52" s="213"/>
      <c r="F52" s="213"/>
      <c r="H52" s="213"/>
      <c r="J52" s="213"/>
      <c r="L52" s="213"/>
      <c r="N52" s="213"/>
    </row>
    <row r="53" spans="2:14" ht="10.8" thickBot="1">
      <c r="C53" s="212" t="s">
        <v>348</v>
      </c>
      <c r="D53" s="211" t="e">
        <f>D49-D51</f>
        <v>#VALUE!</v>
      </c>
      <c r="F53" s="211" t="e">
        <f>F49-F51</f>
        <v>#VALUE!</v>
      </c>
      <c r="H53" s="211" t="e">
        <f>H49-H51</f>
        <v>#VALUE!</v>
      </c>
      <c r="J53" s="211" t="e">
        <f>J49-J51</f>
        <v>#VALUE!</v>
      </c>
      <c r="L53" s="211" t="e">
        <f>L49-L51</f>
        <v>#VALUE!</v>
      </c>
      <c r="N53" s="211" t="e">
        <f>N49-N51</f>
        <v>#VALUE!</v>
      </c>
    </row>
  </sheetData>
  <pageMargins left="0.70866141732283472" right="0.70866141732283472" top="0.74803149606299213" bottom="0.74803149606299213" header="0.31496062992125984" footer="0.31496062992125984"/>
  <pageSetup paperSize="9"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D71C7-6E49-174F-8A9B-AD7BB62CAEB7}">
  <sheetPr>
    <pageSetUpPr fitToPage="1"/>
  </sheetPr>
  <dimension ref="B1:S72"/>
  <sheetViews>
    <sheetView zoomScaleNormal="100" zoomScaleSheetLayoutView="100" workbookViewId="0">
      <selection activeCell="C2" sqref="C2"/>
    </sheetView>
  </sheetViews>
  <sheetFormatPr defaultColWidth="9.109375" defaultRowHeight="10.199999999999999"/>
  <cols>
    <col min="1" max="1" width="0.33203125" style="179" customWidth="1"/>
    <col min="2" max="2" width="2.88671875" style="180" customWidth="1"/>
    <col min="3" max="3" width="68.44140625" style="179" customWidth="1"/>
    <col min="4" max="4" width="11.6640625" style="179" customWidth="1"/>
    <col min="5" max="5" width="1.44140625" style="179" customWidth="1"/>
    <col min="6" max="6" width="11.33203125" style="179" customWidth="1"/>
    <col min="7" max="7" width="1.33203125" style="179" customWidth="1"/>
    <col min="8" max="8" width="11.33203125" style="179" customWidth="1"/>
    <col min="9" max="9" width="1.33203125" style="179" customWidth="1"/>
    <col min="10" max="10" width="11.33203125" style="179" customWidth="1"/>
    <col min="11" max="11" width="1.33203125" style="179" customWidth="1"/>
    <col min="12" max="12" width="11.33203125" style="179" customWidth="1"/>
    <col min="13" max="13" width="1.33203125" style="179" customWidth="1"/>
    <col min="14" max="14" width="11.33203125" style="179" customWidth="1"/>
    <col min="15" max="15" width="9.109375" style="179"/>
    <col min="16" max="19" width="9.109375" style="185"/>
    <col min="20" max="16384" width="9.109375" style="179"/>
  </cols>
  <sheetData>
    <row r="1" spans="2:19" s="192" customFormat="1" ht="15.6">
      <c r="B1" s="180"/>
      <c r="C1" s="194" t="s">
        <v>250</v>
      </c>
      <c r="D1" s="194"/>
      <c r="E1" s="194"/>
      <c r="F1" s="194"/>
      <c r="O1" s="193" t="s">
        <v>349</v>
      </c>
      <c r="P1" s="260"/>
      <c r="Q1" s="260"/>
      <c r="R1" s="260"/>
      <c r="S1" s="260"/>
    </row>
    <row r="2" spans="2:19">
      <c r="C2" s="191"/>
      <c r="D2" s="191"/>
      <c r="E2" s="191"/>
      <c r="F2" s="191"/>
    </row>
    <row r="3" spans="2:19" ht="35.25" customHeight="1">
      <c r="C3" s="188" t="s">
        <v>252</v>
      </c>
      <c r="D3" s="259" t="s">
        <v>253</v>
      </c>
      <c r="E3" s="189"/>
      <c r="F3" s="258" t="s">
        <v>254</v>
      </c>
      <c r="H3" s="258" t="s">
        <v>255</v>
      </c>
      <c r="I3" s="118"/>
      <c r="J3" s="258" t="s">
        <v>256</v>
      </c>
      <c r="K3" s="253"/>
      <c r="L3" s="258" t="s">
        <v>257</v>
      </c>
      <c r="M3" s="253"/>
      <c r="N3" s="258" t="s">
        <v>258</v>
      </c>
      <c r="O3" s="253"/>
      <c r="P3" s="256"/>
      <c r="Q3" s="257"/>
      <c r="R3" s="256"/>
    </row>
    <row r="4" spans="2:19" ht="12.75" customHeight="1">
      <c r="C4" s="188"/>
      <c r="D4" s="187"/>
      <c r="E4" s="185"/>
      <c r="F4" s="186"/>
      <c r="H4" s="254"/>
      <c r="I4" s="255"/>
      <c r="J4" s="256"/>
      <c r="K4" s="257"/>
      <c r="L4" s="256"/>
      <c r="M4" s="257"/>
      <c r="N4" s="256"/>
      <c r="O4" s="257"/>
      <c r="P4" s="256"/>
      <c r="Q4" s="257"/>
      <c r="R4" s="256"/>
    </row>
    <row r="5" spans="2:19">
      <c r="C5" s="191" t="s">
        <v>259</v>
      </c>
      <c r="D5" s="187"/>
      <c r="E5" s="185"/>
      <c r="F5" s="186"/>
      <c r="H5" s="254"/>
      <c r="I5" s="255"/>
      <c r="J5" s="256"/>
      <c r="K5" s="257"/>
      <c r="L5" s="256"/>
      <c r="M5" s="257"/>
      <c r="N5" s="256"/>
      <c r="O5" s="257"/>
      <c r="P5" s="256"/>
      <c r="Q5" s="257"/>
      <c r="R5" s="256"/>
    </row>
    <row r="6" spans="2:19">
      <c r="C6" s="183" t="s">
        <v>260</v>
      </c>
      <c r="D6" s="184" t="s">
        <v>77</v>
      </c>
      <c r="E6" s="185"/>
      <c r="F6" s="184" t="s">
        <v>77</v>
      </c>
      <c r="H6" s="184" t="s">
        <v>77</v>
      </c>
      <c r="J6" s="184" t="s">
        <v>77</v>
      </c>
      <c r="L6" s="184" t="s">
        <v>77</v>
      </c>
      <c r="N6" s="184" t="s">
        <v>77</v>
      </c>
    </row>
    <row r="7" spans="2:19">
      <c r="D7" s="185"/>
      <c r="F7" s="185"/>
    </row>
    <row r="8" spans="2:19" ht="11.25" customHeight="1">
      <c r="C8" s="183" t="s">
        <v>261</v>
      </c>
    </row>
    <row r="9" spans="2:19">
      <c r="C9" s="179" t="s">
        <v>262</v>
      </c>
      <c r="D9" s="184" t="s">
        <v>77</v>
      </c>
      <c r="E9" s="185"/>
      <c r="F9" s="184" t="s">
        <v>77</v>
      </c>
      <c r="H9" s="184" t="s">
        <v>77</v>
      </c>
      <c r="J9" s="184" t="s">
        <v>77</v>
      </c>
      <c r="L9" s="184" t="s">
        <v>77</v>
      </c>
      <c r="N9" s="184" t="s">
        <v>77</v>
      </c>
    </row>
    <row r="10" spans="2:19">
      <c r="C10" s="179" t="s">
        <v>263</v>
      </c>
      <c r="D10" s="184" t="s">
        <v>77</v>
      </c>
      <c r="F10" s="184" t="s">
        <v>77</v>
      </c>
      <c r="H10" s="184" t="s">
        <v>77</v>
      </c>
      <c r="J10" s="184" t="s">
        <v>77</v>
      </c>
      <c r="L10" s="184" t="s">
        <v>77</v>
      </c>
      <c r="N10" s="184" t="s">
        <v>77</v>
      </c>
    </row>
    <row r="11" spans="2:19">
      <c r="C11" s="180" t="s">
        <v>264</v>
      </c>
      <c r="D11" s="184" t="s">
        <v>77</v>
      </c>
      <c r="E11" s="185"/>
      <c r="F11" s="184" t="s">
        <v>77</v>
      </c>
      <c r="H11" s="184" t="s">
        <v>77</v>
      </c>
      <c r="J11" s="184" t="s">
        <v>77</v>
      </c>
      <c r="L11" s="184" t="s">
        <v>77</v>
      </c>
      <c r="N11" s="184" t="s">
        <v>77</v>
      </c>
    </row>
    <row r="12" spans="2:19" ht="12" customHeight="1">
      <c r="C12" s="179" t="s">
        <v>265</v>
      </c>
      <c r="D12" s="184" t="s">
        <v>77</v>
      </c>
      <c r="E12" s="185"/>
      <c r="F12" s="184" t="s">
        <v>77</v>
      </c>
      <c r="H12" s="184" t="s">
        <v>77</v>
      </c>
      <c r="J12" s="184" t="s">
        <v>77</v>
      </c>
      <c r="L12" s="184" t="s">
        <v>77</v>
      </c>
      <c r="N12" s="184" t="s">
        <v>77</v>
      </c>
    </row>
    <row r="13" spans="2:19" ht="12" customHeight="1">
      <c r="C13" s="183" t="s">
        <v>266</v>
      </c>
      <c r="D13" s="181">
        <f>SUM(D9:D12)</f>
        <v>0</v>
      </c>
      <c r="E13" s="182"/>
      <c r="F13" s="181">
        <f>SUM(F9:F12)</f>
        <v>0</v>
      </c>
      <c r="H13" s="181">
        <f>SUM(H9:H12)</f>
        <v>0</v>
      </c>
      <c r="J13" s="181">
        <f>SUM(J9:J12)</f>
        <v>0</v>
      </c>
      <c r="L13" s="181">
        <f>SUM(L9:L12)</f>
        <v>0</v>
      </c>
      <c r="N13" s="181">
        <f>SUM(N9:N12)</f>
        <v>0</v>
      </c>
    </row>
    <row r="14" spans="2:19" ht="11.25" customHeight="1">
      <c r="C14" s="183"/>
      <c r="D14" s="185"/>
      <c r="E14" s="185"/>
      <c r="F14" s="185"/>
      <c r="H14" s="185"/>
      <c r="J14" s="185"/>
      <c r="L14" s="185"/>
      <c r="N14" s="185"/>
    </row>
    <row r="15" spans="2:19">
      <c r="C15" s="183" t="s">
        <v>267</v>
      </c>
      <c r="D15" s="185"/>
      <c r="E15" s="185"/>
      <c r="F15" s="185"/>
      <c r="H15" s="185"/>
      <c r="J15" s="185"/>
      <c r="L15" s="185"/>
      <c r="N15" s="185"/>
    </row>
    <row r="16" spans="2:19">
      <c r="C16" s="179" t="s">
        <v>268</v>
      </c>
      <c r="D16" s="184" t="s">
        <v>77</v>
      </c>
      <c r="E16" s="185"/>
      <c r="F16" s="184" t="s">
        <v>77</v>
      </c>
      <c r="H16" s="184" t="s">
        <v>77</v>
      </c>
      <c r="J16" s="184" t="s">
        <v>77</v>
      </c>
      <c r="L16" s="184" t="s">
        <v>77</v>
      </c>
      <c r="N16" s="184" t="s">
        <v>77</v>
      </c>
    </row>
    <row r="17" spans="3:14">
      <c r="C17" s="183" t="s">
        <v>486</v>
      </c>
      <c r="D17" s="181">
        <f>SUM(D16)</f>
        <v>0</v>
      </c>
      <c r="E17" s="182"/>
      <c r="F17" s="181">
        <f>SUM(F16)</f>
        <v>0</v>
      </c>
      <c r="H17" s="181">
        <f>SUM(H16)</f>
        <v>0</v>
      </c>
      <c r="J17" s="181">
        <f>SUM(J16)</f>
        <v>0</v>
      </c>
      <c r="L17" s="181">
        <f>SUM(L16)</f>
        <v>0</v>
      </c>
      <c r="N17" s="181">
        <f>SUM(N16)</f>
        <v>0</v>
      </c>
    </row>
    <row r="18" spans="3:14" ht="11.25" customHeight="1">
      <c r="C18" s="183"/>
      <c r="D18" s="185"/>
      <c r="E18" s="185"/>
      <c r="F18" s="185"/>
      <c r="H18" s="185"/>
      <c r="J18" s="185"/>
      <c r="L18" s="185"/>
      <c r="N18" s="185"/>
    </row>
    <row r="19" spans="3:14">
      <c r="C19" s="183" t="s">
        <v>269</v>
      </c>
      <c r="D19" s="185"/>
      <c r="E19" s="185"/>
      <c r="F19" s="185"/>
      <c r="H19" s="185"/>
      <c r="J19" s="185"/>
      <c r="L19" s="185"/>
      <c r="N19" s="185"/>
    </row>
    <row r="20" spans="3:14">
      <c r="C20" s="179" t="s">
        <v>273</v>
      </c>
      <c r="D20" s="184" t="s">
        <v>77</v>
      </c>
      <c r="E20" s="185"/>
      <c r="F20" s="184" t="s">
        <v>77</v>
      </c>
      <c r="H20" s="184" t="s">
        <v>77</v>
      </c>
      <c r="J20" s="184" t="s">
        <v>77</v>
      </c>
      <c r="L20" s="184" t="s">
        <v>77</v>
      </c>
      <c r="N20" s="184" t="s">
        <v>77</v>
      </c>
    </row>
    <row r="21" spans="3:14">
      <c r="C21" s="179" t="s">
        <v>272</v>
      </c>
      <c r="D21" s="184" t="s">
        <v>77</v>
      </c>
      <c r="E21" s="185"/>
      <c r="F21" s="184" t="s">
        <v>77</v>
      </c>
      <c r="H21" s="184" t="s">
        <v>77</v>
      </c>
      <c r="J21" s="184" t="s">
        <v>77</v>
      </c>
      <c r="L21" s="184" t="s">
        <v>77</v>
      </c>
      <c r="N21" s="184" t="s">
        <v>77</v>
      </c>
    </row>
    <row r="22" spans="3:14">
      <c r="C22" s="179" t="s">
        <v>274</v>
      </c>
      <c r="D22" s="184" t="s">
        <v>77</v>
      </c>
      <c r="E22" s="185"/>
      <c r="F22" s="184" t="s">
        <v>77</v>
      </c>
      <c r="H22" s="184" t="s">
        <v>77</v>
      </c>
      <c r="J22" s="184" t="s">
        <v>77</v>
      </c>
      <c r="L22" s="184" t="s">
        <v>77</v>
      </c>
      <c r="N22" s="184" t="s">
        <v>77</v>
      </c>
    </row>
    <row r="23" spans="3:14">
      <c r="C23" s="179" t="s">
        <v>275</v>
      </c>
      <c r="D23" s="184" t="s">
        <v>77</v>
      </c>
      <c r="E23" s="185"/>
      <c r="F23" s="184" t="s">
        <v>77</v>
      </c>
      <c r="H23" s="184" t="s">
        <v>77</v>
      </c>
      <c r="J23" s="184" t="s">
        <v>77</v>
      </c>
      <c r="L23" s="184" t="s">
        <v>77</v>
      </c>
      <c r="N23" s="184" t="s">
        <v>77</v>
      </c>
    </row>
    <row r="24" spans="3:14">
      <c r="C24" s="179" t="s">
        <v>276</v>
      </c>
      <c r="D24" s="184" t="s">
        <v>77</v>
      </c>
      <c r="E24" s="185"/>
      <c r="F24" s="184" t="s">
        <v>77</v>
      </c>
      <c r="H24" s="184" t="s">
        <v>77</v>
      </c>
      <c r="J24" s="184" t="s">
        <v>77</v>
      </c>
      <c r="L24" s="184" t="s">
        <v>77</v>
      </c>
      <c r="N24" s="184" t="s">
        <v>77</v>
      </c>
    </row>
    <row r="25" spans="3:14">
      <c r="C25" s="179" t="s">
        <v>277</v>
      </c>
      <c r="D25" s="184" t="s">
        <v>77</v>
      </c>
      <c r="E25" s="185"/>
      <c r="F25" s="184" t="s">
        <v>77</v>
      </c>
      <c r="H25" s="184" t="s">
        <v>77</v>
      </c>
      <c r="J25" s="184" t="s">
        <v>77</v>
      </c>
      <c r="L25" s="184" t="s">
        <v>77</v>
      </c>
      <c r="N25" s="184" t="s">
        <v>77</v>
      </c>
    </row>
    <row r="26" spans="3:14">
      <c r="C26" s="183" t="s">
        <v>278</v>
      </c>
      <c r="D26" s="181">
        <f>SUM(D20:D25)</f>
        <v>0</v>
      </c>
      <c r="E26" s="182"/>
      <c r="F26" s="181">
        <f>SUM(F20:F25)</f>
        <v>0</v>
      </c>
      <c r="H26" s="181">
        <f>SUM(H20:H25)</f>
        <v>0</v>
      </c>
      <c r="J26" s="181">
        <f>SUM(J20:J25)</f>
        <v>0</v>
      </c>
      <c r="L26" s="181">
        <f>SUM(L20:L25)</f>
        <v>0</v>
      </c>
      <c r="N26" s="181">
        <f>SUM(N20:N25)</f>
        <v>0</v>
      </c>
    </row>
    <row r="27" spans="3:14">
      <c r="D27" s="185"/>
      <c r="E27" s="182"/>
      <c r="F27" s="185"/>
      <c r="H27" s="185"/>
      <c r="J27" s="185"/>
      <c r="L27" s="185"/>
      <c r="N27" s="185"/>
    </row>
    <row r="28" spans="3:14">
      <c r="C28" s="190" t="s">
        <v>279</v>
      </c>
      <c r="D28" s="181" t="e">
        <f>D26+D16+D13+D6</f>
        <v>#VALUE!</v>
      </c>
      <c r="E28" s="182"/>
      <c r="F28" s="181" t="e">
        <f>F26+F16+F13+F6</f>
        <v>#VALUE!</v>
      </c>
      <c r="H28" s="181" t="e">
        <f>H26+H16+H13+H6</f>
        <v>#VALUE!</v>
      </c>
      <c r="J28" s="181" t="e">
        <f>J26+J16+J13+J6</f>
        <v>#VALUE!</v>
      </c>
      <c r="L28" s="181" t="e">
        <f>L26+L16+L13+L6</f>
        <v>#VALUE!</v>
      </c>
      <c r="N28" s="181" t="e">
        <f>N26+N16+N13+N6</f>
        <v>#VALUE!</v>
      </c>
    </row>
    <row r="29" spans="3:14">
      <c r="C29" s="190"/>
      <c r="D29" s="185"/>
      <c r="E29" s="182"/>
      <c r="F29" s="185"/>
      <c r="H29" s="185"/>
      <c r="J29" s="185"/>
      <c r="L29" s="185"/>
      <c r="N29" s="185"/>
    </row>
    <row r="30" spans="3:14">
      <c r="C30" s="183" t="s">
        <v>280</v>
      </c>
      <c r="D30" s="185"/>
      <c r="E30" s="182"/>
      <c r="F30" s="185"/>
      <c r="H30" s="185"/>
      <c r="J30" s="185"/>
      <c r="L30" s="185"/>
      <c r="N30" s="185"/>
    </row>
    <row r="31" spans="3:14">
      <c r="C31" s="183" t="s">
        <v>281</v>
      </c>
      <c r="D31" s="184" t="s">
        <v>77</v>
      </c>
      <c r="F31" s="184" t="s">
        <v>77</v>
      </c>
      <c r="H31" s="184" t="s">
        <v>77</v>
      </c>
      <c r="J31" s="184" t="s">
        <v>77</v>
      </c>
      <c r="L31" s="184" t="s">
        <v>77</v>
      </c>
      <c r="N31" s="184" t="s">
        <v>77</v>
      </c>
    </row>
    <row r="33" spans="3:14">
      <c r="C33" s="183" t="s">
        <v>282</v>
      </c>
      <c r="D33" s="184" t="s">
        <v>77</v>
      </c>
      <c r="F33" s="184" t="s">
        <v>77</v>
      </c>
      <c r="H33" s="184" t="s">
        <v>77</v>
      </c>
      <c r="J33" s="184" t="s">
        <v>77</v>
      </c>
      <c r="L33" s="184" t="s">
        <v>77</v>
      </c>
      <c r="N33" s="184" t="s">
        <v>77</v>
      </c>
    </row>
    <row r="35" spans="3:14">
      <c r="C35" s="183" t="s">
        <v>283</v>
      </c>
      <c r="D35" s="184" t="s">
        <v>77</v>
      </c>
      <c r="F35" s="184" t="s">
        <v>77</v>
      </c>
      <c r="H35" s="184" t="s">
        <v>77</v>
      </c>
      <c r="J35" s="184" t="s">
        <v>77</v>
      </c>
      <c r="L35" s="184" t="s">
        <v>77</v>
      </c>
      <c r="N35" s="184" t="s">
        <v>77</v>
      </c>
    </row>
    <row r="36" spans="3:14">
      <c r="C36" s="190"/>
    </row>
    <row r="37" spans="3:14">
      <c r="C37" s="183" t="s">
        <v>284</v>
      </c>
      <c r="D37" s="184" t="s">
        <v>77</v>
      </c>
      <c r="E37" s="185"/>
      <c r="F37" s="184" t="s">
        <v>77</v>
      </c>
      <c r="H37" s="184" t="s">
        <v>77</v>
      </c>
      <c r="J37" s="184" t="s">
        <v>77</v>
      </c>
      <c r="L37" s="184" t="s">
        <v>77</v>
      </c>
      <c r="N37" s="184" t="s">
        <v>77</v>
      </c>
    </row>
    <row r="38" spans="3:14">
      <c r="C38" s="183"/>
      <c r="D38" s="182"/>
      <c r="E38" s="182"/>
      <c r="F38" s="182"/>
      <c r="H38" s="182"/>
      <c r="J38" s="182"/>
      <c r="L38" s="182"/>
      <c r="N38" s="182"/>
    </row>
    <row r="39" spans="3:14">
      <c r="C39" s="183" t="s">
        <v>285</v>
      </c>
      <c r="D39" s="184" t="s">
        <v>77</v>
      </c>
      <c r="E39" s="185"/>
      <c r="F39" s="184" t="s">
        <v>77</v>
      </c>
      <c r="H39" s="184" t="s">
        <v>77</v>
      </c>
      <c r="J39" s="184" t="s">
        <v>77</v>
      </c>
      <c r="L39" s="184" t="s">
        <v>77</v>
      </c>
      <c r="N39" s="184" t="s">
        <v>77</v>
      </c>
    </row>
    <row r="40" spans="3:14">
      <c r="C40" s="183"/>
      <c r="D40" s="182"/>
      <c r="E40" s="182"/>
      <c r="F40" s="182"/>
      <c r="H40" s="182"/>
      <c r="J40" s="182"/>
      <c r="L40" s="182"/>
      <c r="N40" s="182"/>
    </row>
    <row r="41" spans="3:14">
      <c r="C41" s="190" t="s">
        <v>286</v>
      </c>
      <c r="D41" s="181" t="e">
        <f>D39+D37+D31+D33+D35</f>
        <v>#VALUE!</v>
      </c>
      <c r="E41" s="182"/>
      <c r="F41" s="181" t="e">
        <f>F39+F37+F31+F33+F35</f>
        <v>#VALUE!</v>
      </c>
      <c r="H41" s="181" t="e">
        <f>H39+H37+H31+H33+H35</f>
        <v>#VALUE!</v>
      </c>
      <c r="J41" s="181" t="e">
        <f>J39+J37+J31+J33+J35</f>
        <v>#VALUE!</v>
      </c>
      <c r="L41" s="181" t="e">
        <f>L39+L37+L31+L33+L35</f>
        <v>#VALUE!</v>
      </c>
      <c r="N41" s="181" t="e">
        <f>N39+N37+N31+N33+N35</f>
        <v>#VALUE!</v>
      </c>
    </row>
    <row r="43" spans="3:14">
      <c r="C43" s="183" t="s">
        <v>287</v>
      </c>
      <c r="D43" s="181" t="e">
        <f>D41+D28</f>
        <v>#VALUE!</v>
      </c>
      <c r="E43" s="182"/>
      <c r="F43" s="181" t="e">
        <f>F41+F28</f>
        <v>#VALUE!</v>
      </c>
      <c r="H43" s="181" t="e">
        <f>H41+H28</f>
        <v>#VALUE!</v>
      </c>
      <c r="J43" s="181" t="e">
        <f>J41+J28</f>
        <v>#VALUE!</v>
      </c>
      <c r="L43" s="181" t="e">
        <f>L41+L28</f>
        <v>#VALUE!</v>
      </c>
      <c r="N43" s="181" t="e">
        <f>N41+N28</f>
        <v>#VALUE!</v>
      </c>
    </row>
    <row r="45" spans="3:14" ht="35.25" customHeight="1">
      <c r="C45" s="188" t="s">
        <v>288</v>
      </c>
      <c r="D45" s="259" t="s">
        <v>253</v>
      </c>
      <c r="E45" s="189"/>
      <c r="F45" s="258" t="s">
        <v>254</v>
      </c>
      <c r="H45" s="258" t="s">
        <v>255</v>
      </c>
      <c r="I45" s="118"/>
      <c r="J45" s="258" t="s">
        <v>256</v>
      </c>
      <c r="K45" s="253"/>
      <c r="L45" s="258" t="s">
        <v>257</v>
      </c>
      <c r="M45" s="253"/>
      <c r="N45" s="258" t="s">
        <v>258</v>
      </c>
    </row>
    <row r="46" spans="3:14" ht="13.2">
      <c r="C46" s="188"/>
      <c r="D46" s="254"/>
      <c r="E46" s="185"/>
      <c r="F46" s="256"/>
      <c r="H46" s="256"/>
      <c r="I46" s="118"/>
      <c r="J46" s="256"/>
      <c r="K46" s="253"/>
      <c r="L46" s="256"/>
      <c r="M46" s="253"/>
      <c r="N46" s="256"/>
    </row>
    <row r="47" spans="3:14">
      <c r="C47" s="183" t="s">
        <v>350</v>
      </c>
      <c r="D47" s="184" t="s">
        <v>77</v>
      </c>
      <c r="F47" s="184" t="s">
        <v>77</v>
      </c>
      <c r="H47" s="184" t="s">
        <v>77</v>
      </c>
      <c r="J47" s="184" t="s">
        <v>77</v>
      </c>
      <c r="L47" s="184" t="s">
        <v>77</v>
      </c>
      <c r="N47" s="184" t="s">
        <v>77</v>
      </c>
    </row>
    <row r="49" spans="3:14">
      <c r="C49" s="183" t="s">
        <v>290</v>
      </c>
      <c r="D49" s="184" t="s">
        <v>77</v>
      </c>
      <c r="F49" s="184" t="s">
        <v>77</v>
      </c>
      <c r="H49" s="184" t="s">
        <v>77</v>
      </c>
      <c r="J49" s="184" t="s">
        <v>77</v>
      </c>
      <c r="L49" s="184" t="s">
        <v>77</v>
      </c>
      <c r="N49" s="184" t="s">
        <v>77</v>
      </c>
    </row>
    <row r="51" spans="3:14">
      <c r="C51" s="183" t="s">
        <v>291</v>
      </c>
      <c r="D51" s="184" t="s">
        <v>77</v>
      </c>
      <c r="F51" s="184" t="s">
        <v>77</v>
      </c>
      <c r="H51" s="184" t="s">
        <v>77</v>
      </c>
      <c r="J51" s="184" t="s">
        <v>77</v>
      </c>
      <c r="L51" s="184" t="s">
        <v>77</v>
      </c>
      <c r="N51" s="184" t="s">
        <v>77</v>
      </c>
    </row>
    <row r="53" spans="3:14">
      <c r="C53" s="183" t="s">
        <v>292</v>
      </c>
    </row>
    <row r="54" spans="3:14">
      <c r="C54" s="179" t="s">
        <v>293</v>
      </c>
      <c r="D54" s="184" t="s">
        <v>77</v>
      </c>
      <c r="F54" s="184" t="s">
        <v>77</v>
      </c>
      <c r="H54" s="184" t="s">
        <v>77</v>
      </c>
      <c r="J54" s="184" t="s">
        <v>77</v>
      </c>
      <c r="L54" s="184" t="s">
        <v>77</v>
      </c>
      <c r="N54" s="184" t="s">
        <v>77</v>
      </c>
    </row>
    <row r="55" spans="3:14">
      <c r="C55" s="179" t="s">
        <v>294</v>
      </c>
      <c r="D55" s="184" t="s">
        <v>77</v>
      </c>
      <c r="F55" s="184" t="s">
        <v>77</v>
      </c>
      <c r="H55" s="184" t="s">
        <v>77</v>
      </c>
      <c r="J55" s="184" t="s">
        <v>77</v>
      </c>
      <c r="L55" s="184" t="s">
        <v>77</v>
      </c>
      <c r="N55" s="184" t="s">
        <v>77</v>
      </c>
    </row>
    <row r="56" spans="3:14">
      <c r="C56" s="179" t="s">
        <v>296</v>
      </c>
      <c r="D56" s="184" t="s">
        <v>77</v>
      </c>
      <c r="F56" s="184" t="s">
        <v>77</v>
      </c>
      <c r="H56" s="184" t="s">
        <v>77</v>
      </c>
      <c r="J56" s="184" t="s">
        <v>77</v>
      </c>
      <c r="L56" s="184" t="s">
        <v>77</v>
      </c>
      <c r="N56" s="184" t="s">
        <v>77</v>
      </c>
    </row>
    <row r="57" spans="3:14">
      <c r="C57" s="179" t="s">
        <v>297</v>
      </c>
      <c r="D57" s="184" t="s">
        <v>77</v>
      </c>
      <c r="F57" s="184" t="s">
        <v>77</v>
      </c>
      <c r="H57" s="184" t="s">
        <v>77</v>
      </c>
      <c r="J57" s="184" t="s">
        <v>77</v>
      </c>
      <c r="L57" s="184" t="s">
        <v>77</v>
      </c>
      <c r="N57" s="184" t="s">
        <v>77</v>
      </c>
    </row>
    <row r="58" spans="3:14">
      <c r="C58" s="179" t="s">
        <v>298</v>
      </c>
      <c r="D58" s="184" t="s">
        <v>77</v>
      </c>
      <c r="F58" s="184" t="s">
        <v>77</v>
      </c>
      <c r="H58" s="184" t="s">
        <v>77</v>
      </c>
      <c r="J58" s="184" t="s">
        <v>77</v>
      </c>
      <c r="L58" s="184" t="s">
        <v>77</v>
      </c>
      <c r="N58" s="184" t="s">
        <v>77</v>
      </c>
    </row>
    <row r="59" spans="3:14">
      <c r="C59" s="183" t="s">
        <v>299</v>
      </c>
      <c r="D59" s="181">
        <f>SUM(D54:D58)</f>
        <v>0</v>
      </c>
      <c r="E59" s="182"/>
      <c r="F59" s="181">
        <f>SUM(F54:F58)</f>
        <v>0</v>
      </c>
      <c r="H59" s="181">
        <f>SUM(H54:H58)</f>
        <v>0</v>
      </c>
      <c r="J59" s="181">
        <f>SUM(J54:J58)</f>
        <v>0</v>
      </c>
      <c r="L59" s="181">
        <f>SUM(L54:L58)</f>
        <v>0</v>
      </c>
      <c r="N59" s="181">
        <f>SUM(N54:N58)</f>
        <v>0</v>
      </c>
    </row>
    <row r="61" spans="3:14">
      <c r="C61" s="183" t="s">
        <v>300</v>
      </c>
    </row>
    <row r="62" spans="3:14">
      <c r="C62" s="179" t="s">
        <v>293</v>
      </c>
      <c r="D62" s="184" t="s">
        <v>77</v>
      </c>
      <c r="F62" s="184" t="s">
        <v>77</v>
      </c>
      <c r="H62" s="184" t="s">
        <v>77</v>
      </c>
      <c r="J62" s="184" t="s">
        <v>77</v>
      </c>
      <c r="L62" s="184" t="s">
        <v>77</v>
      </c>
      <c r="N62" s="184" t="s">
        <v>77</v>
      </c>
    </row>
    <row r="63" spans="3:14">
      <c r="C63" s="179" t="s">
        <v>294</v>
      </c>
      <c r="D63" s="184" t="s">
        <v>77</v>
      </c>
      <c r="F63" s="184" t="s">
        <v>77</v>
      </c>
      <c r="H63" s="184" t="s">
        <v>77</v>
      </c>
      <c r="J63" s="184" t="s">
        <v>77</v>
      </c>
      <c r="L63" s="184" t="s">
        <v>77</v>
      </c>
      <c r="N63" s="184" t="s">
        <v>77</v>
      </c>
    </row>
    <row r="64" spans="3:14">
      <c r="C64" s="179" t="s">
        <v>301</v>
      </c>
      <c r="D64" s="184" t="s">
        <v>77</v>
      </c>
      <c r="F64" s="184" t="s">
        <v>77</v>
      </c>
      <c r="H64" s="184" t="s">
        <v>77</v>
      </c>
      <c r="J64" s="184" t="s">
        <v>77</v>
      </c>
      <c r="L64" s="184" t="s">
        <v>77</v>
      </c>
      <c r="N64" s="184" t="s">
        <v>77</v>
      </c>
    </row>
    <row r="65" spans="3:14">
      <c r="C65" s="179" t="s">
        <v>296</v>
      </c>
      <c r="D65" s="184" t="s">
        <v>77</v>
      </c>
      <c r="F65" s="184" t="s">
        <v>77</v>
      </c>
      <c r="H65" s="184" t="s">
        <v>77</v>
      </c>
      <c r="J65" s="184" t="s">
        <v>77</v>
      </c>
      <c r="L65" s="184" t="s">
        <v>77</v>
      </c>
      <c r="N65" s="184" t="s">
        <v>77</v>
      </c>
    </row>
    <row r="66" spans="3:14">
      <c r="C66" s="179" t="s">
        <v>302</v>
      </c>
      <c r="D66" s="184" t="s">
        <v>77</v>
      </c>
      <c r="F66" s="184" t="s">
        <v>77</v>
      </c>
      <c r="H66" s="184" t="s">
        <v>77</v>
      </c>
      <c r="J66" s="184" t="s">
        <v>77</v>
      </c>
      <c r="L66" s="184" t="s">
        <v>77</v>
      </c>
      <c r="N66" s="184" t="s">
        <v>77</v>
      </c>
    </row>
    <row r="67" spans="3:14">
      <c r="C67" s="179" t="s">
        <v>303</v>
      </c>
      <c r="D67" s="184" t="s">
        <v>77</v>
      </c>
      <c r="F67" s="184" t="s">
        <v>77</v>
      </c>
      <c r="H67" s="184" t="s">
        <v>77</v>
      </c>
      <c r="J67" s="184" t="s">
        <v>77</v>
      </c>
      <c r="L67" s="184" t="s">
        <v>77</v>
      </c>
      <c r="N67" s="184" t="s">
        <v>77</v>
      </c>
    </row>
    <row r="68" spans="3:14">
      <c r="C68" s="179" t="s">
        <v>298</v>
      </c>
      <c r="D68" s="184" t="s">
        <v>77</v>
      </c>
      <c r="F68" s="184" t="s">
        <v>77</v>
      </c>
      <c r="H68" s="184" t="s">
        <v>77</v>
      </c>
      <c r="J68" s="184" t="s">
        <v>77</v>
      </c>
      <c r="L68" s="184" t="s">
        <v>77</v>
      </c>
      <c r="N68" s="184" t="s">
        <v>77</v>
      </c>
    </row>
    <row r="69" spans="3:14">
      <c r="C69" s="179" t="s">
        <v>304</v>
      </c>
      <c r="D69" s="184" t="s">
        <v>77</v>
      </c>
      <c r="F69" s="184" t="s">
        <v>77</v>
      </c>
      <c r="H69" s="184" t="s">
        <v>77</v>
      </c>
      <c r="J69" s="184" t="s">
        <v>77</v>
      </c>
      <c r="L69" s="184" t="s">
        <v>77</v>
      </c>
      <c r="N69" s="184" t="s">
        <v>77</v>
      </c>
    </row>
    <row r="70" spans="3:14">
      <c r="C70" s="183" t="s">
        <v>305</v>
      </c>
      <c r="D70" s="181">
        <f>SUM(D62:D69)</f>
        <v>0</v>
      </c>
      <c r="E70" s="182"/>
      <c r="F70" s="181">
        <f>SUM(F62:F69)</f>
        <v>0</v>
      </c>
      <c r="H70" s="181">
        <f>SUM(H62:H69)</f>
        <v>0</v>
      </c>
      <c r="J70" s="181">
        <f>SUM(J62:J69)</f>
        <v>0</v>
      </c>
      <c r="L70" s="181">
        <f>SUM(L62:L69)</f>
        <v>0</v>
      </c>
      <c r="N70" s="181">
        <f>SUM(N62:N69)</f>
        <v>0</v>
      </c>
    </row>
    <row r="72" spans="3:14">
      <c r="C72" s="183" t="s">
        <v>306</v>
      </c>
      <c r="D72" s="181" t="e">
        <f>D47+D49+D51+D59+D70</f>
        <v>#VALUE!</v>
      </c>
      <c r="E72" s="182"/>
      <c r="F72" s="181" t="e">
        <f>F47+F49+F51+F59+F70</f>
        <v>#VALUE!</v>
      </c>
      <c r="H72" s="181" t="e">
        <f>H47+H49+H51+H59+H70</f>
        <v>#VALUE!</v>
      </c>
      <c r="J72" s="181" t="e">
        <f>J47+J49+J51+J59+J70</f>
        <v>#VALUE!</v>
      </c>
      <c r="L72" s="181" t="e">
        <f>L47+L49+L51+L59+L70</f>
        <v>#VALUE!</v>
      </c>
      <c r="N72" s="181" t="e">
        <f>N47+N49+N51+N59+N70</f>
        <v>#VALUE!</v>
      </c>
    </row>
  </sheetData>
  <pageMargins left="0.70866141732283472" right="0.70866141732283472" top="0.74803149606299213" bottom="0.74803149606299213" header="0.31496062992125984" footer="0.31496062992125984"/>
  <pageSetup paperSize="9"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B3BD-BFF8-490F-8AEA-C6174704081D}">
  <dimension ref="A1:Q70"/>
  <sheetViews>
    <sheetView zoomScaleNormal="100" zoomScaleSheetLayoutView="100" workbookViewId="0">
      <selection activeCell="D2" sqref="D2"/>
    </sheetView>
  </sheetViews>
  <sheetFormatPr defaultColWidth="9.109375" defaultRowHeight="13.2"/>
  <cols>
    <col min="1" max="1" width="0.33203125" style="217" customWidth="1"/>
    <col min="2" max="2" width="2.88671875" style="218" customWidth="1"/>
    <col min="3" max="3" width="3" style="270" customWidth="1"/>
    <col min="4" max="4" width="57.109375" style="271" customWidth="1"/>
    <col min="5" max="5" width="11" style="219" customWidth="1"/>
    <col min="6" max="6" width="1.6640625" style="219" customWidth="1"/>
    <col min="7" max="7" width="11" style="219" customWidth="1"/>
    <col min="8" max="8" width="1.6640625" style="217" customWidth="1"/>
    <col min="9" max="9" width="11" style="217" customWidth="1"/>
    <col min="10" max="10" width="1.6640625" style="217" customWidth="1"/>
    <col min="11" max="11" width="11" style="217" customWidth="1"/>
    <col min="12" max="12" width="1.6640625" style="217" customWidth="1"/>
    <col min="13" max="13" width="11" style="217" customWidth="1"/>
    <col min="14" max="14" width="1.6640625" style="217" customWidth="1"/>
    <col min="15" max="15" width="11" style="217" customWidth="1"/>
    <col min="16" max="16" width="8.88671875" style="217" customWidth="1"/>
    <col min="17" max="16384" width="9.109375" style="217"/>
  </cols>
  <sheetData>
    <row r="1" spans="1:17" s="250" customFormat="1" ht="15.6">
      <c r="B1" s="218"/>
      <c r="C1" s="252" t="s">
        <v>351</v>
      </c>
      <c r="E1" s="251"/>
      <c r="F1" s="222"/>
      <c r="G1" s="204"/>
      <c r="H1" s="119"/>
      <c r="P1" s="251" t="s">
        <v>352</v>
      </c>
    </row>
    <row r="2" spans="1:17" s="133" customFormat="1" ht="10.199999999999999">
      <c r="B2" s="218"/>
      <c r="C2" s="249"/>
      <c r="E2" s="248"/>
      <c r="F2" s="222"/>
      <c r="G2" s="248"/>
      <c r="H2" s="204"/>
    </row>
    <row r="3" spans="1:17" ht="20.399999999999999">
      <c r="C3" s="247"/>
      <c r="D3" s="247"/>
      <c r="E3" s="259" t="s">
        <v>253</v>
      </c>
      <c r="F3" s="189"/>
      <c r="G3" s="258" t="s">
        <v>254</v>
      </c>
      <c r="H3" s="179"/>
      <c r="I3" s="258" t="s">
        <v>255</v>
      </c>
      <c r="J3" s="118"/>
      <c r="K3" s="258" t="s">
        <v>256</v>
      </c>
      <c r="L3" s="253"/>
      <c r="M3" s="258" t="s">
        <v>257</v>
      </c>
      <c r="N3" s="253"/>
      <c r="O3" s="258" t="s">
        <v>258</v>
      </c>
    </row>
    <row r="4" spans="1:17" ht="15.6">
      <c r="C4" s="246"/>
      <c r="D4" s="244" t="s">
        <v>353</v>
      </c>
      <c r="E4" s="236"/>
      <c r="F4" s="218"/>
      <c r="G4" s="236"/>
    </row>
    <row r="5" spans="1:17" s="218" customFormat="1">
      <c r="C5" s="217"/>
      <c r="D5" s="232" t="s">
        <v>354</v>
      </c>
      <c r="E5" s="227"/>
      <c r="F5" s="228"/>
      <c r="G5" s="227"/>
    </row>
    <row r="6" spans="1:17" s="218" customFormat="1" ht="11.25" customHeight="1">
      <c r="D6" s="223" t="s">
        <v>355</v>
      </c>
      <c r="E6" s="225" t="s">
        <v>77</v>
      </c>
      <c r="F6" s="224"/>
      <c r="G6" s="225" t="s">
        <v>77</v>
      </c>
      <c r="I6" s="225" t="s">
        <v>77</v>
      </c>
      <c r="J6" s="262"/>
      <c r="K6" s="225" t="s">
        <v>77</v>
      </c>
      <c r="M6" s="225" t="s">
        <v>77</v>
      </c>
      <c r="O6" s="225" t="s">
        <v>77</v>
      </c>
    </row>
    <row r="7" spans="1:17" s="218" customFormat="1" ht="10.199999999999999">
      <c r="D7" s="223" t="s">
        <v>356</v>
      </c>
      <c r="E7" s="225" t="s">
        <v>77</v>
      </c>
      <c r="F7" s="224"/>
      <c r="G7" s="225" t="s">
        <v>77</v>
      </c>
      <c r="I7" s="225" t="s">
        <v>77</v>
      </c>
      <c r="K7" s="225" t="s">
        <v>77</v>
      </c>
      <c r="M7" s="225" t="s">
        <v>77</v>
      </c>
      <c r="O7" s="225" t="s">
        <v>77</v>
      </c>
    </row>
    <row r="8" spans="1:17" s="218" customFormat="1" ht="10.199999999999999">
      <c r="D8" s="223" t="s">
        <v>357</v>
      </c>
      <c r="E8" s="225" t="s">
        <v>77</v>
      </c>
      <c r="F8" s="224"/>
      <c r="G8" s="225" t="s">
        <v>77</v>
      </c>
      <c r="I8" s="225" t="s">
        <v>77</v>
      </c>
      <c r="K8" s="225" t="s">
        <v>77</v>
      </c>
      <c r="M8" s="225" t="s">
        <v>77</v>
      </c>
      <c r="O8" s="225" t="s">
        <v>77</v>
      </c>
    </row>
    <row r="9" spans="1:17" s="218" customFormat="1" ht="10.199999999999999">
      <c r="D9" s="223" t="s">
        <v>358</v>
      </c>
      <c r="E9" s="225" t="s">
        <v>77</v>
      </c>
      <c r="F9" s="224"/>
      <c r="G9" s="225" t="s">
        <v>77</v>
      </c>
      <c r="I9" s="225" t="s">
        <v>77</v>
      </c>
      <c r="K9" s="225" t="s">
        <v>77</v>
      </c>
      <c r="M9" s="225" t="s">
        <v>77</v>
      </c>
      <c r="O9" s="225" t="s">
        <v>77</v>
      </c>
    </row>
    <row r="10" spans="1:17" s="218" customFormat="1" ht="10.199999999999999">
      <c r="D10" s="266" t="s">
        <v>468</v>
      </c>
      <c r="E10" s="225" t="s">
        <v>77</v>
      </c>
      <c r="F10" s="237"/>
      <c r="G10" s="225" t="s">
        <v>77</v>
      </c>
      <c r="I10" s="225" t="s">
        <v>77</v>
      </c>
      <c r="K10" s="225" t="s">
        <v>77</v>
      </c>
      <c r="M10" s="225" t="s">
        <v>77</v>
      </c>
      <c r="O10" s="225" t="s">
        <v>77</v>
      </c>
    </row>
    <row r="11" spans="1:17" s="218" customFormat="1">
      <c r="C11" s="217"/>
      <c r="D11" s="238" t="s">
        <v>359</v>
      </c>
      <c r="E11" s="198" t="e">
        <f>E6+E7+E8+E9+E10</f>
        <v>#VALUE!</v>
      </c>
      <c r="F11" s="237"/>
      <c r="G11" s="198" t="e">
        <f>G6+G7+G8+G9+G10</f>
        <v>#VALUE!</v>
      </c>
      <c r="I11" s="198" t="e">
        <f>I6+I7+I8+I9+I10</f>
        <v>#VALUE!</v>
      </c>
      <c r="K11" s="198" t="e">
        <f>K6+K7+K8+K9+K10</f>
        <v>#VALUE!</v>
      </c>
      <c r="M11" s="198" t="e">
        <f>M6+M7+M8+M9+M10</f>
        <v>#VALUE!</v>
      </c>
      <c r="O11" s="198" t="e">
        <f>O6+O7+O8+O9+O10</f>
        <v>#VALUE!</v>
      </c>
    </row>
    <row r="12" spans="1:17" s="218" customFormat="1">
      <c r="C12" s="217"/>
      <c r="D12" s="232" t="s">
        <v>360</v>
      </c>
      <c r="E12" s="230"/>
      <c r="F12" s="228"/>
      <c r="G12" s="230"/>
      <c r="I12" s="230"/>
      <c r="K12" s="230"/>
      <c r="M12" s="230"/>
      <c r="O12" s="230"/>
    </row>
    <row r="13" spans="1:17" s="218" customFormat="1" ht="10.199999999999999">
      <c r="D13" s="223" t="s">
        <v>361</v>
      </c>
      <c r="E13" s="225" t="s">
        <v>77</v>
      </c>
      <c r="F13" s="224"/>
      <c r="G13" s="225" t="s">
        <v>77</v>
      </c>
      <c r="I13" s="225" t="s">
        <v>77</v>
      </c>
      <c r="K13" s="225" t="s">
        <v>77</v>
      </c>
      <c r="M13" s="225" t="s">
        <v>77</v>
      </c>
      <c r="O13" s="225" t="s">
        <v>77</v>
      </c>
    </row>
    <row r="14" spans="1:17" s="239" customFormat="1" ht="10.199999999999999">
      <c r="A14" s="218"/>
      <c r="B14" s="218"/>
      <c r="C14" s="218"/>
      <c r="D14" s="266" t="s">
        <v>362</v>
      </c>
      <c r="E14" s="225" t="s">
        <v>77</v>
      </c>
      <c r="F14" s="224"/>
      <c r="G14" s="225" t="s">
        <v>77</v>
      </c>
      <c r="I14" s="225" t="s">
        <v>77</v>
      </c>
      <c r="K14" s="225" t="s">
        <v>77</v>
      </c>
      <c r="M14" s="225" t="s">
        <v>77</v>
      </c>
      <c r="O14" s="225" t="s">
        <v>77</v>
      </c>
    </row>
    <row r="15" spans="1:17" s="218" customFormat="1" ht="10.199999999999999">
      <c r="D15" s="223" t="s">
        <v>363</v>
      </c>
      <c r="E15" s="225" t="s">
        <v>77</v>
      </c>
      <c r="F15" s="224"/>
      <c r="G15" s="225" t="s">
        <v>77</v>
      </c>
      <c r="I15" s="225" t="s">
        <v>77</v>
      </c>
      <c r="K15" s="225" t="s">
        <v>77</v>
      </c>
      <c r="M15" s="225" t="s">
        <v>77</v>
      </c>
      <c r="O15" s="225" t="s">
        <v>77</v>
      </c>
      <c r="Q15" s="179"/>
    </row>
    <row r="16" spans="1:17" s="218" customFormat="1" ht="10.199999999999999">
      <c r="D16" s="223" t="s">
        <v>364</v>
      </c>
      <c r="E16" s="225" t="s">
        <v>77</v>
      </c>
      <c r="F16" s="224"/>
      <c r="G16" s="225" t="s">
        <v>77</v>
      </c>
      <c r="I16" s="225" t="s">
        <v>77</v>
      </c>
      <c r="K16" s="225" t="s">
        <v>77</v>
      </c>
      <c r="M16" s="225" t="s">
        <v>77</v>
      </c>
      <c r="O16" s="225" t="s">
        <v>77</v>
      </c>
      <c r="Q16" s="179"/>
    </row>
    <row r="17" spans="2:17" s="218" customFormat="1" ht="10.199999999999999">
      <c r="D17" s="266" t="s">
        <v>365</v>
      </c>
      <c r="E17" s="225" t="s">
        <v>77</v>
      </c>
      <c r="F17" s="224"/>
      <c r="G17" s="225" t="s">
        <v>77</v>
      </c>
      <c r="I17" s="225" t="s">
        <v>77</v>
      </c>
      <c r="K17" s="225" t="s">
        <v>77</v>
      </c>
      <c r="M17" s="225" t="s">
        <v>77</v>
      </c>
      <c r="O17" s="225" t="s">
        <v>77</v>
      </c>
      <c r="Q17" s="179"/>
    </row>
    <row r="18" spans="2:17" s="218" customFormat="1" ht="10.199999999999999">
      <c r="D18" s="201" t="s">
        <v>366</v>
      </c>
      <c r="E18" s="225" t="s">
        <v>77</v>
      </c>
      <c r="F18" s="224"/>
      <c r="G18" s="225" t="s">
        <v>77</v>
      </c>
      <c r="I18" s="225" t="s">
        <v>77</v>
      </c>
      <c r="K18" s="225" t="s">
        <v>77</v>
      </c>
      <c r="M18" s="225" t="s">
        <v>77</v>
      </c>
      <c r="O18" s="225" t="s">
        <v>77</v>
      </c>
      <c r="Q18" s="179"/>
    </row>
    <row r="19" spans="2:17" s="218" customFormat="1" ht="10.199999999999999">
      <c r="D19" s="201" t="s">
        <v>367</v>
      </c>
      <c r="E19" s="225" t="s">
        <v>77</v>
      </c>
      <c r="F19" s="224"/>
      <c r="G19" s="225" t="s">
        <v>77</v>
      </c>
      <c r="I19" s="225" t="s">
        <v>77</v>
      </c>
      <c r="K19" s="225" t="s">
        <v>77</v>
      </c>
      <c r="M19" s="225" t="s">
        <v>77</v>
      </c>
      <c r="O19" s="225" t="s">
        <v>77</v>
      </c>
      <c r="Q19" s="179"/>
    </row>
    <row r="20" spans="2:17" s="218" customFormat="1" ht="10.199999999999999">
      <c r="D20" s="201" t="s">
        <v>368</v>
      </c>
      <c r="E20" s="225" t="s">
        <v>77</v>
      </c>
      <c r="F20" s="224"/>
      <c r="G20" s="225" t="s">
        <v>77</v>
      </c>
      <c r="I20" s="225" t="s">
        <v>77</v>
      </c>
      <c r="K20" s="225" t="s">
        <v>77</v>
      </c>
      <c r="M20" s="225" t="s">
        <v>77</v>
      </c>
      <c r="O20" s="225" t="s">
        <v>77</v>
      </c>
    </row>
    <row r="21" spans="2:17" s="218" customFormat="1" ht="10.199999999999999">
      <c r="D21" s="223" t="s">
        <v>369</v>
      </c>
      <c r="E21" s="225" t="s">
        <v>77</v>
      </c>
      <c r="F21" s="224"/>
      <c r="G21" s="225" t="s">
        <v>77</v>
      </c>
      <c r="I21" s="225" t="s">
        <v>77</v>
      </c>
      <c r="K21" s="225" t="s">
        <v>77</v>
      </c>
      <c r="M21" s="225" t="s">
        <v>77</v>
      </c>
      <c r="O21" s="225" t="s">
        <v>77</v>
      </c>
    </row>
    <row r="22" spans="2:17" s="239" customFormat="1">
      <c r="B22" s="218"/>
      <c r="C22" s="245"/>
      <c r="D22" s="238" t="s">
        <v>370</v>
      </c>
      <c r="E22" s="198" t="e">
        <f>E13+E14+E15+E16+E17+E18+E19+E20+E21</f>
        <v>#VALUE!</v>
      </c>
      <c r="F22" s="237"/>
      <c r="G22" s="198" t="e">
        <f>G13+G14+G15+G16+G17+G18+G19+G20+G21</f>
        <v>#VALUE!</v>
      </c>
      <c r="I22" s="198" t="e">
        <f>I13+I14+I15+I16+I17+I18+I19+I20+I21</f>
        <v>#VALUE!</v>
      </c>
      <c r="K22" s="198" t="e">
        <f>K13+K14+K15+K16+K17+K18+K19+K20+K21</f>
        <v>#VALUE!</v>
      </c>
      <c r="M22" s="198" t="e">
        <f>M13+M14+M15+M16+M17+M18+M19+M20+M21</f>
        <v>#VALUE!</v>
      </c>
      <c r="O22" s="198" t="e">
        <f>O13+O14+O15+O16+O17+O18+O19+O20+O21</f>
        <v>#VALUE!</v>
      </c>
    </row>
    <row r="23" spans="2:17" s="218" customFormat="1">
      <c r="C23" s="217"/>
      <c r="D23" s="268" t="s">
        <v>371</v>
      </c>
      <c r="E23" s="274" t="e">
        <f>E11+E22</f>
        <v>#VALUE!</v>
      </c>
      <c r="F23" s="229"/>
      <c r="G23" s="274" t="e">
        <f>G11+G22</f>
        <v>#VALUE!</v>
      </c>
      <c r="I23" s="274" t="e">
        <f>I11+I22</f>
        <v>#VALUE!</v>
      </c>
      <c r="K23" s="274" t="e">
        <f>K11+K22</f>
        <v>#VALUE!</v>
      </c>
      <c r="M23" s="274" t="e">
        <f>M11+M22</f>
        <v>#VALUE!</v>
      </c>
      <c r="O23" s="274" t="e">
        <f>O11+O22</f>
        <v>#VALUE!</v>
      </c>
    </row>
    <row r="24" spans="2:17" s="218" customFormat="1" ht="10.199999999999999">
      <c r="D24" s="223"/>
      <c r="E24" s="236"/>
      <c r="G24" s="236"/>
      <c r="I24" s="236"/>
      <c r="K24" s="236"/>
      <c r="M24" s="236"/>
      <c r="O24" s="236"/>
    </row>
    <row r="25" spans="2:17" ht="15.6">
      <c r="C25" s="217"/>
      <c r="D25" s="244" t="s">
        <v>372</v>
      </c>
      <c r="E25" s="242"/>
      <c r="F25" s="242"/>
      <c r="G25" s="242"/>
      <c r="I25" s="242"/>
      <c r="K25" s="242"/>
      <c r="M25" s="242"/>
      <c r="O25" s="242"/>
    </row>
    <row r="26" spans="2:17" s="218" customFormat="1">
      <c r="C26" s="217"/>
      <c r="D26" s="232" t="s">
        <v>373</v>
      </c>
      <c r="E26" s="243"/>
      <c r="F26" s="242"/>
      <c r="G26" s="243"/>
      <c r="I26" s="243"/>
      <c r="K26" s="243"/>
      <c r="M26" s="243"/>
      <c r="O26" s="243"/>
    </row>
    <row r="27" spans="2:17" s="218" customFormat="1" ht="10.199999999999999">
      <c r="D27" s="223" t="s">
        <v>374</v>
      </c>
      <c r="E27" s="225" t="s">
        <v>77</v>
      </c>
      <c r="F27" s="224"/>
      <c r="G27" s="225" t="s">
        <v>77</v>
      </c>
      <c r="I27" s="225" t="s">
        <v>77</v>
      </c>
      <c r="K27" s="225" t="s">
        <v>77</v>
      </c>
      <c r="M27" s="225" t="s">
        <v>77</v>
      </c>
      <c r="O27" s="225" t="s">
        <v>77</v>
      </c>
    </row>
    <row r="28" spans="2:17" s="218" customFormat="1" ht="10.199999999999999">
      <c r="D28" s="223" t="s">
        <v>375</v>
      </c>
      <c r="E28" s="225" t="s">
        <v>77</v>
      </c>
      <c r="F28" s="224"/>
      <c r="G28" s="225" t="s">
        <v>77</v>
      </c>
      <c r="I28" s="225" t="s">
        <v>77</v>
      </c>
      <c r="K28" s="225" t="s">
        <v>77</v>
      </c>
      <c r="M28" s="225" t="s">
        <v>77</v>
      </c>
      <c r="O28" s="225" t="s">
        <v>77</v>
      </c>
    </row>
    <row r="29" spans="2:17" s="218" customFormat="1" ht="10.199999999999999">
      <c r="D29" s="223" t="s">
        <v>376</v>
      </c>
      <c r="E29" s="225" t="s">
        <v>77</v>
      </c>
      <c r="F29" s="224"/>
      <c r="G29" s="225" t="s">
        <v>77</v>
      </c>
      <c r="I29" s="225" t="s">
        <v>77</v>
      </c>
      <c r="K29" s="225" t="s">
        <v>77</v>
      </c>
      <c r="M29" s="225" t="s">
        <v>77</v>
      </c>
      <c r="O29" s="225" t="s">
        <v>77</v>
      </c>
    </row>
    <row r="30" spans="2:17" s="218" customFormat="1" ht="10.199999999999999">
      <c r="D30" s="223" t="s">
        <v>377</v>
      </c>
      <c r="E30" s="225" t="s">
        <v>77</v>
      </c>
      <c r="F30" s="224"/>
      <c r="G30" s="225" t="s">
        <v>77</v>
      </c>
      <c r="I30" s="225" t="s">
        <v>77</v>
      </c>
      <c r="K30" s="225" t="s">
        <v>77</v>
      </c>
      <c r="M30" s="225" t="s">
        <v>77</v>
      </c>
      <c r="O30" s="225" t="s">
        <v>77</v>
      </c>
    </row>
    <row r="31" spans="2:17" s="218" customFormat="1" ht="10.199999999999999">
      <c r="D31" s="223" t="s">
        <v>378</v>
      </c>
      <c r="E31" s="225" t="s">
        <v>77</v>
      </c>
      <c r="F31" s="224"/>
      <c r="G31" s="225" t="s">
        <v>77</v>
      </c>
      <c r="I31" s="225" t="s">
        <v>77</v>
      </c>
      <c r="K31" s="225" t="s">
        <v>77</v>
      </c>
      <c r="M31" s="225" t="s">
        <v>77</v>
      </c>
      <c r="O31" s="225" t="s">
        <v>77</v>
      </c>
    </row>
    <row r="32" spans="2:17" s="239" customFormat="1">
      <c r="B32" s="218"/>
      <c r="C32" s="217"/>
      <c r="D32" s="238" t="s">
        <v>469</v>
      </c>
      <c r="E32" s="198" t="e">
        <f>E27+E28+E29+E30+E31</f>
        <v>#VALUE!</v>
      </c>
      <c r="F32" s="237"/>
      <c r="G32" s="198" t="e">
        <f>G27+G28+G29+G30+G31</f>
        <v>#VALUE!</v>
      </c>
      <c r="I32" s="198" t="e">
        <f>I27+I28+I29+I30+I31</f>
        <v>#VALUE!</v>
      </c>
      <c r="K32" s="198" t="e">
        <f>K27+K28+K29+K30+K31</f>
        <v>#VALUE!</v>
      </c>
      <c r="M32" s="198" t="e">
        <f>M27+M28+M29+M30+M31</f>
        <v>#VALUE!</v>
      </c>
      <c r="O32" s="198" t="e">
        <f>O27+O28+O29+O30+O31</f>
        <v>#VALUE!</v>
      </c>
    </row>
    <row r="33" spans="2:15" s="218" customFormat="1">
      <c r="C33" s="217"/>
      <c r="D33" s="232" t="s">
        <v>379</v>
      </c>
      <c r="E33" s="241"/>
      <c r="F33" s="242"/>
      <c r="G33" s="241"/>
      <c r="I33" s="241"/>
      <c r="K33" s="241"/>
      <c r="M33" s="241"/>
      <c r="O33" s="241"/>
    </row>
    <row r="34" spans="2:15" s="239" customFormat="1" ht="10.199999999999999">
      <c r="B34" s="218"/>
      <c r="C34" s="218"/>
      <c r="D34" s="223" t="s">
        <v>380</v>
      </c>
      <c r="E34" s="225" t="s">
        <v>77</v>
      </c>
      <c r="F34" s="224"/>
      <c r="G34" s="225" t="s">
        <v>77</v>
      </c>
      <c r="I34" s="225" t="s">
        <v>77</v>
      </c>
      <c r="K34" s="225" t="s">
        <v>77</v>
      </c>
      <c r="M34" s="225" t="s">
        <v>77</v>
      </c>
      <c r="O34" s="225" t="s">
        <v>77</v>
      </c>
    </row>
    <row r="35" spans="2:15" s="218" customFormat="1" ht="10.199999999999999">
      <c r="D35" s="223" t="s">
        <v>381</v>
      </c>
      <c r="E35" s="225" t="s">
        <v>77</v>
      </c>
      <c r="F35" s="224"/>
      <c r="G35" s="225" t="s">
        <v>77</v>
      </c>
      <c r="I35" s="225" t="s">
        <v>77</v>
      </c>
      <c r="K35" s="225" t="s">
        <v>77</v>
      </c>
      <c r="M35" s="225" t="s">
        <v>77</v>
      </c>
      <c r="O35" s="225" t="s">
        <v>77</v>
      </c>
    </row>
    <row r="36" spans="2:15" s="218" customFormat="1" ht="10.199999999999999">
      <c r="D36" s="223" t="s">
        <v>118</v>
      </c>
      <c r="E36" s="225" t="s">
        <v>77</v>
      </c>
      <c r="F36" s="224"/>
      <c r="G36" s="225" t="s">
        <v>77</v>
      </c>
      <c r="I36" s="225" t="s">
        <v>77</v>
      </c>
      <c r="K36" s="225" t="s">
        <v>77</v>
      </c>
      <c r="M36" s="225" t="s">
        <v>77</v>
      </c>
      <c r="O36" s="225" t="s">
        <v>77</v>
      </c>
    </row>
    <row r="37" spans="2:15" s="218" customFormat="1" ht="10.199999999999999">
      <c r="D37" s="223" t="s">
        <v>382</v>
      </c>
      <c r="E37" s="225" t="s">
        <v>77</v>
      </c>
      <c r="F37" s="224"/>
      <c r="G37" s="225" t="s">
        <v>77</v>
      </c>
      <c r="I37" s="225" t="s">
        <v>77</v>
      </c>
      <c r="K37" s="225" t="s">
        <v>77</v>
      </c>
      <c r="M37" s="225" t="s">
        <v>77</v>
      </c>
      <c r="O37" s="225" t="s">
        <v>77</v>
      </c>
    </row>
    <row r="38" spans="2:15" s="218" customFormat="1" ht="10.199999999999999">
      <c r="D38" s="223" t="s">
        <v>383</v>
      </c>
      <c r="E38" s="225" t="s">
        <v>77</v>
      </c>
      <c r="F38" s="224"/>
      <c r="G38" s="225" t="s">
        <v>77</v>
      </c>
      <c r="I38" s="225" t="s">
        <v>77</v>
      </c>
      <c r="K38" s="225" t="s">
        <v>77</v>
      </c>
      <c r="M38" s="225" t="s">
        <v>77</v>
      </c>
      <c r="O38" s="225" t="s">
        <v>77</v>
      </c>
    </row>
    <row r="39" spans="2:15" s="218" customFormat="1" ht="10.199999999999999">
      <c r="D39" s="223" t="s">
        <v>384</v>
      </c>
      <c r="E39" s="225" t="s">
        <v>77</v>
      </c>
      <c r="F39" s="224"/>
      <c r="G39" s="225" t="s">
        <v>77</v>
      </c>
      <c r="I39" s="225" t="s">
        <v>77</v>
      </c>
      <c r="K39" s="225" t="s">
        <v>77</v>
      </c>
      <c r="M39" s="225" t="s">
        <v>77</v>
      </c>
      <c r="O39" s="225" t="s">
        <v>77</v>
      </c>
    </row>
    <row r="40" spans="2:15" s="218" customFormat="1" ht="10.199999999999999">
      <c r="D40" s="223" t="s">
        <v>385</v>
      </c>
      <c r="E40" s="225" t="s">
        <v>77</v>
      </c>
      <c r="F40" s="224"/>
      <c r="G40" s="225" t="s">
        <v>77</v>
      </c>
      <c r="I40" s="225" t="s">
        <v>77</v>
      </c>
      <c r="K40" s="225" t="s">
        <v>77</v>
      </c>
      <c r="M40" s="225" t="s">
        <v>77</v>
      </c>
      <c r="O40" s="225" t="s">
        <v>77</v>
      </c>
    </row>
    <row r="41" spans="2:15" s="239" customFormat="1">
      <c r="B41" s="218"/>
      <c r="C41" s="217"/>
      <c r="D41" s="238" t="s">
        <v>470</v>
      </c>
      <c r="E41" s="267">
        <f>SUM(E34:E40)</f>
        <v>0</v>
      </c>
      <c r="F41" s="237"/>
      <c r="G41" s="267">
        <f>SUM(G34:G40)</f>
        <v>0</v>
      </c>
      <c r="I41" s="267">
        <f>SUM(I34:I40)</f>
        <v>0</v>
      </c>
      <c r="K41" s="267">
        <f>SUM(K34:K40)</f>
        <v>0</v>
      </c>
      <c r="M41" s="267">
        <f>SUM(M34:M40)</f>
        <v>0</v>
      </c>
      <c r="O41" s="267">
        <f>SUM(O34:O40)</f>
        <v>0</v>
      </c>
    </row>
    <row r="42" spans="2:15" s="239" customFormat="1">
      <c r="B42" s="218"/>
      <c r="C42" s="217"/>
      <c r="D42" s="238" t="s">
        <v>386</v>
      </c>
      <c r="E42" s="198" t="e">
        <f>E32-E41</f>
        <v>#VALUE!</v>
      </c>
      <c r="F42" s="237"/>
      <c r="G42" s="198" t="e">
        <f>G32-G41</f>
        <v>#VALUE!</v>
      </c>
      <c r="I42" s="198" t="e">
        <f>I32-I41</f>
        <v>#VALUE!</v>
      </c>
      <c r="K42" s="198" t="e">
        <f>K32-K41</f>
        <v>#VALUE!</v>
      </c>
      <c r="M42" s="198" t="e">
        <f>M32-M41</f>
        <v>#VALUE!</v>
      </c>
      <c r="O42" s="198" t="e">
        <f>O32-O41</f>
        <v>#VALUE!</v>
      </c>
    </row>
    <row r="43" spans="2:15" s="239" customFormat="1">
      <c r="B43" s="218"/>
      <c r="C43" s="217"/>
      <c r="D43" s="232" t="s">
        <v>387</v>
      </c>
      <c r="E43" s="240"/>
      <c r="G43" s="240"/>
      <c r="I43" s="240"/>
      <c r="K43" s="240"/>
      <c r="M43" s="240"/>
      <c r="O43" s="240"/>
    </row>
    <row r="44" spans="2:15" s="239" customFormat="1" ht="10.199999999999999">
      <c r="B44" s="218"/>
      <c r="C44" s="218"/>
      <c r="D44" s="223" t="s">
        <v>388</v>
      </c>
      <c r="E44" s="225" t="s">
        <v>77</v>
      </c>
      <c r="F44" s="224"/>
      <c r="G44" s="225" t="s">
        <v>77</v>
      </c>
      <c r="I44" s="225" t="s">
        <v>77</v>
      </c>
      <c r="K44" s="225" t="s">
        <v>77</v>
      </c>
      <c r="M44" s="225" t="s">
        <v>77</v>
      </c>
      <c r="O44" s="225" t="s">
        <v>77</v>
      </c>
    </row>
    <row r="45" spans="2:15" s="239" customFormat="1" ht="10.199999999999999">
      <c r="B45" s="218"/>
      <c r="C45" s="218"/>
      <c r="D45" s="223" t="s">
        <v>389</v>
      </c>
      <c r="E45" s="225" t="s">
        <v>77</v>
      </c>
      <c r="F45" s="224"/>
      <c r="G45" s="225" t="s">
        <v>77</v>
      </c>
      <c r="I45" s="225" t="s">
        <v>77</v>
      </c>
      <c r="J45" s="262"/>
      <c r="K45" s="225" t="s">
        <v>77</v>
      </c>
      <c r="L45" s="218"/>
      <c r="M45" s="225" t="s">
        <v>77</v>
      </c>
      <c r="O45" s="225" t="s">
        <v>77</v>
      </c>
    </row>
    <row r="46" spans="2:15" s="239" customFormat="1" ht="10.199999999999999">
      <c r="B46" s="218"/>
      <c r="C46" s="218"/>
      <c r="D46" s="223" t="s">
        <v>390</v>
      </c>
      <c r="E46" s="225" t="s">
        <v>77</v>
      </c>
      <c r="F46" s="224"/>
      <c r="G46" s="225" t="s">
        <v>77</v>
      </c>
      <c r="H46" s="228"/>
      <c r="I46" s="225" t="s">
        <v>77</v>
      </c>
      <c r="J46" s="264"/>
      <c r="K46" s="225" t="s">
        <v>77</v>
      </c>
      <c r="L46" s="218"/>
      <c r="M46" s="225" t="s">
        <v>77</v>
      </c>
      <c r="O46" s="225" t="s">
        <v>77</v>
      </c>
    </row>
    <row r="47" spans="2:15" s="239" customFormat="1" ht="10.199999999999999">
      <c r="B47" s="218"/>
      <c r="C47" s="218"/>
      <c r="D47" s="223" t="s">
        <v>391</v>
      </c>
      <c r="E47" s="225" t="s">
        <v>77</v>
      </c>
      <c r="F47" s="224"/>
      <c r="G47" s="225" t="s">
        <v>77</v>
      </c>
      <c r="H47" s="218"/>
      <c r="I47" s="225" t="s">
        <v>77</v>
      </c>
      <c r="J47" s="264"/>
      <c r="K47" s="225" t="s">
        <v>77</v>
      </c>
      <c r="L47" s="218"/>
      <c r="M47" s="225" t="s">
        <v>77</v>
      </c>
      <c r="O47" s="225" t="s">
        <v>77</v>
      </c>
    </row>
    <row r="48" spans="2:15" s="228" customFormat="1">
      <c r="B48" s="218"/>
      <c r="C48" s="217"/>
      <c r="D48" s="238" t="s">
        <v>392</v>
      </c>
      <c r="E48" s="226" t="e">
        <f>E44+E45-E46-E47</f>
        <v>#VALUE!</v>
      </c>
      <c r="F48" s="224"/>
      <c r="G48" s="226" t="e">
        <f>G44+G45-G46-G47</f>
        <v>#VALUE!</v>
      </c>
      <c r="I48" s="226" t="e">
        <f>I44+I45-I46-I47</f>
        <v>#VALUE!</v>
      </c>
      <c r="J48" s="262"/>
      <c r="K48" s="226" t="e">
        <f>K44+K45-K46-K47</f>
        <v>#VALUE!</v>
      </c>
      <c r="L48" s="218"/>
      <c r="M48" s="226" t="e">
        <f>M44+M45-M46-M47</f>
        <v>#VALUE!</v>
      </c>
      <c r="O48" s="226" t="e">
        <f>O44+O45-O46-O47</f>
        <v>#VALUE!</v>
      </c>
    </row>
    <row r="49" spans="3:15" s="218" customFormat="1">
      <c r="C49" s="217"/>
      <c r="D49" s="232" t="s">
        <v>393</v>
      </c>
      <c r="E49" s="275" t="e">
        <f>E42+E48</f>
        <v>#VALUE!</v>
      </c>
      <c r="F49" s="229"/>
      <c r="G49" s="275" t="e">
        <f>G42+G48</f>
        <v>#VALUE!</v>
      </c>
      <c r="I49" s="275" t="e">
        <f>I42+I48</f>
        <v>#VALUE!</v>
      </c>
      <c r="J49" s="262"/>
      <c r="K49" s="275" t="e">
        <f>K42+K48</f>
        <v>#VALUE!</v>
      </c>
      <c r="M49" s="275" t="e">
        <f>M42+M48</f>
        <v>#VALUE!</v>
      </c>
      <c r="O49" s="275" t="e">
        <f>O42+O48</f>
        <v>#VALUE!</v>
      </c>
    </row>
    <row r="50" spans="3:15" s="218" customFormat="1" ht="10.199999999999999">
      <c r="D50" s="223"/>
      <c r="E50" s="236"/>
      <c r="G50" s="236"/>
      <c r="I50" s="236"/>
      <c r="J50" s="262"/>
      <c r="K50" s="236"/>
      <c r="M50" s="236"/>
      <c r="O50" s="236"/>
    </row>
    <row r="51" spans="3:15" ht="16.2" thickBot="1">
      <c r="C51" s="217"/>
      <c r="D51" s="235" t="s">
        <v>394</v>
      </c>
      <c r="E51" s="228"/>
      <c r="F51" s="228"/>
      <c r="G51" s="228"/>
      <c r="I51" s="228"/>
      <c r="J51" s="269"/>
      <c r="K51" s="228"/>
      <c r="L51" s="218"/>
      <c r="M51" s="228"/>
      <c r="O51" s="228"/>
    </row>
    <row r="52" spans="3:15" s="218" customFormat="1">
      <c r="C52" s="217"/>
      <c r="D52" s="232" t="s">
        <v>395</v>
      </c>
      <c r="E52" s="227"/>
      <c r="F52" s="228"/>
      <c r="G52" s="227"/>
      <c r="I52" s="227"/>
      <c r="K52" s="227"/>
      <c r="M52" s="227"/>
      <c r="O52" s="227"/>
    </row>
    <row r="53" spans="3:15" s="218" customFormat="1" ht="10.199999999999999">
      <c r="D53" s="223" t="s">
        <v>396</v>
      </c>
      <c r="E53" s="225" t="s">
        <v>77</v>
      </c>
      <c r="F53" s="224"/>
      <c r="G53" s="225" t="s">
        <v>77</v>
      </c>
      <c r="H53" s="234"/>
      <c r="I53" s="225" t="s">
        <v>77</v>
      </c>
      <c r="K53" s="225" t="s">
        <v>77</v>
      </c>
      <c r="M53" s="225" t="s">
        <v>77</v>
      </c>
      <c r="O53" s="225" t="s">
        <v>77</v>
      </c>
    </row>
    <row r="54" spans="3:15" s="218" customFormat="1" ht="10.199999999999999">
      <c r="D54" s="223" t="s">
        <v>397</v>
      </c>
      <c r="E54" s="225" t="s">
        <v>77</v>
      </c>
      <c r="F54" s="224"/>
      <c r="G54" s="225" t="s">
        <v>77</v>
      </c>
      <c r="H54" s="233"/>
      <c r="I54" s="225" t="s">
        <v>77</v>
      </c>
      <c r="K54" s="225" t="s">
        <v>77</v>
      </c>
      <c r="M54" s="225" t="s">
        <v>77</v>
      </c>
      <c r="O54" s="225" t="s">
        <v>77</v>
      </c>
    </row>
    <row r="55" spans="3:15" s="218" customFormat="1">
      <c r="C55" s="217"/>
      <c r="D55" s="232" t="s">
        <v>398</v>
      </c>
      <c r="E55" s="230"/>
      <c r="F55" s="228"/>
      <c r="G55" s="230"/>
      <c r="I55" s="230"/>
      <c r="K55" s="230"/>
      <c r="M55" s="230"/>
      <c r="O55" s="230"/>
    </row>
    <row r="56" spans="3:15" s="218" customFormat="1" ht="10.199999999999999">
      <c r="D56" s="223" t="s">
        <v>399</v>
      </c>
      <c r="E56" s="225" t="s">
        <v>77</v>
      </c>
      <c r="F56" s="224"/>
      <c r="G56" s="225" t="s">
        <v>77</v>
      </c>
      <c r="H56" s="234"/>
      <c r="I56" s="225" t="s">
        <v>77</v>
      </c>
      <c r="K56" s="225" t="s">
        <v>77</v>
      </c>
      <c r="M56" s="225" t="s">
        <v>77</v>
      </c>
      <c r="O56" s="225" t="s">
        <v>77</v>
      </c>
    </row>
    <row r="57" spans="3:15" s="218" customFormat="1" ht="10.199999999999999">
      <c r="D57" s="223" t="s">
        <v>400</v>
      </c>
      <c r="E57" s="225" t="s">
        <v>77</v>
      </c>
      <c r="F57" s="224"/>
      <c r="G57" s="225" t="s">
        <v>77</v>
      </c>
      <c r="H57" s="233"/>
      <c r="I57" s="225" t="s">
        <v>77</v>
      </c>
      <c r="K57" s="225" t="s">
        <v>77</v>
      </c>
      <c r="M57" s="225" t="s">
        <v>77</v>
      </c>
      <c r="O57" s="225" t="s">
        <v>77</v>
      </c>
    </row>
    <row r="58" spans="3:15" s="218" customFormat="1">
      <c r="C58" s="217"/>
      <c r="D58" s="232" t="s">
        <v>401</v>
      </c>
      <c r="E58" s="275" t="e">
        <f>E53+E54-E56-E57</f>
        <v>#VALUE!</v>
      </c>
      <c r="F58" s="229"/>
      <c r="G58" s="275" t="e">
        <f>G53+G54-G56-G57</f>
        <v>#VALUE!</v>
      </c>
      <c r="I58" s="275" t="e">
        <f>I53+I54-I56-I57</f>
        <v>#VALUE!</v>
      </c>
      <c r="K58" s="275" t="e">
        <f>K53+K54-K56-K57</f>
        <v>#VALUE!</v>
      </c>
      <c r="M58" s="275" t="e">
        <f>M53+M54-M56-M57</f>
        <v>#VALUE!</v>
      </c>
      <c r="O58" s="275" t="e">
        <f>O53+O54-O56-O57</f>
        <v>#VALUE!</v>
      </c>
    </row>
    <row r="59" spans="3:15" s="218" customFormat="1">
      <c r="C59" s="217"/>
      <c r="D59" s="231"/>
      <c r="E59" s="230"/>
      <c r="F59" s="228"/>
      <c r="G59" s="230"/>
      <c r="I59" s="230"/>
      <c r="K59" s="230"/>
      <c r="M59" s="230"/>
      <c r="O59" s="230"/>
    </row>
    <row r="60" spans="3:15" s="218" customFormat="1" ht="10.199999999999999">
      <c r="D60" s="223" t="s">
        <v>402</v>
      </c>
      <c r="E60" s="275" t="e">
        <f>E23+E49+E58</f>
        <v>#VALUE!</v>
      </c>
      <c r="F60" s="229"/>
      <c r="G60" s="275" t="e">
        <f>G23+G49+G58</f>
        <v>#VALUE!</v>
      </c>
      <c r="I60" s="275" t="e">
        <f>I23+I49+I58</f>
        <v>#VALUE!</v>
      </c>
      <c r="K60" s="275" t="e">
        <f>K23+K49+K58</f>
        <v>#VALUE!</v>
      </c>
      <c r="M60" s="275" t="e">
        <f>M23+M49+M58</f>
        <v>#VALUE!</v>
      </c>
      <c r="O60" s="275" t="e">
        <f>O23+O49+O58</f>
        <v>#VALUE!</v>
      </c>
    </row>
    <row r="61" spans="3:15" s="218" customFormat="1" ht="10.199999999999999">
      <c r="D61" s="223" t="s">
        <v>403</v>
      </c>
      <c r="E61" s="225" t="s">
        <v>77</v>
      </c>
      <c r="F61" s="228"/>
      <c r="G61" s="225" t="s">
        <v>77</v>
      </c>
      <c r="I61" s="225" t="s">
        <v>77</v>
      </c>
      <c r="K61" s="225" t="s">
        <v>77</v>
      </c>
      <c r="M61" s="225" t="s">
        <v>77</v>
      </c>
      <c r="O61" s="225" t="s">
        <v>77</v>
      </c>
    </row>
    <row r="62" spans="3:15" s="218" customFormat="1" ht="10.199999999999999">
      <c r="E62" s="227"/>
      <c r="F62" s="228"/>
      <c r="G62" s="227"/>
      <c r="I62" s="227"/>
      <c r="K62" s="227"/>
      <c r="M62" s="227"/>
      <c r="O62" s="227"/>
    </row>
    <row r="63" spans="3:15" s="218" customFormat="1" ht="10.199999999999999">
      <c r="D63" s="223" t="s">
        <v>404</v>
      </c>
      <c r="E63" s="225" t="s">
        <v>77</v>
      </c>
      <c r="F63" s="224"/>
      <c r="G63" s="226" t="e">
        <f>E64</f>
        <v>#VALUE!</v>
      </c>
      <c r="I63" s="226" t="e">
        <f>G64</f>
        <v>#VALUE!</v>
      </c>
      <c r="K63" s="226" t="e">
        <f>I64</f>
        <v>#VALUE!</v>
      </c>
      <c r="M63" s="226" t="e">
        <f>K64</f>
        <v>#VALUE!</v>
      </c>
      <c r="O63" s="226" t="e">
        <f>M64</f>
        <v>#VALUE!</v>
      </c>
    </row>
    <row r="64" spans="3:15" s="218" customFormat="1" ht="10.199999999999999">
      <c r="D64" s="223" t="s">
        <v>405</v>
      </c>
      <c r="E64" s="226" t="e">
        <f>E63+E60+E61</f>
        <v>#VALUE!</v>
      </c>
      <c r="F64" s="224"/>
      <c r="G64" s="226" t="e">
        <f>G63+G60+G61</f>
        <v>#VALUE!</v>
      </c>
      <c r="I64" s="226" t="e">
        <f>I63+I60+I61</f>
        <v>#VALUE!</v>
      </c>
      <c r="K64" s="226" t="e">
        <f>K63+K60+K61</f>
        <v>#VALUE!</v>
      </c>
      <c r="M64" s="226" t="e">
        <f>M63+M60+M61</f>
        <v>#VALUE!</v>
      </c>
      <c r="O64" s="226" t="e">
        <f>O63+O60+O61</f>
        <v>#VALUE!</v>
      </c>
    </row>
    <row r="65" spans="2:9" s="218" customFormat="1" ht="10.199999999999999">
      <c r="D65" s="223"/>
      <c r="I65" s="221"/>
    </row>
    <row r="66" spans="2:9">
      <c r="I66" s="220"/>
    </row>
    <row r="67" spans="2:9">
      <c r="D67" s="272"/>
      <c r="E67" s="273"/>
      <c r="F67" s="273"/>
      <c r="G67" s="273"/>
    </row>
    <row r="69" spans="2:9">
      <c r="B69" s="219"/>
    </row>
    <row r="70" spans="2:9">
      <c r="B70" s="219"/>
    </row>
  </sheetData>
  <pageMargins left="0.70866141732283472" right="0.70866141732283472" top="0.74803149606299213" bottom="0.74803149606299213" header="0.31496062992125984" footer="0.31496062992125984"/>
  <pageSetup paperSize="9"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7"/>
  <dimension ref="A1:S103"/>
  <sheetViews>
    <sheetView showGridLines="0" workbookViewId="0">
      <selection activeCell="D2" sqref="D2"/>
    </sheetView>
  </sheetViews>
  <sheetFormatPr defaultColWidth="8.88671875" defaultRowHeight="13.2"/>
  <cols>
    <col min="1" max="1" width="0.33203125" style="7" customWidth="1"/>
    <col min="2" max="2" width="1.6640625" style="8" customWidth="1"/>
    <col min="3" max="3" width="0.6640625" style="8" customWidth="1"/>
    <col min="4" max="4" width="3.88671875" style="8" customWidth="1"/>
    <col min="5" max="5" width="80.6640625" style="8" customWidth="1"/>
    <col min="6" max="6" width="1.6640625" style="8" customWidth="1"/>
    <col min="7" max="12" width="9.44140625" style="8" customWidth="1"/>
    <col min="13" max="13" width="8.88671875" style="8"/>
    <col min="14" max="14" width="9.33203125" style="8" customWidth="1"/>
    <col min="15" max="16384" width="8.88671875" style="8"/>
  </cols>
  <sheetData>
    <row r="1" spans="1:19" s="1" customFormat="1" ht="15" customHeight="1">
      <c r="A1" s="2"/>
      <c r="C1" s="3" t="str">
        <f>Inhoud!$B$1</f>
        <v>dPi (de Prospectieve informatie) Forecast 2019 en prognosejaren 2020-2024</v>
      </c>
    </row>
    <row r="2" spans="1:19" s="36" customFormat="1" ht="12" customHeight="1">
      <c r="A2" s="35"/>
      <c r="C2" s="20"/>
      <c r="D2" s="20"/>
      <c r="E2" s="60"/>
      <c r="F2" s="20"/>
      <c r="G2" s="20"/>
      <c r="H2" s="20"/>
      <c r="I2" s="20"/>
      <c r="J2" s="20"/>
      <c r="K2" s="20"/>
      <c r="L2" s="20"/>
    </row>
    <row r="3" spans="1:19" s="62" customFormat="1" ht="15.6">
      <c r="A3" s="61"/>
      <c r="C3" s="24" t="s">
        <v>406</v>
      </c>
      <c r="D3" s="24"/>
      <c r="E3" s="23"/>
      <c r="F3" s="59"/>
      <c r="G3" s="59"/>
      <c r="H3" s="59"/>
      <c r="I3" s="59"/>
      <c r="J3" s="59"/>
      <c r="K3" s="59"/>
      <c r="L3" s="59"/>
    </row>
    <row r="4" spans="1:19" s="62" customFormat="1" ht="15.6">
      <c r="A4" s="61"/>
      <c r="C4" s="24"/>
      <c r="D4" s="24"/>
      <c r="E4" s="23"/>
      <c r="F4" s="59"/>
      <c r="G4" s="59"/>
      <c r="H4" s="59"/>
      <c r="I4" s="59"/>
      <c r="J4" s="59"/>
      <c r="K4" s="59"/>
      <c r="L4" s="59"/>
    </row>
    <row r="5" spans="1:19" s="62" customFormat="1" ht="15.6">
      <c r="A5" s="61"/>
      <c r="C5" s="24"/>
      <c r="D5" s="64" t="s">
        <v>407</v>
      </c>
      <c r="E5" s="4"/>
      <c r="F5" s="4"/>
      <c r="G5" s="4"/>
      <c r="H5" s="4"/>
      <c r="I5" s="4"/>
      <c r="J5" s="4"/>
      <c r="K5" s="4"/>
      <c r="L5" s="4"/>
      <c r="M5" s="4"/>
      <c r="N5" s="4"/>
      <c r="O5" s="4"/>
    </row>
    <row r="6" spans="1:19" s="62" customFormat="1" ht="15.6">
      <c r="A6" s="61"/>
      <c r="C6" s="24"/>
      <c r="D6" s="65"/>
      <c r="E6" s="4"/>
      <c r="G6" s="89" t="s">
        <v>408</v>
      </c>
      <c r="H6" s="91" t="s">
        <v>409</v>
      </c>
      <c r="I6" s="92"/>
      <c r="J6" s="92"/>
      <c r="K6" s="92"/>
      <c r="L6" s="93"/>
      <c r="M6" s="8"/>
      <c r="N6" s="8"/>
      <c r="O6" s="8"/>
    </row>
    <row r="7" spans="1:19" s="62" customFormat="1" ht="15.6">
      <c r="A7" s="61"/>
      <c r="C7" s="24"/>
      <c r="D7" s="66"/>
      <c r="E7" s="4"/>
      <c r="G7" s="90" t="s">
        <v>68</v>
      </c>
      <c r="H7" s="87" t="s">
        <v>410</v>
      </c>
      <c r="I7" s="87" t="s">
        <v>411</v>
      </c>
      <c r="J7" s="87" t="s">
        <v>412</v>
      </c>
      <c r="K7" s="87" t="s">
        <v>413</v>
      </c>
      <c r="L7" s="87" t="s">
        <v>414</v>
      </c>
      <c r="N7" s="300"/>
      <c r="O7" s="300"/>
      <c r="P7" s="311"/>
      <c r="Q7" s="311"/>
      <c r="R7" s="311"/>
      <c r="S7" s="311"/>
    </row>
    <row r="8" spans="1:19" s="62" customFormat="1" ht="15.6">
      <c r="A8" s="61"/>
      <c r="C8" s="24"/>
      <c r="D8" s="67"/>
      <c r="E8" s="4" t="s">
        <v>415</v>
      </c>
      <c r="G8" s="68" t="s">
        <v>202</v>
      </c>
      <c r="H8" s="68" t="s">
        <v>202</v>
      </c>
      <c r="I8" s="68" t="s">
        <v>202</v>
      </c>
      <c r="J8" s="68" t="s">
        <v>202</v>
      </c>
      <c r="K8" s="68" t="s">
        <v>202</v>
      </c>
      <c r="L8" s="68" t="s">
        <v>202</v>
      </c>
      <c r="N8" s="312"/>
      <c r="O8" s="300"/>
      <c r="P8" s="311"/>
      <c r="Q8" s="311"/>
      <c r="R8" s="311"/>
      <c r="S8" s="311"/>
    </row>
    <row r="9" spans="1:19" s="62" customFormat="1" ht="15.6">
      <c r="A9" s="61"/>
      <c r="C9" s="24"/>
      <c r="D9" s="67"/>
      <c r="E9" s="4" t="s">
        <v>416</v>
      </c>
      <c r="G9" s="68" t="s">
        <v>202</v>
      </c>
      <c r="H9" s="68" t="s">
        <v>202</v>
      </c>
      <c r="I9" s="68" t="s">
        <v>202</v>
      </c>
      <c r="J9" s="68" t="s">
        <v>202</v>
      </c>
      <c r="K9" s="68" t="s">
        <v>202</v>
      </c>
      <c r="L9" s="68" t="s">
        <v>202</v>
      </c>
      <c r="N9" s="312"/>
      <c r="O9" s="300"/>
      <c r="P9" s="311"/>
      <c r="Q9" s="311"/>
      <c r="R9" s="311"/>
      <c r="S9" s="311"/>
    </row>
    <row r="10" spans="1:19" s="62" customFormat="1" ht="15.6">
      <c r="A10" s="61"/>
      <c r="C10" s="24"/>
      <c r="D10" s="69"/>
      <c r="E10" s="4"/>
      <c r="G10" s="70"/>
      <c r="H10" s="70"/>
      <c r="I10" s="70"/>
      <c r="J10" s="70"/>
      <c r="K10" s="70"/>
      <c r="L10" s="70"/>
      <c r="N10" s="300"/>
      <c r="O10" s="300"/>
      <c r="P10" s="311"/>
      <c r="Q10" s="311"/>
      <c r="R10" s="311"/>
      <c r="S10" s="311"/>
    </row>
    <row r="11" spans="1:19" s="62" customFormat="1" ht="15.6">
      <c r="A11" s="61"/>
      <c r="C11" s="24"/>
      <c r="D11" s="69"/>
      <c r="E11" s="4"/>
      <c r="G11" s="70"/>
      <c r="H11" s="70"/>
      <c r="I11" s="70"/>
      <c r="J11" s="70"/>
      <c r="K11" s="70"/>
      <c r="L11" s="70"/>
      <c r="N11" s="300"/>
      <c r="O11" s="300"/>
      <c r="P11" s="311"/>
      <c r="Q11" s="311"/>
      <c r="R11" s="311"/>
      <c r="S11" s="311"/>
    </row>
    <row r="12" spans="1:19" s="62" customFormat="1" ht="15.6">
      <c r="A12" s="61"/>
      <c r="C12" s="24"/>
      <c r="D12" s="43" t="s">
        <v>417</v>
      </c>
      <c r="E12" s="71"/>
      <c r="G12" s="18"/>
      <c r="H12" s="18"/>
      <c r="I12" s="18"/>
      <c r="J12" s="18"/>
      <c r="K12" s="18"/>
      <c r="L12" s="8"/>
      <c r="M12" s="8"/>
      <c r="N12" s="300"/>
      <c r="O12" s="300"/>
      <c r="P12" s="311"/>
      <c r="Q12" s="311"/>
      <c r="R12" s="311"/>
      <c r="S12" s="311"/>
    </row>
    <row r="13" spans="1:19" s="62" customFormat="1" ht="15.6">
      <c r="A13" s="61"/>
      <c r="C13" s="24"/>
      <c r="D13" s="65"/>
      <c r="E13" s="1"/>
      <c r="G13" s="4"/>
      <c r="H13" s="4"/>
      <c r="I13" s="4"/>
      <c r="J13" s="4"/>
      <c r="K13" s="4"/>
      <c r="L13" s="4"/>
      <c r="M13" s="8"/>
      <c r="N13" s="8"/>
      <c r="O13" s="8"/>
    </row>
    <row r="14" spans="1:19" s="62" customFormat="1" ht="15.6">
      <c r="A14" s="61"/>
      <c r="C14" s="24"/>
      <c r="D14" s="65"/>
      <c r="E14" s="1"/>
      <c r="G14" s="89" t="s">
        <v>408</v>
      </c>
      <c r="H14" s="91" t="s">
        <v>409</v>
      </c>
      <c r="I14" s="92"/>
      <c r="J14" s="92"/>
      <c r="K14" s="92"/>
      <c r="L14" s="93"/>
      <c r="M14" s="8"/>
      <c r="N14" s="8"/>
      <c r="O14" s="8"/>
    </row>
    <row r="15" spans="1:19" s="62" customFormat="1" ht="15.6">
      <c r="A15" s="61"/>
      <c r="C15" s="24"/>
      <c r="D15" s="66"/>
      <c r="E15" s="1"/>
      <c r="G15" s="90" t="s">
        <v>68</v>
      </c>
      <c r="H15" s="87" t="s">
        <v>410</v>
      </c>
      <c r="I15" s="87" t="s">
        <v>411</v>
      </c>
      <c r="J15" s="87" t="s">
        <v>412</v>
      </c>
      <c r="K15" s="87" t="s">
        <v>413</v>
      </c>
      <c r="L15" s="87" t="s">
        <v>414</v>
      </c>
      <c r="M15" s="8"/>
      <c r="N15" s="8"/>
      <c r="O15" s="8"/>
    </row>
    <row r="16" spans="1:19" s="62" customFormat="1" ht="15.6">
      <c r="A16" s="61"/>
      <c r="C16" s="24"/>
      <c r="D16" s="67"/>
      <c r="E16" s="4" t="s">
        <v>418</v>
      </c>
      <c r="G16" s="72" t="s">
        <v>202</v>
      </c>
      <c r="H16" s="72" t="s">
        <v>202</v>
      </c>
      <c r="I16" s="72" t="s">
        <v>202</v>
      </c>
      <c r="J16" s="72" t="s">
        <v>202</v>
      </c>
      <c r="K16" s="72" t="s">
        <v>202</v>
      </c>
      <c r="L16" s="72" t="s">
        <v>202</v>
      </c>
      <c r="M16" s="8"/>
      <c r="N16" s="8"/>
      <c r="O16" s="8"/>
    </row>
    <row r="17" spans="1:15" s="62" customFormat="1" ht="15.6">
      <c r="A17" s="61"/>
      <c r="C17" s="24"/>
      <c r="D17" s="67"/>
      <c r="E17" s="4" t="s">
        <v>419</v>
      </c>
      <c r="G17" s="73"/>
      <c r="H17" s="72" t="s">
        <v>202</v>
      </c>
      <c r="I17" s="73"/>
      <c r="J17" s="73"/>
      <c r="K17" s="73"/>
      <c r="L17" s="73"/>
      <c r="M17" s="8"/>
      <c r="N17" s="8"/>
      <c r="O17" s="8"/>
    </row>
    <row r="18" spans="1:15" s="62" customFormat="1" ht="15.6">
      <c r="A18" s="61"/>
      <c r="C18" s="24"/>
      <c r="D18" s="67"/>
      <c r="E18" s="4" t="s">
        <v>420</v>
      </c>
      <c r="G18" s="72" t="s">
        <v>202</v>
      </c>
      <c r="H18" s="72" t="s">
        <v>202</v>
      </c>
      <c r="I18" s="72" t="s">
        <v>202</v>
      </c>
      <c r="J18" s="72" t="s">
        <v>202</v>
      </c>
      <c r="K18" s="72" t="s">
        <v>202</v>
      </c>
      <c r="L18" s="72" t="s">
        <v>202</v>
      </c>
      <c r="M18" s="8"/>
      <c r="N18" s="8"/>
      <c r="O18" s="8"/>
    </row>
    <row r="19" spans="1:15" s="62" customFormat="1" ht="15.6">
      <c r="A19" s="61"/>
      <c r="C19" s="24"/>
      <c r="D19" s="67"/>
      <c r="E19" s="4" t="s">
        <v>421</v>
      </c>
      <c r="G19" s="74" t="s">
        <v>202</v>
      </c>
      <c r="H19" s="74" t="s">
        <v>202</v>
      </c>
      <c r="I19" s="74" t="s">
        <v>202</v>
      </c>
      <c r="J19" s="74" t="s">
        <v>202</v>
      </c>
      <c r="K19" s="74" t="s">
        <v>202</v>
      </c>
      <c r="L19" s="74" t="s">
        <v>202</v>
      </c>
      <c r="M19" s="8"/>
      <c r="N19" s="8"/>
      <c r="O19" s="8"/>
    </row>
    <row r="20" spans="1:15" s="62" customFormat="1" ht="15.6">
      <c r="A20" s="61"/>
      <c r="C20" s="24"/>
      <c r="D20" s="67"/>
      <c r="E20" s="4" t="s">
        <v>422</v>
      </c>
      <c r="G20" s="68" t="s">
        <v>202</v>
      </c>
      <c r="H20" s="68" t="s">
        <v>202</v>
      </c>
      <c r="I20" s="68" t="s">
        <v>202</v>
      </c>
      <c r="J20" s="68" t="s">
        <v>202</v>
      </c>
      <c r="K20" s="68" t="s">
        <v>202</v>
      </c>
      <c r="L20" s="68" t="s">
        <v>202</v>
      </c>
      <c r="M20" s="8"/>
      <c r="N20" s="8"/>
      <c r="O20" s="8"/>
    </row>
    <row r="21" spans="1:15" s="62" customFormat="1" ht="15.6">
      <c r="A21" s="61"/>
      <c r="C21" s="24"/>
      <c r="D21" s="69"/>
      <c r="E21" s="75"/>
      <c r="G21" s="70"/>
      <c r="H21" s="70"/>
      <c r="I21" s="70"/>
      <c r="J21" s="70"/>
      <c r="K21" s="70"/>
      <c r="L21" s="70"/>
      <c r="M21" s="8"/>
      <c r="N21" s="8"/>
      <c r="O21" s="8"/>
    </row>
    <row r="22" spans="1:15" s="62" customFormat="1" ht="15.6">
      <c r="A22" s="61"/>
      <c r="C22" s="24"/>
      <c r="D22" s="67" t="s">
        <v>423</v>
      </c>
      <c r="E22" s="4" t="s">
        <v>423</v>
      </c>
      <c r="G22" s="8"/>
      <c r="H22" s="45" t="s">
        <v>202</v>
      </c>
      <c r="I22" s="45" t="s">
        <v>202</v>
      </c>
      <c r="J22" s="45" t="s">
        <v>202</v>
      </c>
      <c r="K22" s="45" t="s">
        <v>202</v>
      </c>
      <c r="L22" s="45" t="s">
        <v>202</v>
      </c>
      <c r="M22" s="8"/>
      <c r="N22" s="8"/>
      <c r="O22" s="8"/>
    </row>
    <row r="23" spans="1:15" s="62" customFormat="1" ht="15.6">
      <c r="A23" s="61"/>
      <c r="C23" s="24"/>
      <c r="D23" s="4"/>
      <c r="E23" s="76"/>
      <c r="G23" s="18"/>
      <c r="H23" s="18"/>
      <c r="I23" s="18"/>
      <c r="J23" s="18"/>
      <c r="K23" s="18"/>
      <c r="L23" s="8"/>
      <c r="M23" s="8"/>
      <c r="N23" s="8"/>
      <c r="O23" s="8"/>
    </row>
    <row r="24" spans="1:15" s="62" customFormat="1" ht="15.6">
      <c r="A24" s="61"/>
      <c r="C24" s="24"/>
      <c r="D24" s="43" t="s">
        <v>424</v>
      </c>
      <c r="E24" s="71"/>
      <c r="G24" s="18"/>
      <c r="H24" s="18"/>
      <c r="I24" s="18"/>
      <c r="J24" s="18"/>
      <c r="K24" s="18"/>
      <c r="L24" s="8"/>
      <c r="M24" s="8"/>
      <c r="N24" s="8"/>
      <c r="O24" s="8"/>
    </row>
    <row r="25" spans="1:15" s="62" customFormat="1" ht="15.6">
      <c r="A25" s="61"/>
      <c r="C25" s="24"/>
      <c r="D25" s="43"/>
      <c r="E25" s="1"/>
      <c r="G25" s="4"/>
      <c r="H25" s="4"/>
      <c r="I25" s="4"/>
      <c r="J25" s="4"/>
      <c r="K25" s="4"/>
      <c r="L25" s="4"/>
      <c r="M25" s="8"/>
      <c r="N25" s="8"/>
      <c r="O25" s="8"/>
    </row>
    <row r="26" spans="1:15" s="62" customFormat="1" ht="15.6">
      <c r="A26" s="61"/>
      <c r="C26" s="24"/>
      <c r="D26" s="43"/>
      <c r="E26" s="8"/>
      <c r="G26" s="89" t="s">
        <v>408</v>
      </c>
      <c r="H26" s="91" t="s">
        <v>409</v>
      </c>
      <c r="I26" s="92"/>
      <c r="J26" s="92"/>
      <c r="K26" s="92"/>
      <c r="L26" s="93"/>
      <c r="M26" s="8"/>
      <c r="N26" s="8"/>
      <c r="O26" s="8"/>
    </row>
    <row r="27" spans="1:15" s="62" customFormat="1" ht="15.6">
      <c r="A27" s="61"/>
      <c r="C27" s="24"/>
      <c r="D27" s="77"/>
      <c r="E27" s="8"/>
      <c r="G27" s="90" t="s">
        <v>68</v>
      </c>
      <c r="H27" s="87" t="s">
        <v>410</v>
      </c>
      <c r="I27" s="87" t="s">
        <v>411</v>
      </c>
      <c r="J27" s="87" t="s">
        <v>412</v>
      </c>
      <c r="K27" s="87" t="s">
        <v>413</v>
      </c>
      <c r="L27" s="87" t="s">
        <v>414</v>
      </c>
      <c r="M27" s="8"/>
      <c r="N27" s="8"/>
      <c r="O27" s="8"/>
    </row>
    <row r="28" spans="1:15" s="62" customFormat="1" ht="15.6">
      <c r="A28" s="61"/>
      <c r="C28" s="24"/>
      <c r="D28" s="67"/>
      <c r="E28" s="4" t="s">
        <v>418</v>
      </c>
      <c r="G28" s="72" t="s">
        <v>202</v>
      </c>
      <c r="H28" s="72" t="s">
        <v>202</v>
      </c>
      <c r="I28" s="72" t="s">
        <v>202</v>
      </c>
      <c r="J28" s="72" t="s">
        <v>202</v>
      </c>
      <c r="K28" s="72" t="s">
        <v>202</v>
      </c>
      <c r="L28" s="72" t="s">
        <v>202</v>
      </c>
      <c r="M28" s="8"/>
      <c r="N28" s="8"/>
      <c r="O28" s="8"/>
    </row>
    <row r="29" spans="1:15" s="62" customFormat="1" ht="15.6">
      <c r="A29" s="61"/>
      <c r="C29" s="24"/>
      <c r="D29" s="67"/>
      <c r="E29" s="4" t="s">
        <v>419</v>
      </c>
      <c r="G29" s="73"/>
      <c r="H29" s="72" t="s">
        <v>202</v>
      </c>
      <c r="I29" s="73"/>
      <c r="J29" s="73"/>
      <c r="K29" s="73"/>
      <c r="L29" s="73"/>
      <c r="M29" s="8"/>
      <c r="N29" s="8"/>
      <c r="O29" s="8"/>
    </row>
    <row r="30" spans="1:15" s="62" customFormat="1" ht="15.6">
      <c r="A30" s="61"/>
      <c r="C30" s="24"/>
      <c r="D30" s="67"/>
      <c r="E30" s="4" t="s">
        <v>420</v>
      </c>
      <c r="G30" s="72" t="s">
        <v>202</v>
      </c>
      <c r="H30" s="72" t="s">
        <v>202</v>
      </c>
      <c r="I30" s="72" t="s">
        <v>202</v>
      </c>
      <c r="J30" s="72" t="s">
        <v>202</v>
      </c>
      <c r="K30" s="72" t="s">
        <v>202</v>
      </c>
      <c r="L30" s="72" t="s">
        <v>202</v>
      </c>
      <c r="M30" s="8"/>
      <c r="N30" s="8"/>
      <c r="O30" s="8"/>
    </row>
    <row r="31" spans="1:15" s="62" customFormat="1" ht="15.6">
      <c r="A31" s="61"/>
      <c r="C31" s="24"/>
      <c r="D31" s="67"/>
      <c r="E31" s="4" t="s">
        <v>421</v>
      </c>
      <c r="G31" s="78" t="s">
        <v>202</v>
      </c>
      <c r="H31" s="78" t="s">
        <v>202</v>
      </c>
      <c r="I31" s="78" t="s">
        <v>202</v>
      </c>
      <c r="J31" s="78" t="s">
        <v>202</v>
      </c>
      <c r="K31" s="78" t="s">
        <v>202</v>
      </c>
      <c r="L31" s="78" t="s">
        <v>202</v>
      </c>
      <c r="M31" s="8"/>
      <c r="N31" s="8"/>
      <c r="O31" s="8"/>
    </row>
    <row r="32" spans="1:15" s="62" customFormat="1" ht="15.6">
      <c r="A32" s="61"/>
      <c r="C32" s="24"/>
      <c r="D32" s="67"/>
      <c r="E32" s="4" t="s">
        <v>422</v>
      </c>
      <c r="G32" s="68" t="s">
        <v>202</v>
      </c>
      <c r="H32" s="68" t="s">
        <v>202</v>
      </c>
      <c r="I32" s="68" t="s">
        <v>202</v>
      </c>
      <c r="J32" s="68" t="s">
        <v>202</v>
      </c>
      <c r="K32" s="68" t="s">
        <v>202</v>
      </c>
      <c r="L32" s="68" t="s">
        <v>202</v>
      </c>
      <c r="M32" s="8"/>
      <c r="N32" s="8"/>
      <c r="O32" s="8"/>
    </row>
    <row r="33" spans="1:15" s="62" customFormat="1" ht="15.6">
      <c r="A33" s="61"/>
      <c r="C33" s="24"/>
      <c r="D33" s="69"/>
      <c r="E33" s="75"/>
      <c r="G33" s="79"/>
      <c r="H33" s="79"/>
      <c r="I33" s="79"/>
      <c r="J33" s="79"/>
      <c r="K33" s="79"/>
      <c r="L33" s="79"/>
      <c r="M33" s="8"/>
      <c r="N33" s="8"/>
      <c r="O33" s="8"/>
    </row>
    <row r="34" spans="1:15" s="62" customFormat="1" ht="15.6">
      <c r="A34" s="61"/>
      <c r="C34" s="24"/>
      <c r="D34" s="67" t="s">
        <v>423</v>
      </c>
      <c r="E34" s="4" t="s">
        <v>423</v>
      </c>
      <c r="G34" s="8"/>
      <c r="H34" s="45" t="s">
        <v>202</v>
      </c>
      <c r="I34" s="45" t="s">
        <v>202</v>
      </c>
      <c r="J34" s="45" t="s">
        <v>202</v>
      </c>
      <c r="K34" s="45" t="s">
        <v>202</v>
      </c>
      <c r="L34" s="45" t="s">
        <v>202</v>
      </c>
      <c r="M34" s="8"/>
      <c r="N34" s="8"/>
      <c r="O34" s="8"/>
    </row>
    <row r="35" spans="1:15" s="62" customFormat="1" ht="15.6">
      <c r="A35" s="61"/>
      <c r="C35" s="24"/>
      <c r="D35" s="75"/>
      <c r="E35" s="76"/>
      <c r="G35" s="18"/>
      <c r="H35" s="18"/>
      <c r="I35" s="18"/>
      <c r="J35" s="18"/>
      <c r="K35" s="18"/>
      <c r="L35" s="8"/>
      <c r="M35" s="8"/>
      <c r="N35" s="8"/>
      <c r="O35" s="8"/>
    </row>
    <row r="36" spans="1:15" s="62" customFormat="1" ht="15.6">
      <c r="A36" s="61"/>
      <c r="C36" s="24"/>
      <c r="D36" s="43" t="s">
        <v>425</v>
      </c>
      <c r="E36" s="76"/>
      <c r="G36" s="18"/>
      <c r="H36" s="18"/>
      <c r="I36" s="18"/>
      <c r="J36" s="18"/>
      <c r="K36" s="18"/>
      <c r="L36" s="8"/>
      <c r="M36" s="8"/>
      <c r="N36" s="8"/>
      <c r="O36" s="8"/>
    </row>
    <row r="37" spans="1:15" s="62" customFormat="1" ht="15.6">
      <c r="A37" s="61"/>
      <c r="C37" s="24"/>
      <c r="D37" s="43"/>
      <c r="E37" s="1"/>
      <c r="G37" s="18"/>
      <c r="H37" s="18"/>
      <c r="I37" s="18"/>
      <c r="J37" s="4"/>
      <c r="K37" s="4"/>
      <c r="L37" s="4"/>
      <c r="M37" s="8"/>
      <c r="N37" s="8"/>
      <c r="O37" s="8"/>
    </row>
    <row r="38" spans="1:15" s="62" customFormat="1" ht="15.6">
      <c r="A38" s="61"/>
      <c r="C38" s="24"/>
      <c r="D38" s="43"/>
      <c r="E38" s="8"/>
      <c r="G38" s="89" t="s">
        <v>408</v>
      </c>
      <c r="H38" s="91" t="s">
        <v>409</v>
      </c>
      <c r="I38" s="92"/>
      <c r="J38" s="92"/>
      <c r="K38" s="92"/>
      <c r="L38" s="93"/>
      <c r="M38" s="8"/>
      <c r="N38" s="8"/>
      <c r="O38" s="8"/>
    </row>
    <row r="39" spans="1:15" s="62" customFormat="1" ht="15.6">
      <c r="A39" s="61"/>
      <c r="C39" s="24"/>
      <c r="D39" s="77"/>
      <c r="E39" s="8"/>
      <c r="G39" s="90" t="s">
        <v>68</v>
      </c>
      <c r="H39" s="87" t="s">
        <v>410</v>
      </c>
      <c r="I39" s="87" t="s">
        <v>411</v>
      </c>
      <c r="J39" s="87" t="s">
        <v>412</v>
      </c>
      <c r="K39" s="87" t="s">
        <v>413</v>
      </c>
      <c r="L39" s="87" t="s">
        <v>414</v>
      </c>
      <c r="M39" s="8"/>
      <c r="N39" s="8"/>
      <c r="O39" s="8"/>
    </row>
    <row r="40" spans="1:15" s="62" customFormat="1" ht="15.6">
      <c r="A40" s="61"/>
      <c r="C40" s="24"/>
      <c r="D40" s="67"/>
      <c r="E40" s="4" t="s">
        <v>418</v>
      </c>
      <c r="G40" s="72" t="s">
        <v>202</v>
      </c>
      <c r="H40" s="72" t="s">
        <v>202</v>
      </c>
      <c r="I40" s="72" t="s">
        <v>202</v>
      </c>
      <c r="J40" s="72" t="s">
        <v>202</v>
      </c>
      <c r="K40" s="72" t="s">
        <v>202</v>
      </c>
      <c r="L40" s="72" t="s">
        <v>202</v>
      </c>
      <c r="M40" s="8"/>
      <c r="N40" s="8"/>
      <c r="O40" s="8"/>
    </row>
    <row r="41" spans="1:15" s="62" customFormat="1" ht="15.6">
      <c r="A41" s="61"/>
      <c r="C41" s="24"/>
      <c r="D41" s="67"/>
      <c r="E41" s="4" t="s">
        <v>419</v>
      </c>
      <c r="G41" s="73"/>
      <c r="H41" s="72" t="s">
        <v>202</v>
      </c>
      <c r="I41" s="73"/>
      <c r="J41" s="73"/>
      <c r="K41" s="73"/>
      <c r="L41" s="73"/>
      <c r="M41" s="8"/>
      <c r="N41" s="8"/>
      <c r="O41" s="8"/>
    </row>
    <row r="42" spans="1:15" s="62" customFormat="1" ht="15.6">
      <c r="A42" s="61"/>
      <c r="C42" s="24"/>
      <c r="D42" s="67"/>
      <c r="E42" s="4" t="s">
        <v>420</v>
      </c>
      <c r="G42" s="72" t="s">
        <v>202</v>
      </c>
      <c r="H42" s="72" t="s">
        <v>202</v>
      </c>
      <c r="I42" s="72" t="s">
        <v>202</v>
      </c>
      <c r="J42" s="72" t="s">
        <v>202</v>
      </c>
      <c r="K42" s="72" t="s">
        <v>202</v>
      </c>
      <c r="L42" s="72" t="s">
        <v>202</v>
      </c>
      <c r="M42" s="8"/>
      <c r="N42" s="8"/>
      <c r="O42" s="8"/>
    </row>
    <row r="43" spans="1:15" s="62" customFormat="1" ht="15.6">
      <c r="A43" s="61"/>
      <c r="C43" s="24"/>
      <c r="D43" s="67"/>
      <c r="E43" s="4" t="s">
        <v>421</v>
      </c>
      <c r="G43" s="78" t="s">
        <v>202</v>
      </c>
      <c r="H43" s="78" t="s">
        <v>202</v>
      </c>
      <c r="I43" s="78" t="s">
        <v>202</v>
      </c>
      <c r="J43" s="78" t="s">
        <v>202</v>
      </c>
      <c r="K43" s="78" t="s">
        <v>202</v>
      </c>
      <c r="L43" s="78" t="s">
        <v>202</v>
      </c>
      <c r="M43" s="8"/>
      <c r="N43" s="8"/>
      <c r="O43" s="8"/>
    </row>
    <row r="44" spans="1:15" s="62" customFormat="1" ht="15.6">
      <c r="A44" s="61"/>
      <c r="C44" s="24"/>
      <c r="D44" s="67"/>
      <c r="E44" s="4" t="s">
        <v>422</v>
      </c>
      <c r="G44" s="68" t="s">
        <v>202</v>
      </c>
      <c r="H44" s="68" t="s">
        <v>202</v>
      </c>
      <c r="I44" s="68" t="s">
        <v>202</v>
      </c>
      <c r="J44" s="68" t="s">
        <v>202</v>
      </c>
      <c r="K44" s="68" t="s">
        <v>202</v>
      </c>
      <c r="L44" s="68" t="s">
        <v>202</v>
      </c>
      <c r="M44" s="8"/>
      <c r="N44" s="8"/>
      <c r="O44" s="8"/>
    </row>
    <row r="45" spans="1:15" s="62" customFormat="1" ht="15.6">
      <c r="A45" s="61"/>
      <c r="C45" s="24"/>
      <c r="D45" s="69"/>
      <c r="E45" s="75"/>
      <c r="G45" s="79"/>
      <c r="H45" s="79"/>
      <c r="I45" s="79"/>
      <c r="J45" s="79"/>
      <c r="K45" s="79"/>
      <c r="L45" s="79"/>
      <c r="M45" s="8"/>
      <c r="N45" s="8"/>
      <c r="O45" s="8"/>
    </row>
    <row r="46" spans="1:15" s="62" customFormat="1" ht="15.6">
      <c r="A46" s="61"/>
      <c r="C46" s="24"/>
      <c r="D46" s="67" t="s">
        <v>423</v>
      </c>
      <c r="E46" s="4" t="s">
        <v>423</v>
      </c>
      <c r="G46" s="8"/>
      <c r="H46" s="45" t="s">
        <v>202</v>
      </c>
      <c r="I46" s="45" t="s">
        <v>202</v>
      </c>
      <c r="J46" s="45" t="s">
        <v>202</v>
      </c>
      <c r="K46" s="45" t="s">
        <v>202</v>
      </c>
      <c r="L46" s="45" t="s">
        <v>202</v>
      </c>
      <c r="M46" s="8"/>
      <c r="N46" s="8"/>
      <c r="O46" s="8"/>
    </row>
    <row r="47" spans="1:15" s="62" customFormat="1" ht="15.6">
      <c r="A47" s="61"/>
      <c r="C47" s="24"/>
      <c r="D47" s="8"/>
      <c r="E47" s="8"/>
      <c r="G47" s="8"/>
      <c r="H47" s="8"/>
      <c r="I47" s="8"/>
      <c r="J47" s="8"/>
      <c r="K47" s="8"/>
      <c r="L47" s="8"/>
      <c r="M47" s="8"/>
      <c r="N47" s="8"/>
      <c r="O47" s="8"/>
    </row>
    <row r="48" spans="1:15" s="62" customFormat="1" ht="15.6">
      <c r="A48" s="61"/>
      <c r="C48" s="24"/>
      <c r="D48" s="80"/>
      <c r="E48" s="63" t="s">
        <v>426</v>
      </c>
      <c r="F48" s="310"/>
      <c r="G48" s="81"/>
      <c r="H48" s="81"/>
      <c r="I48" s="81"/>
      <c r="J48" s="81"/>
      <c r="K48" s="82"/>
      <c r="L48" s="8"/>
      <c r="M48" s="8"/>
      <c r="N48" s="8"/>
      <c r="O48" s="8"/>
    </row>
    <row r="49" spans="1:15" s="62" customFormat="1" ht="15.6">
      <c r="A49" s="61"/>
      <c r="C49" s="24"/>
      <c r="D49" s="4"/>
      <c r="E49" s="8"/>
      <c r="F49" s="76"/>
      <c r="G49" s="76"/>
      <c r="H49" s="76"/>
      <c r="I49" s="76"/>
      <c r="J49" s="76"/>
      <c r="K49" s="8"/>
      <c r="L49" s="8"/>
      <c r="M49" s="8"/>
      <c r="N49" s="8"/>
      <c r="O49" s="8"/>
    </row>
    <row r="50" spans="1:15" s="62" customFormat="1" ht="15.6">
      <c r="A50" s="61"/>
      <c r="C50" s="24"/>
      <c r="D50" s="24"/>
      <c r="E50" s="23"/>
      <c r="F50" s="59"/>
      <c r="G50" s="59"/>
      <c r="H50" s="59"/>
      <c r="I50" s="59"/>
      <c r="J50" s="59"/>
      <c r="K50" s="59"/>
      <c r="L50" s="59"/>
    </row>
    <row r="51" spans="1:15" ht="12.75" customHeight="1">
      <c r="C51" s="114" t="s">
        <v>427</v>
      </c>
      <c r="D51" s="115"/>
      <c r="E51" s="115"/>
      <c r="F51" s="109"/>
      <c r="G51" s="89" t="s">
        <v>408</v>
      </c>
      <c r="H51" s="44" t="s">
        <v>409</v>
      </c>
      <c r="I51" s="111"/>
      <c r="J51" s="111"/>
      <c r="K51" s="111"/>
      <c r="L51" s="112"/>
    </row>
    <row r="52" spans="1:15" ht="12.75" customHeight="1">
      <c r="C52" s="116"/>
      <c r="D52" s="117"/>
      <c r="E52" s="143"/>
      <c r="F52" s="110"/>
      <c r="G52" s="90" t="s">
        <v>68</v>
      </c>
      <c r="H52" s="87" t="s">
        <v>410</v>
      </c>
      <c r="I52" s="87" t="s">
        <v>411</v>
      </c>
      <c r="J52" s="87" t="s">
        <v>412</v>
      </c>
      <c r="K52" s="87" t="s">
        <v>413</v>
      </c>
      <c r="L52" s="87" t="s">
        <v>414</v>
      </c>
    </row>
    <row r="53" spans="1:15" ht="12.75" customHeight="1">
      <c r="C53" s="113"/>
      <c r="D53" s="97" t="s">
        <v>428</v>
      </c>
      <c r="E53" s="142" t="s">
        <v>429</v>
      </c>
      <c r="F53" s="99"/>
      <c r="G53" s="99" t="s">
        <v>77</v>
      </c>
      <c r="H53" s="99" t="s">
        <v>77</v>
      </c>
      <c r="I53" s="99" t="s">
        <v>77</v>
      </c>
      <c r="J53" s="99" t="s">
        <v>77</v>
      </c>
      <c r="K53" s="99" t="s">
        <v>77</v>
      </c>
      <c r="L53" s="99" t="s">
        <v>77</v>
      </c>
    </row>
    <row r="54" spans="1:15" ht="12.75" customHeight="1">
      <c r="C54" s="113"/>
      <c r="D54" s="97" t="s">
        <v>430</v>
      </c>
      <c r="E54" s="55" t="s">
        <v>431</v>
      </c>
      <c r="F54" s="99"/>
      <c r="G54" s="99" t="s">
        <v>77</v>
      </c>
      <c r="H54" s="99" t="s">
        <v>77</v>
      </c>
      <c r="I54" s="99" t="s">
        <v>77</v>
      </c>
      <c r="J54" s="99" t="s">
        <v>77</v>
      </c>
      <c r="K54" s="99" t="s">
        <v>77</v>
      </c>
      <c r="L54" s="99" t="s">
        <v>77</v>
      </c>
    </row>
    <row r="55" spans="1:15" ht="12.75" customHeight="1">
      <c r="C55" s="113"/>
      <c r="D55" s="98" t="s">
        <v>432</v>
      </c>
      <c r="E55" s="142" t="s">
        <v>433</v>
      </c>
      <c r="F55" s="99"/>
      <c r="G55" s="99" t="s">
        <v>77</v>
      </c>
      <c r="H55" s="99" t="s">
        <v>77</v>
      </c>
      <c r="I55" s="99" t="s">
        <v>77</v>
      </c>
      <c r="J55" s="99" t="s">
        <v>77</v>
      </c>
      <c r="K55" s="99" t="s">
        <v>77</v>
      </c>
      <c r="L55" s="99" t="s">
        <v>77</v>
      </c>
    </row>
    <row r="56" spans="1:15" ht="12.75" customHeight="1">
      <c r="C56" s="113"/>
      <c r="D56" s="98" t="s">
        <v>434</v>
      </c>
      <c r="E56" s="142" t="s">
        <v>435</v>
      </c>
      <c r="F56" s="99"/>
      <c r="G56" s="99" t="s">
        <v>77</v>
      </c>
      <c r="H56" s="99" t="s">
        <v>77</v>
      </c>
      <c r="I56" s="99" t="s">
        <v>77</v>
      </c>
      <c r="J56" s="99" t="s">
        <v>77</v>
      </c>
      <c r="K56" s="99" t="s">
        <v>77</v>
      </c>
      <c r="L56" s="99" t="s">
        <v>77</v>
      </c>
    </row>
    <row r="57" spans="1:15" s="62" customFormat="1" ht="15.6">
      <c r="A57" s="61"/>
      <c r="C57" s="24"/>
      <c r="D57" s="24"/>
      <c r="E57" s="23"/>
      <c r="F57" s="59"/>
      <c r="G57" s="59"/>
      <c r="H57" s="59"/>
      <c r="I57" s="59"/>
      <c r="J57" s="59"/>
      <c r="K57" s="59"/>
      <c r="L57" s="59"/>
    </row>
    <row r="58" spans="1:15" ht="12.75" customHeight="1">
      <c r="C58" s="114" t="s">
        <v>436</v>
      </c>
      <c r="D58" s="115"/>
      <c r="E58" s="115"/>
      <c r="F58" s="109"/>
      <c r="G58" s="89" t="s">
        <v>408</v>
      </c>
      <c r="H58" s="44" t="s">
        <v>409</v>
      </c>
      <c r="I58" s="111"/>
      <c r="J58" s="111"/>
      <c r="K58" s="111"/>
      <c r="L58" s="112"/>
    </row>
    <row r="59" spans="1:15" ht="12.75" customHeight="1">
      <c r="C59" s="116"/>
      <c r="D59" s="117"/>
      <c r="E59" s="143"/>
      <c r="F59" s="110"/>
      <c r="G59" s="90" t="s">
        <v>68</v>
      </c>
      <c r="H59" s="87" t="s">
        <v>410</v>
      </c>
      <c r="I59" s="87" t="s">
        <v>411</v>
      </c>
      <c r="J59" s="87" t="s">
        <v>412</v>
      </c>
      <c r="K59" s="87" t="s">
        <v>413</v>
      </c>
      <c r="L59" s="87" t="s">
        <v>414</v>
      </c>
    </row>
    <row r="60" spans="1:15" ht="12.75" customHeight="1">
      <c r="C60" s="113"/>
      <c r="D60" s="97" t="s">
        <v>428</v>
      </c>
      <c r="E60" s="142" t="s">
        <v>429</v>
      </c>
      <c r="F60" s="99"/>
      <c r="G60" s="99" t="s">
        <v>77</v>
      </c>
      <c r="H60" s="99" t="s">
        <v>77</v>
      </c>
      <c r="I60" s="99" t="s">
        <v>77</v>
      </c>
      <c r="J60" s="99" t="s">
        <v>77</v>
      </c>
      <c r="K60" s="99" t="s">
        <v>77</v>
      </c>
      <c r="L60" s="99" t="s">
        <v>77</v>
      </c>
    </row>
    <row r="61" spans="1:15" ht="12.75" customHeight="1">
      <c r="C61" s="113"/>
      <c r="D61" s="97" t="s">
        <v>430</v>
      </c>
      <c r="E61" s="55" t="s">
        <v>431</v>
      </c>
      <c r="F61" s="99"/>
      <c r="G61" s="99" t="s">
        <v>77</v>
      </c>
      <c r="H61" s="99" t="s">
        <v>77</v>
      </c>
      <c r="I61" s="99" t="s">
        <v>77</v>
      </c>
      <c r="J61" s="99" t="s">
        <v>77</v>
      </c>
      <c r="K61" s="99" t="s">
        <v>77</v>
      </c>
      <c r="L61" s="99" t="s">
        <v>77</v>
      </c>
    </row>
    <row r="62" spans="1:15" ht="12.75" customHeight="1">
      <c r="C62" s="113"/>
      <c r="D62" s="98" t="s">
        <v>432</v>
      </c>
      <c r="E62" s="142" t="s">
        <v>433</v>
      </c>
      <c r="F62" s="99"/>
      <c r="G62" s="99" t="s">
        <v>77</v>
      </c>
      <c r="H62" s="99" t="s">
        <v>77</v>
      </c>
      <c r="I62" s="99" t="s">
        <v>77</v>
      </c>
      <c r="J62" s="99" t="s">
        <v>77</v>
      </c>
      <c r="K62" s="99" t="s">
        <v>77</v>
      </c>
      <c r="L62" s="99" t="s">
        <v>77</v>
      </c>
    </row>
    <row r="63" spans="1:15" ht="12.75" customHeight="1">
      <c r="C63" s="113"/>
      <c r="D63" s="98" t="s">
        <v>434</v>
      </c>
      <c r="E63" s="142" t="s">
        <v>435</v>
      </c>
      <c r="F63" s="99"/>
      <c r="G63" s="99" t="s">
        <v>77</v>
      </c>
      <c r="H63" s="99" t="s">
        <v>77</v>
      </c>
      <c r="I63" s="99" t="s">
        <v>77</v>
      </c>
      <c r="J63" s="99" t="s">
        <v>77</v>
      </c>
      <c r="K63" s="99" t="s">
        <v>77</v>
      </c>
      <c r="L63" s="99" t="s">
        <v>77</v>
      </c>
    </row>
    <row r="64" spans="1:15" s="62" customFormat="1" ht="15.6">
      <c r="A64" s="61"/>
      <c r="C64" s="24"/>
      <c r="D64" s="24"/>
      <c r="E64" s="23"/>
      <c r="F64" s="59"/>
      <c r="G64" s="59"/>
      <c r="H64" s="59"/>
      <c r="I64" s="59"/>
      <c r="J64" s="59"/>
      <c r="K64" s="59"/>
      <c r="L64" s="59"/>
    </row>
    <row r="65" spans="1:16" ht="12.75" customHeight="1">
      <c r="A65" s="8"/>
      <c r="C65" s="114" t="s">
        <v>437</v>
      </c>
      <c r="D65" s="115"/>
      <c r="E65" s="115"/>
      <c r="F65" s="109"/>
      <c r="G65" s="89" t="s">
        <v>408</v>
      </c>
      <c r="H65" s="44" t="s">
        <v>409</v>
      </c>
      <c r="I65" s="111"/>
      <c r="J65" s="111"/>
      <c r="K65" s="111"/>
      <c r="L65" s="112"/>
    </row>
    <row r="66" spans="1:16" ht="12.75" customHeight="1">
      <c r="C66" s="116"/>
      <c r="D66" s="117"/>
      <c r="E66" s="143"/>
      <c r="F66" s="110"/>
      <c r="G66" s="90" t="s">
        <v>68</v>
      </c>
      <c r="H66" s="87" t="s">
        <v>410</v>
      </c>
      <c r="I66" s="87" t="s">
        <v>411</v>
      </c>
      <c r="J66" s="87" t="s">
        <v>412</v>
      </c>
      <c r="K66" s="87" t="s">
        <v>413</v>
      </c>
      <c r="L66" s="87" t="s">
        <v>414</v>
      </c>
    </row>
    <row r="67" spans="1:16" ht="12.75" customHeight="1">
      <c r="C67" s="113"/>
      <c r="D67" s="97" t="s">
        <v>428</v>
      </c>
      <c r="E67" s="142" t="s">
        <v>429</v>
      </c>
      <c r="F67" s="99"/>
      <c r="G67" s="99" t="s">
        <v>77</v>
      </c>
      <c r="H67" s="99" t="s">
        <v>77</v>
      </c>
      <c r="I67" s="99" t="s">
        <v>77</v>
      </c>
      <c r="J67" s="99" t="s">
        <v>77</v>
      </c>
      <c r="K67" s="99" t="s">
        <v>77</v>
      </c>
      <c r="L67" s="99" t="s">
        <v>77</v>
      </c>
    </row>
    <row r="68" spans="1:16" ht="12.75" customHeight="1">
      <c r="C68" s="113"/>
      <c r="D68" s="97" t="s">
        <v>430</v>
      </c>
      <c r="E68" s="55" t="s">
        <v>431</v>
      </c>
      <c r="F68" s="99"/>
      <c r="G68" s="99" t="s">
        <v>77</v>
      </c>
      <c r="H68" s="99" t="s">
        <v>77</v>
      </c>
      <c r="I68" s="99" t="s">
        <v>77</v>
      </c>
      <c r="J68" s="99" t="s">
        <v>77</v>
      </c>
      <c r="K68" s="99" t="s">
        <v>77</v>
      </c>
      <c r="L68" s="99" t="s">
        <v>77</v>
      </c>
    </row>
    <row r="69" spans="1:16" ht="12.75" customHeight="1">
      <c r="C69" s="113"/>
      <c r="D69" s="98" t="s">
        <v>432</v>
      </c>
      <c r="E69" s="142" t="s">
        <v>433</v>
      </c>
      <c r="F69" s="99"/>
      <c r="G69" s="99" t="s">
        <v>77</v>
      </c>
      <c r="H69" s="99" t="s">
        <v>77</v>
      </c>
      <c r="I69" s="99" t="s">
        <v>77</v>
      </c>
      <c r="J69" s="99" t="s">
        <v>77</v>
      </c>
      <c r="K69" s="99" t="s">
        <v>77</v>
      </c>
      <c r="L69" s="99" t="s">
        <v>77</v>
      </c>
    </row>
    <row r="70" spans="1:16" ht="12.75" customHeight="1">
      <c r="C70" s="113"/>
      <c r="D70" s="98" t="s">
        <v>434</v>
      </c>
      <c r="E70" s="142" t="s">
        <v>435</v>
      </c>
      <c r="F70" s="99"/>
      <c r="G70" s="99" t="s">
        <v>77</v>
      </c>
      <c r="H70" s="99" t="s">
        <v>77</v>
      </c>
      <c r="I70" s="99" t="s">
        <v>77</v>
      </c>
      <c r="J70" s="99" t="s">
        <v>77</v>
      </c>
      <c r="K70" s="99" t="s">
        <v>77</v>
      </c>
      <c r="L70" s="99" t="s">
        <v>77</v>
      </c>
    </row>
    <row r="71" spans="1:16" ht="12.75" customHeight="1">
      <c r="C71" s="297"/>
      <c r="D71" s="298"/>
      <c r="E71" s="299"/>
      <c r="F71" s="295"/>
      <c r="G71" s="295"/>
      <c r="H71" s="295"/>
      <c r="I71" s="295"/>
      <c r="J71" s="295"/>
      <c r="K71" s="295"/>
      <c r="L71" s="295"/>
    </row>
    <row r="72" spans="1:16" s="62" customFormat="1" ht="15.6">
      <c r="A72" s="61"/>
      <c r="C72" s="24"/>
      <c r="D72" s="24"/>
      <c r="E72" s="23"/>
      <c r="F72" s="59"/>
      <c r="G72" s="59"/>
      <c r="H72" s="59"/>
      <c r="I72" s="59"/>
      <c r="J72" s="59"/>
      <c r="K72" s="59"/>
      <c r="L72" s="59"/>
    </row>
    <row r="73" spans="1:16" s="62" customFormat="1" ht="15.6">
      <c r="A73" s="61"/>
      <c r="B73" s="8"/>
      <c r="C73" s="24"/>
      <c r="D73" s="24"/>
      <c r="E73" s="23"/>
      <c r="F73" s="59"/>
      <c r="G73" s="89" t="s">
        <v>408</v>
      </c>
      <c r="H73" s="44" t="s">
        <v>409</v>
      </c>
      <c r="I73" s="111"/>
      <c r="J73" s="111"/>
      <c r="K73" s="111"/>
      <c r="L73" s="112"/>
    </row>
    <row r="74" spans="1:16">
      <c r="C74" s="12" t="s">
        <v>438</v>
      </c>
      <c r="D74" s="12"/>
      <c r="E74" s="12"/>
      <c r="G74" s="90" t="s">
        <v>68</v>
      </c>
      <c r="H74" s="87" t="s">
        <v>410</v>
      </c>
      <c r="I74" s="87" t="s">
        <v>411</v>
      </c>
      <c r="J74" s="87" t="s">
        <v>412</v>
      </c>
      <c r="K74" s="87" t="s">
        <v>413</v>
      </c>
      <c r="L74" s="87" t="s">
        <v>414</v>
      </c>
      <c r="M74" s="300"/>
      <c r="N74" s="300"/>
    </row>
    <row r="75" spans="1:16">
      <c r="D75" s="41" t="s">
        <v>428</v>
      </c>
      <c r="E75" s="313" t="s">
        <v>116</v>
      </c>
      <c r="F75" s="301"/>
      <c r="G75" s="99" t="s">
        <v>77</v>
      </c>
      <c r="H75" s="99" t="s">
        <v>77</v>
      </c>
      <c r="I75" s="99" t="s">
        <v>77</v>
      </c>
      <c r="J75" s="99" t="s">
        <v>77</v>
      </c>
      <c r="K75" s="99" t="s">
        <v>77</v>
      </c>
      <c r="L75" s="99" t="s">
        <v>77</v>
      </c>
      <c r="M75" s="300"/>
      <c r="N75" s="300"/>
    </row>
    <row r="76" spans="1:16">
      <c r="D76" s="41" t="s">
        <v>430</v>
      </c>
      <c r="E76" s="313" t="s">
        <v>119</v>
      </c>
      <c r="F76" s="301"/>
      <c r="G76" s="99" t="s">
        <v>77</v>
      </c>
      <c r="H76" s="99" t="s">
        <v>77</v>
      </c>
      <c r="I76" s="99" t="s">
        <v>77</v>
      </c>
      <c r="J76" s="99" t="s">
        <v>77</v>
      </c>
      <c r="K76" s="99" t="s">
        <v>77</v>
      </c>
      <c r="L76" s="99" t="s">
        <v>77</v>
      </c>
      <c r="M76" s="300"/>
      <c r="N76" s="300"/>
    </row>
    <row r="77" spans="1:16">
      <c r="D77" s="41" t="s">
        <v>432</v>
      </c>
      <c r="E77" s="314" t="s">
        <v>121</v>
      </c>
      <c r="F77" s="301"/>
      <c r="G77" s="99" t="s">
        <v>77</v>
      </c>
      <c r="H77" s="99" t="s">
        <v>77</v>
      </c>
      <c r="I77" s="99" t="s">
        <v>77</v>
      </c>
      <c r="J77" s="99" t="s">
        <v>77</v>
      </c>
      <c r="K77" s="99" t="s">
        <v>77</v>
      </c>
      <c r="L77" s="99" t="s">
        <v>77</v>
      </c>
      <c r="M77" s="300"/>
      <c r="N77" s="300"/>
    </row>
    <row r="78" spans="1:16">
      <c r="D78" s="41" t="s">
        <v>434</v>
      </c>
      <c r="E78" s="314" t="s">
        <v>123</v>
      </c>
      <c r="F78" s="301"/>
      <c r="G78" s="99" t="s">
        <v>77</v>
      </c>
      <c r="H78" s="99" t="s">
        <v>77</v>
      </c>
      <c r="I78" s="99" t="s">
        <v>77</v>
      </c>
      <c r="J78" s="99" t="s">
        <v>77</v>
      </c>
      <c r="K78" s="99" t="s">
        <v>77</v>
      </c>
      <c r="L78" s="99" t="s">
        <v>77</v>
      </c>
      <c r="M78" s="300"/>
      <c r="N78" s="300"/>
      <c r="O78" s="11"/>
      <c r="P78" s="11"/>
    </row>
    <row r="79" spans="1:16">
      <c r="D79" s="41" t="s">
        <v>439</v>
      </c>
      <c r="E79" s="314" t="s">
        <v>125</v>
      </c>
      <c r="F79" s="301"/>
      <c r="G79" s="99" t="s">
        <v>77</v>
      </c>
      <c r="H79" s="99" t="s">
        <v>77</v>
      </c>
      <c r="I79" s="99" t="s">
        <v>77</v>
      </c>
      <c r="J79" s="99" t="s">
        <v>77</v>
      </c>
      <c r="K79" s="99" t="s">
        <v>77</v>
      </c>
      <c r="L79" s="99" t="s">
        <v>77</v>
      </c>
      <c r="M79" s="300"/>
      <c r="N79" s="300"/>
      <c r="O79" s="11"/>
      <c r="P79" s="11"/>
    </row>
    <row r="80" spans="1:16">
      <c r="D80" s="41" t="s">
        <v>440</v>
      </c>
      <c r="E80" s="314" t="s">
        <v>126</v>
      </c>
      <c r="F80" s="301"/>
      <c r="G80" s="99" t="s">
        <v>77</v>
      </c>
      <c r="H80" s="99" t="s">
        <v>77</v>
      </c>
      <c r="I80" s="99" t="s">
        <v>77</v>
      </c>
      <c r="J80" s="99" t="s">
        <v>77</v>
      </c>
      <c r="K80" s="99" t="s">
        <v>77</v>
      </c>
      <c r="L80" s="99" t="s">
        <v>77</v>
      </c>
      <c r="M80" s="300"/>
      <c r="N80" s="300"/>
      <c r="O80" s="11"/>
      <c r="P80" s="11"/>
    </row>
    <row r="81" spans="3:14">
      <c r="D81" s="41"/>
      <c r="E81" s="314" t="s">
        <v>441</v>
      </c>
      <c r="F81" s="301"/>
      <c r="G81" s="294">
        <f>SUM(G75:G80)</f>
        <v>0</v>
      </c>
      <c r="H81" s="294">
        <f t="shared" ref="H81:L81" si="0">SUM(H75:H80)</f>
        <v>0</v>
      </c>
      <c r="I81" s="294">
        <f t="shared" si="0"/>
        <v>0</v>
      </c>
      <c r="J81" s="294">
        <f t="shared" si="0"/>
        <v>0</v>
      </c>
      <c r="K81" s="294">
        <f t="shared" si="0"/>
        <v>0</v>
      </c>
      <c r="L81" s="294">
        <f t="shared" si="0"/>
        <v>0</v>
      </c>
      <c r="M81" s="300"/>
      <c r="N81" s="300"/>
    </row>
    <row r="82" spans="3:14">
      <c r="E82" s="296"/>
    </row>
    <row r="84" spans="3:14" ht="15.6">
      <c r="C84" s="24"/>
      <c r="D84" s="24"/>
      <c r="E84" s="23"/>
      <c r="F84" s="59"/>
      <c r="G84" s="89" t="s">
        <v>408</v>
      </c>
      <c r="H84" s="44" t="s">
        <v>409</v>
      </c>
      <c r="I84" s="111"/>
      <c r="J84" s="111"/>
      <c r="K84" s="111"/>
      <c r="L84" s="112"/>
      <c r="M84" s="62"/>
    </row>
    <row r="85" spans="3:14">
      <c r="C85" s="12" t="s">
        <v>442</v>
      </c>
      <c r="D85" s="12"/>
      <c r="E85" s="12"/>
      <c r="G85" s="90" t="s">
        <v>68</v>
      </c>
      <c r="H85" s="87" t="s">
        <v>410</v>
      </c>
      <c r="I85" s="87" t="s">
        <v>411</v>
      </c>
      <c r="J85" s="87" t="s">
        <v>412</v>
      </c>
      <c r="K85" s="87" t="s">
        <v>413</v>
      </c>
      <c r="L85" s="87" t="s">
        <v>414</v>
      </c>
      <c r="M85" s="300"/>
    </row>
    <row r="86" spans="3:14">
      <c r="D86" s="41" t="s">
        <v>428</v>
      </c>
      <c r="E86" s="313" t="s">
        <v>116</v>
      </c>
      <c r="F86" s="301"/>
      <c r="G86" s="99" t="s">
        <v>77</v>
      </c>
      <c r="H86" s="99" t="s">
        <v>77</v>
      </c>
      <c r="I86" s="99" t="s">
        <v>77</v>
      </c>
      <c r="J86" s="99" t="s">
        <v>77</v>
      </c>
      <c r="K86" s="99" t="s">
        <v>77</v>
      </c>
      <c r="L86" s="99" t="s">
        <v>77</v>
      </c>
      <c r="M86" s="300"/>
    </row>
    <row r="87" spans="3:14">
      <c r="D87" s="41" t="s">
        <v>430</v>
      </c>
      <c r="E87" s="313" t="s">
        <v>119</v>
      </c>
      <c r="F87" s="301"/>
      <c r="G87" s="99" t="s">
        <v>77</v>
      </c>
      <c r="H87" s="99" t="s">
        <v>77</v>
      </c>
      <c r="I87" s="99" t="s">
        <v>77</v>
      </c>
      <c r="J87" s="99" t="s">
        <v>77</v>
      </c>
      <c r="K87" s="99" t="s">
        <v>77</v>
      </c>
      <c r="L87" s="99" t="s">
        <v>77</v>
      </c>
      <c r="M87" s="300"/>
    </row>
    <row r="88" spans="3:14">
      <c r="D88" s="41" t="s">
        <v>432</v>
      </c>
      <c r="E88" s="314" t="s">
        <v>121</v>
      </c>
      <c r="F88" s="301"/>
      <c r="G88" s="99" t="s">
        <v>77</v>
      </c>
      <c r="H88" s="99" t="s">
        <v>77</v>
      </c>
      <c r="I88" s="99" t="s">
        <v>77</v>
      </c>
      <c r="J88" s="99" t="s">
        <v>77</v>
      </c>
      <c r="K88" s="99" t="s">
        <v>77</v>
      </c>
      <c r="L88" s="99" t="s">
        <v>77</v>
      </c>
      <c r="M88" s="300"/>
    </row>
    <row r="89" spans="3:14">
      <c r="D89" s="41" t="s">
        <v>434</v>
      </c>
      <c r="E89" s="314" t="s">
        <v>123</v>
      </c>
      <c r="F89" s="301"/>
      <c r="G89" s="99" t="s">
        <v>77</v>
      </c>
      <c r="H89" s="99" t="s">
        <v>77</v>
      </c>
      <c r="I89" s="99" t="s">
        <v>77</v>
      </c>
      <c r="J89" s="99" t="s">
        <v>77</v>
      </c>
      <c r="K89" s="99" t="s">
        <v>77</v>
      </c>
      <c r="L89" s="99" t="s">
        <v>77</v>
      </c>
      <c r="M89" s="300"/>
    </row>
    <row r="90" spans="3:14">
      <c r="D90" s="41" t="s">
        <v>439</v>
      </c>
      <c r="E90" s="314" t="s">
        <v>125</v>
      </c>
      <c r="F90" s="301"/>
      <c r="G90" s="99" t="s">
        <v>77</v>
      </c>
      <c r="H90" s="99" t="s">
        <v>77</v>
      </c>
      <c r="I90" s="99" t="s">
        <v>77</v>
      </c>
      <c r="J90" s="99" t="s">
        <v>77</v>
      </c>
      <c r="K90" s="99" t="s">
        <v>77</v>
      </c>
      <c r="L90" s="99" t="s">
        <v>77</v>
      </c>
      <c r="M90" s="300"/>
    </row>
    <row r="91" spans="3:14">
      <c r="D91" s="41" t="s">
        <v>440</v>
      </c>
      <c r="E91" s="314" t="s">
        <v>126</v>
      </c>
      <c r="F91" s="301"/>
      <c r="G91" s="99" t="s">
        <v>77</v>
      </c>
      <c r="H91" s="99" t="s">
        <v>77</v>
      </c>
      <c r="I91" s="99" t="s">
        <v>77</v>
      </c>
      <c r="J91" s="99" t="s">
        <v>77</v>
      </c>
      <c r="K91" s="99" t="s">
        <v>77</v>
      </c>
      <c r="L91" s="99" t="s">
        <v>77</v>
      </c>
      <c r="M91" s="300"/>
    </row>
    <row r="92" spans="3:14">
      <c r="D92" s="41"/>
      <c r="E92" s="314" t="s">
        <v>441</v>
      </c>
      <c r="F92" s="301"/>
      <c r="G92" s="294">
        <f>SUM(G86:G91)</f>
        <v>0</v>
      </c>
      <c r="H92" s="294">
        <f t="shared" ref="H92" si="1">SUM(H86:H91)</f>
        <v>0</v>
      </c>
      <c r="I92" s="294">
        <f t="shared" ref="I92" si="2">SUM(I86:I91)</f>
        <v>0</v>
      </c>
      <c r="J92" s="294">
        <f t="shared" ref="J92" si="3">SUM(J86:J91)</f>
        <v>0</v>
      </c>
      <c r="K92" s="294">
        <f t="shared" ref="K92" si="4">SUM(K86:K91)</f>
        <v>0</v>
      </c>
      <c r="L92" s="294">
        <f t="shared" ref="L92" si="5">SUM(L86:L91)</f>
        <v>0</v>
      </c>
      <c r="M92" s="300"/>
    </row>
    <row r="95" spans="3:14" ht="15.6">
      <c r="C95" s="24"/>
      <c r="D95" s="24"/>
      <c r="E95" s="23"/>
      <c r="F95" s="59"/>
      <c r="G95" s="89" t="s">
        <v>408</v>
      </c>
      <c r="H95" s="44" t="s">
        <v>409</v>
      </c>
      <c r="I95" s="111"/>
      <c r="J95" s="111"/>
      <c r="K95" s="111"/>
      <c r="L95" s="112"/>
      <c r="M95" s="62"/>
    </row>
    <row r="96" spans="3:14">
      <c r="C96" s="12" t="s">
        <v>443</v>
      </c>
      <c r="D96" s="12"/>
      <c r="E96" s="12"/>
      <c r="G96" s="90" t="s">
        <v>68</v>
      </c>
      <c r="H96" s="87" t="s">
        <v>410</v>
      </c>
      <c r="I96" s="87" t="s">
        <v>411</v>
      </c>
      <c r="J96" s="87" t="s">
        <v>412</v>
      </c>
      <c r="K96" s="87" t="s">
        <v>413</v>
      </c>
      <c r="L96" s="87" t="s">
        <v>414</v>
      </c>
      <c r="M96" s="300"/>
    </row>
    <row r="97" spans="3:13">
      <c r="C97" s="8" t="s">
        <v>444</v>
      </c>
      <c r="D97" s="41" t="s">
        <v>428</v>
      </c>
      <c r="E97" s="313" t="s">
        <v>116</v>
      </c>
      <c r="F97" s="301"/>
      <c r="G97" s="99" t="s">
        <v>77</v>
      </c>
      <c r="H97" s="99" t="s">
        <v>77</v>
      </c>
      <c r="I97" s="99" t="s">
        <v>77</v>
      </c>
      <c r="J97" s="99" t="s">
        <v>77</v>
      </c>
      <c r="K97" s="99" t="s">
        <v>77</v>
      </c>
      <c r="L97" s="99" t="s">
        <v>77</v>
      </c>
      <c r="M97" s="300"/>
    </row>
    <row r="98" spans="3:13">
      <c r="D98" s="41" t="s">
        <v>430</v>
      </c>
      <c r="E98" s="313" t="s">
        <v>119</v>
      </c>
      <c r="F98" s="301"/>
      <c r="G98" s="99" t="s">
        <v>77</v>
      </c>
      <c r="H98" s="99" t="s">
        <v>77</v>
      </c>
      <c r="I98" s="99" t="s">
        <v>77</v>
      </c>
      <c r="J98" s="99" t="s">
        <v>77</v>
      </c>
      <c r="K98" s="99" t="s">
        <v>77</v>
      </c>
      <c r="L98" s="99" t="s">
        <v>77</v>
      </c>
      <c r="M98" s="300"/>
    </row>
    <row r="99" spans="3:13">
      <c r="D99" s="41" t="s">
        <v>432</v>
      </c>
      <c r="E99" s="314" t="s">
        <v>121</v>
      </c>
      <c r="F99" s="301"/>
      <c r="G99" s="99" t="s">
        <v>77</v>
      </c>
      <c r="H99" s="99" t="s">
        <v>77</v>
      </c>
      <c r="I99" s="99" t="s">
        <v>77</v>
      </c>
      <c r="J99" s="99" t="s">
        <v>77</v>
      </c>
      <c r="K99" s="99" t="s">
        <v>77</v>
      </c>
      <c r="L99" s="99" t="s">
        <v>77</v>
      </c>
      <c r="M99" s="300"/>
    </row>
    <row r="100" spans="3:13">
      <c r="D100" s="41" t="s">
        <v>434</v>
      </c>
      <c r="E100" s="314" t="s">
        <v>123</v>
      </c>
      <c r="F100" s="301"/>
      <c r="G100" s="99" t="s">
        <v>77</v>
      </c>
      <c r="H100" s="99" t="s">
        <v>77</v>
      </c>
      <c r="I100" s="99" t="s">
        <v>77</v>
      </c>
      <c r="J100" s="99" t="s">
        <v>77</v>
      </c>
      <c r="K100" s="99" t="s">
        <v>77</v>
      </c>
      <c r="L100" s="99" t="s">
        <v>77</v>
      </c>
      <c r="M100" s="300"/>
    </row>
    <row r="101" spans="3:13">
      <c r="D101" s="41" t="s">
        <v>439</v>
      </c>
      <c r="E101" s="314" t="s">
        <v>125</v>
      </c>
      <c r="F101" s="301"/>
      <c r="G101" s="99" t="s">
        <v>77</v>
      </c>
      <c r="H101" s="99" t="s">
        <v>77</v>
      </c>
      <c r="I101" s="99" t="s">
        <v>77</v>
      </c>
      <c r="J101" s="99" t="s">
        <v>77</v>
      </c>
      <c r="K101" s="99" t="s">
        <v>77</v>
      </c>
      <c r="L101" s="99" t="s">
        <v>77</v>
      </c>
      <c r="M101" s="300"/>
    </row>
    <row r="102" spans="3:13">
      <c r="D102" s="41" t="s">
        <v>440</v>
      </c>
      <c r="E102" s="314" t="s">
        <v>126</v>
      </c>
      <c r="F102" s="301"/>
      <c r="G102" s="99" t="s">
        <v>77</v>
      </c>
      <c r="H102" s="99" t="s">
        <v>77</v>
      </c>
      <c r="I102" s="99" t="s">
        <v>77</v>
      </c>
      <c r="J102" s="99" t="s">
        <v>77</v>
      </c>
      <c r="K102" s="99" t="s">
        <v>77</v>
      </c>
      <c r="L102" s="99" t="s">
        <v>77</v>
      </c>
      <c r="M102" s="300"/>
    </row>
    <row r="103" spans="3:13">
      <c r="D103" s="41"/>
      <c r="E103" s="314" t="s">
        <v>441</v>
      </c>
      <c r="F103" s="301"/>
      <c r="G103" s="294">
        <f>SUM(G97:G102)</f>
        <v>0</v>
      </c>
      <c r="H103" s="294">
        <f t="shared" ref="H103" si="6">SUM(H97:H102)</f>
        <v>0</v>
      </c>
      <c r="I103" s="294">
        <f t="shared" ref="I103" si="7">SUM(I97:I102)</f>
        <v>0</v>
      </c>
      <c r="J103" s="294">
        <f t="shared" ref="J103" si="8">SUM(J97:J102)</f>
        <v>0</v>
      </c>
      <c r="K103" s="294">
        <f t="shared" ref="K103" si="9">SUM(K97:K102)</f>
        <v>0</v>
      </c>
      <c r="L103" s="294">
        <f t="shared" ref="L103" si="10">SUM(L97:L102)</f>
        <v>0</v>
      </c>
      <c r="M103" s="300"/>
    </row>
  </sheetData>
  <sheetProtection selectLockedCells="1" selectUnlockedCells="1"/>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8579-1F93-4ED1-A3BB-74EC0EAA96C1}">
  <dimension ref="B1:R35"/>
  <sheetViews>
    <sheetView zoomScaleNormal="100" zoomScaleSheetLayoutView="110" workbookViewId="0">
      <selection activeCell="C3" sqref="C3"/>
    </sheetView>
  </sheetViews>
  <sheetFormatPr defaultColWidth="9.109375" defaultRowHeight="13.2"/>
  <cols>
    <col min="1" max="1" width="0.44140625" style="285" customWidth="1"/>
    <col min="2" max="2" width="2.88671875" style="208" customWidth="1"/>
    <col min="3" max="3" width="4.44140625" style="286" customWidth="1"/>
    <col min="4" max="4" width="29.33203125" style="286" customWidth="1"/>
    <col min="5" max="10" width="10.109375" style="286" customWidth="1"/>
    <col min="11" max="11" width="3.33203125" style="286" customWidth="1"/>
    <col min="12" max="12" width="9.109375" style="285"/>
    <col min="13" max="17" width="8.88671875" style="285" customWidth="1"/>
    <col min="18" max="16384" width="9.109375" style="285"/>
  </cols>
  <sheetData>
    <row r="1" spans="2:18" s="206" customFormat="1" ht="10.199999999999999">
      <c r="B1" s="281"/>
      <c r="C1" s="282"/>
      <c r="D1" s="281"/>
      <c r="E1" s="281"/>
      <c r="F1" s="281"/>
      <c r="G1" s="281"/>
      <c r="H1" s="281"/>
      <c r="I1" s="281"/>
      <c r="J1" s="281"/>
      <c r="K1" s="281"/>
    </row>
    <row r="2" spans="2:18" s="207" customFormat="1" ht="15.6">
      <c r="B2" s="252" t="s">
        <v>445</v>
      </c>
      <c r="C2" s="208"/>
      <c r="D2" s="208"/>
      <c r="E2" s="208"/>
      <c r="F2" s="208"/>
      <c r="G2" s="208"/>
      <c r="H2" s="208"/>
      <c r="I2" s="208"/>
      <c r="J2" s="208"/>
      <c r="K2" s="208"/>
    </row>
    <row r="3" spans="2:18" s="207" customFormat="1" ht="15.6">
      <c r="B3" s="252"/>
      <c r="C3" s="208"/>
      <c r="D3" s="208"/>
      <c r="E3" s="208"/>
      <c r="F3" s="208"/>
      <c r="G3" s="208"/>
      <c r="H3" s="208"/>
      <c r="I3" s="208"/>
      <c r="J3" s="208"/>
      <c r="K3" s="208"/>
    </row>
    <row r="4" spans="2:18">
      <c r="C4" s="287" t="s">
        <v>7</v>
      </c>
      <c r="D4" s="278" t="s">
        <v>446</v>
      </c>
    </row>
    <row r="5" spans="2:18">
      <c r="E5" s="89" t="s">
        <v>408</v>
      </c>
      <c r="F5" s="91" t="s">
        <v>409</v>
      </c>
      <c r="G5" s="92"/>
      <c r="H5" s="92"/>
      <c r="I5" s="92"/>
      <c r="J5" s="93"/>
    </row>
    <row r="6" spans="2:18">
      <c r="E6" s="90" t="s">
        <v>68</v>
      </c>
      <c r="F6" s="87" t="s">
        <v>410</v>
      </c>
      <c r="G6" s="87" t="s">
        <v>411</v>
      </c>
      <c r="H6" s="87" t="s">
        <v>412</v>
      </c>
      <c r="I6" s="87" t="s">
        <v>413</v>
      </c>
      <c r="J6" s="87" t="s">
        <v>414</v>
      </c>
      <c r="L6" s="285" t="s">
        <v>447</v>
      </c>
    </row>
    <row r="7" spans="2:18" ht="39.75" customHeight="1">
      <c r="D7" s="306" t="s">
        <v>448</v>
      </c>
      <c r="E7" s="184" t="s">
        <v>77</v>
      </c>
      <c r="F7" s="184" t="s">
        <v>77</v>
      </c>
      <c r="G7" s="184" t="s">
        <v>77</v>
      </c>
      <c r="H7" s="184" t="s">
        <v>77</v>
      </c>
      <c r="I7" s="184" t="s">
        <v>77</v>
      </c>
      <c r="J7" s="184" t="s">
        <v>77</v>
      </c>
    </row>
    <row r="9" spans="2:18" s="207" customFormat="1" ht="15.6">
      <c r="B9" s="252"/>
      <c r="C9" s="208"/>
      <c r="D9" s="208"/>
      <c r="E9" s="208"/>
      <c r="F9" s="208"/>
      <c r="G9" s="208"/>
      <c r="H9" s="208"/>
      <c r="I9" s="208"/>
      <c r="J9" s="208"/>
      <c r="K9" s="208"/>
    </row>
    <row r="10" spans="2:18">
      <c r="C10" s="287" t="s">
        <v>8</v>
      </c>
      <c r="D10" s="278" t="s">
        <v>449</v>
      </c>
      <c r="E10" s="279"/>
      <c r="F10" s="280"/>
      <c r="G10" s="276"/>
      <c r="H10" s="285"/>
      <c r="I10" s="277"/>
      <c r="M10" s="283"/>
      <c r="N10" s="286"/>
      <c r="O10" s="286"/>
      <c r="P10" s="283"/>
      <c r="Q10" s="286"/>
      <c r="R10" s="286"/>
    </row>
    <row r="11" spans="2:18">
      <c r="C11" s="279"/>
      <c r="D11" s="279" t="s">
        <v>450</v>
      </c>
      <c r="F11" s="288" t="s">
        <v>54</v>
      </c>
      <c r="G11" s="284"/>
      <c r="H11" s="285"/>
      <c r="I11" s="285"/>
      <c r="M11" s="290"/>
      <c r="P11" s="283"/>
    </row>
    <row r="12" spans="2:18">
      <c r="C12" s="279"/>
      <c r="D12" s="279" t="s">
        <v>451</v>
      </c>
      <c r="F12" s="288"/>
      <c r="G12" s="284" t="s">
        <v>202</v>
      </c>
      <c r="H12" s="285"/>
      <c r="I12" s="285"/>
    </row>
    <row r="13" spans="2:18">
      <c r="C13" s="279"/>
      <c r="D13" s="280"/>
      <c r="E13" s="280"/>
      <c r="F13" s="284"/>
      <c r="G13" s="280"/>
      <c r="H13" s="302"/>
      <c r="I13" s="302"/>
    </row>
    <row r="14" spans="2:18">
      <c r="B14" s="285"/>
      <c r="C14" s="208"/>
      <c r="D14" s="293" t="s">
        <v>452</v>
      </c>
      <c r="E14" s="285"/>
      <c r="F14" s="285"/>
      <c r="G14" s="285"/>
      <c r="H14" s="285"/>
      <c r="I14" s="285"/>
      <c r="J14" s="285"/>
    </row>
    <row r="15" spans="2:18">
      <c r="B15" s="285"/>
      <c r="C15" s="208"/>
      <c r="E15" s="89" t="s">
        <v>408</v>
      </c>
      <c r="F15" s="91" t="s">
        <v>409</v>
      </c>
      <c r="G15" s="92"/>
      <c r="H15" s="92"/>
      <c r="I15" s="92"/>
      <c r="J15" s="93"/>
    </row>
    <row r="16" spans="2:18">
      <c r="B16" s="285"/>
      <c r="C16" s="208"/>
      <c r="E16" s="90" t="s">
        <v>68</v>
      </c>
      <c r="F16" s="87" t="s">
        <v>410</v>
      </c>
      <c r="G16" s="87" t="s">
        <v>411</v>
      </c>
      <c r="H16" s="87" t="s">
        <v>412</v>
      </c>
      <c r="I16" s="87" t="s">
        <v>413</v>
      </c>
      <c r="J16" s="87" t="s">
        <v>414</v>
      </c>
    </row>
    <row r="17" spans="2:10">
      <c r="B17" s="285"/>
      <c r="C17" s="208"/>
      <c r="D17" s="303" t="s">
        <v>453</v>
      </c>
      <c r="E17" s="184" t="s">
        <v>77</v>
      </c>
      <c r="F17" s="289" t="e">
        <f>E21</f>
        <v>#VALUE!</v>
      </c>
      <c r="G17" s="289" t="e">
        <f>F21</f>
        <v>#VALUE!</v>
      </c>
      <c r="H17" s="289" t="e">
        <f>G21</f>
        <v>#VALUE!</v>
      </c>
      <c r="I17" s="289" t="e">
        <f>H21</f>
        <v>#VALUE!</v>
      </c>
      <c r="J17" s="289" t="e">
        <f>I21</f>
        <v>#VALUE!</v>
      </c>
    </row>
    <row r="18" spans="2:10">
      <c r="B18" s="285"/>
      <c r="C18" s="208"/>
      <c r="D18" s="304" t="s">
        <v>454</v>
      </c>
      <c r="E18" s="184" t="s">
        <v>77</v>
      </c>
      <c r="F18" s="184" t="s">
        <v>77</v>
      </c>
      <c r="G18" s="184" t="s">
        <v>77</v>
      </c>
      <c r="H18" s="184" t="s">
        <v>77</v>
      </c>
      <c r="I18" s="184" t="s">
        <v>77</v>
      </c>
      <c r="J18" s="184" t="s">
        <v>77</v>
      </c>
    </row>
    <row r="19" spans="2:10">
      <c r="B19" s="285"/>
      <c r="C19" s="208"/>
      <c r="D19" s="303" t="s">
        <v>455</v>
      </c>
      <c r="E19" s="184" t="s">
        <v>77</v>
      </c>
      <c r="F19" s="184" t="s">
        <v>77</v>
      </c>
      <c r="G19" s="184" t="s">
        <v>77</v>
      </c>
      <c r="H19" s="184" t="s">
        <v>77</v>
      </c>
      <c r="I19" s="184" t="s">
        <v>77</v>
      </c>
      <c r="J19" s="184" t="s">
        <v>77</v>
      </c>
    </row>
    <row r="20" spans="2:10">
      <c r="B20" s="285"/>
      <c r="C20" s="208"/>
      <c r="D20" s="303" t="s">
        <v>456</v>
      </c>
      <c r="E20" s="184" t="s">
        <v>77</v>
      </c>
      <c r="F20" s="184" t="s">
        <v>77</v>
      </c>
      <c r="G20" s="184" t="s">
        <v>77</v>
      </c>
      <c r="H20" s="184" t="s">
        <v>77</v>
      </c>
      <c r="I20" s="184" t="s">
        <v>77</v>
      </c>
      <c r="J20" s="184" t="s">
        <v>77</v>
      </c>
    </row>
    <row r="21" spans="2:10">
      <c r="B21" s="285"/>
      <c r="C21" s="208"/>
      <c r="D21" s="303" t="s">
        <v>457</v>
      </c>
      <c r="E21" s="289" t="e">
        <f t="shared" ref="E21:J21" si="0">E17+E18-E19</f>
        <v>#VALUE!</v>
      </c>
      <c r="F21" s="289" t="e">
        <f t="shared" si="0"/>
        <v>#VALUE!</v>
      </c>
      <c r="G21" s="289" t="e">
        <f t="shared" si="0"/>
        <v>#VALUE!</v>
      </c>
      <c r="H21" s="289" t="e">
        <f t="shared" si="0"/>
        <v>#VALUE!</v>
      </c>
      <c r="I21" s="289" t="e">
        <f t="shared" si="0"/>
        <v>#VALUE!</v>
      </c>
      <c r="J21" s="289" t="e">
        <f t="shared" si="0"/>
        <v>#VALUE!</v>
      </c>
    </row>
    <row r="22" spans="2:10">
      <c r="B22" s="285"/>
      <c r="C22" s="208"/>
      <c r="D22" s="305"/>
      <c r="F22" s="285"/>
      <c r="G22" s="285"/>
      <c r="H22" s="285"/>
      <c r="I22" s="285"/>
      <c r="J22" s="285"/>
    </row>
    <row r="23" spans="2:10">
      <c r="B23" s="285"/>
      <c r="C23" s="208"/>
      <c r="D23" s="305"/>
      <c r="F23" s="285"/>
      <c r="G23" s="285"/>
      <c r="H23" s="285"/>
      <c r="I23" s="285"/>
      <c r="J23" s="285"/>
    </row>
    <row r="24" spans="2:10">
      <c r="B24" s="285"/>
      <c r="C24" s="208"/>
      <c r="D24" s="278" t="s">
        <v>458</v>
      </c>
      <c r="E24" s="279"/>
      <c r="F24" s="280"/>
      <c r="G24" s="276"/>
      <c r="H24" s="285"/>
      <c r="I24" s="285"/>
      <c r="J24" s="285"/>
    </row>
    <row r="25" spans="2:10">
      <c r="B25" s="285"/>
      <c r="C25" s="208"/>
      <c r="D25" s="279" t="s">
        <v>459</v>
      </c>
      <c r="F25" s="288" t="s">
        <v>54</v>
      </c>
      <c r="G25" s="284"/>
      <c r="H25" s="285"/>
      <c r="I25" s="285"/>
      <c r="J25" s="285"/>
    </row>
    <row r="26" spans="2:10">
      <c r="B26" s="285"/>
      <c r="C26" s="208"/>
      <c r="D26" s="279" t="s">
        <v>460</v>
      </c>
      <c r="F26" s="288"/>
      <c r="G26" s="284" t="s">
        <v>202</v>
      </c>
      <c r="H26" s="285"/>
      <c r="I26" s="285"/>
      <c r="J26" s="285"/>
    </row>
    <row r="27" spans="2:10">
      <c r="B27" s="285"/>
      <c r="C27" s="208"/>
      <c r="F27" s="285"/>
      <c r="G27" s="285"/>
      <c r="H27" s="285"/>
      <c r="I27" s="285"/>
      <c r="J27" s="285"/>
    </row>
    <row r="28" spans="2:10">
      <c r="B28" s="285"/>
      <c r="C28" s="208"/>
      <c r="D28" s="293" t="s">
        <v>461</v>
      </c>
      <c r="F28" s="285"/>
      <c r="G28" s="285"/>
      <c r="H28" s="285"/>
      <c r="I28" s="285"/>
      <c r="J28" s="285"/>
    </row>
    <row r="29" spans="2:10">
      <c r="B29" s="285"/>
      <c r="C29" s="208"/>
      <c r="E29" s="89" t="s">
        <v>408</v>
      </c>
      <c r="F29" s="91" t="s">
        <v>409</v>
      </c>
      <c r="G29" s="92"/>
      <c r="H29" s="92"/>
      <c r="I29" s="92"/>
      <c r="J29" s="93"/>
    </row>
    <row r="30" spans="2:10">
      <c r="B30" s="285"/>
      <c r="C30" s="208"/>
      <c r="E30" s="90" t="s">
        <v>68</v>
      </c>
      <c r="F30" s="87" t="s">
        <v>410</v>
      </c>
      <c r="G30" s="87" t="s">
        <v>411</v>
      </c>
      <c r="H30" s="87" t="s">
        <v>412</v>
      </c>
      <c r="I30" s="87" t="s">
        <v>413</v>
      </c>
      <c r="J30" s="87" t="s">
        <v>414</v>
      </c>
    </row>
    <row r="31" spans="2:10">
      <c r="B31" s="285"/>
      <c r="C31" s="208"/>
      <c r="D31" s="303" t="s">
        <v>453</v>
      </c>
      <c r="E31" s="184" t="s">
        <v>77</v>
      </c>
      <c r="F31" s="323" t="e">
        <f>E35</f>
        <v>#VALUE!</v>
      </c>
      <c r="G31" s="289" t="e">
        <f>F35</f>
        <v>#VALUE!</v>
      </c>
      <c r="H31" s="289" t="e">
        <f>G35</f>
        <v>#VALUE!</v>
      </c>
      <c r="I31" s="289" t="e">
        <f>H35</f>
        <v>#VALUE!</v>
      </c>
      <c r="J31" s="289" t="e">
        <f>I35</f>
        <v>#VALUE!</v>
      </c>
    </row>
    <row r="32" spans="2:10">
      <c r="B32" s="285"/>
      <c r="C32" s="208"/>
      <c r="D32" s="304" t="s">
        <v>454</v>
      </c>
      <c r="E32" s="184" t="s">
        <v>77</v>
      </c>
      <c r="F32" s="184" t="s">
        <v>77</v>
      </c>
      <c r="G32" s="184" t="s">
        <v>77</v>
      </c>
      <c r="H32" s="184" t="s">
        <v>77</v>
      </c>
      <c r="I32" s="184" t="s">
        <v>77</v>
      </c>
      <c r="J32" s="184" t="s">
        <v>77</v>
      </c>
    </row>
    <row r="33" spans="2:10">
      <c r="B33" s="285"/>
      <c r="C33" s="208"/>
      <c r="D33" s="303" t="s">
        <v>455</v>
      </c>
      <c r="E33" s="184" t="s">
        <v>77</v>
      </c>
      <c r="F33" s="184" t="s">
        <v>77</v>
      </c>
      <c r="G33" s="184" t="s">
        <v>77</v>
      </c>
      <c r="H33" s="184" t="s">
        <v>77</v>
      </c>
      <c r="I33" s="184" t="s">
        <v>77</v>
      </c>
      <c r="J33" s="184" t="s">
        <v>77</v>
      </c>
    </row>
    <row r="34" spans="2:10">
      <c r="D34" s="303" t="s">
        <v>456</v>
      </c>
      <c r="E34" s="184" t="s">
        <v>77</v>
      </c>
      <c r="F34" s="184" t="s">
        <v>77</v>
      </c>
      <c r="G34" s="184" t="s">
        <v>77</v>
      </c>
      <c r="H34" s="184" t="s">
        <v>77</v>
      </c>
      <c r="I34" s="184" t="s">
        <v>77</v>
      </c>
      <c r="J34" s="184" t="s">
        <v>77</v>
      </c>
    </row>
    <row r="35" spans="2:10">
      <c r="D35" s="303" t="s">
        <v>457</v>
      </c>
      <c r="E35" s="289" t="e">
        <f t="shared" ref="E35:J35" si="1">E31+E32-E33</f>
        <v>#VALUE!</v>
      </c>
      <c r="F35" s="289" t="e">
        <f t="shared" si="1"/>
        <v>#VALUE!</v>
      </c>
      <c r="G35" s="289" t="e">
        <f t="shared" si="1"/>
        <v>#VALUE!</v>
      </c>
      <c r="H35" s="289" t="e">
        <f t="shared" si="1"/>
        <v>#VALUE!</v>
      </c>
      <c r="I35" s="289" t="e">
        <f t="shared" si="1"/>
        <v>#VALUE!</v>
      </c>
      <c r="J35" s="289" t="e">
        <f t="shared" si="1"/>
        <v>#VALUE!</v>
      </c>
    </row>
  </sheetData>
  <pageMargins left="0.70866141732283472" right="0.70866141732283472" top="0.74803149606299213" bottom="0.74803149606299213" header="0.31496062992125984" footer="0.31496062992125984"/>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dimension ref="B1:F17"/>
  <sheetViews>
    <sheetView showGridLines="0" zoomScale="115" zoomScaleNormal="115" workbookViewId="0">
      <selection activeCell="B2" sqref="B2"/>
    </sheetView>
  </sheetViews>
  <sheetFormatPr defaultColWidth="9.109375" defaultRowHeight="13.2"/>
  <cols>
    <col min="1" max="1" width="2.6640625" style="23" customWidth="1"/>
    <col min="2" max="2" width="57.44140625" style="23" customWidth="1"/>
    <col min="3" max="5" width="23" style="23" customWidth="1"/>
    <col min="6" max="6" width="10.33203125" style="23" customWidth="1"/>
    <col min="7" max="8" width="9.109375" style="23" customWidth="1"/>
    <col min="9" max="16384" width="9.109375" style="23"/>
  </cols>
  <sheetData>
    <row r="1" spans="2:6" s="1" customFormat="1" ht="15" customHeight="1">
      <c r="B1" s="3" t="str">
        <f>Inhoud!$B$1</f>
        <v>dPi (de Prospectieve informatie) Forecast 2019 en prognosejaren 2020-2024</v>
      </c>
      <c r="C1" s="3"/>
    </row>
    <row r="2" spans="2:6" s="1" customFormat="1" ht="15" customHeight="1">
      <c r="B2" s="83"/>
      <c r="C2" s="3"/>
    </row>
    <row r="3" spans="2:6" s="20" customFormat="1" ht="15.75" customHeight="1">
      <c r="B3" s="21" t="s">
        <v>47</v>
      </c>
      <c r="C3" s="21"/>
      <c r="D3" s="21"/>
      <c r="E3" s="5"/>
    </row>
    <row r="4" spans="2:6" s="20" customFormat="1" ht="15.75" customHeight="1">
      <c r="B4" s="22"/>
      <c r="C4" s="22"/>
      <c r="D4" s="22"/>
      <c r="E4" s="22"/>
    </row>
    <row r="5" spans="2:6" ht="15.6">
      <c r="B5" s="24" t="s">
        <v>48</v>
      </c>
      <c r="C5" s="24"/>
      <c r="D5" s="27"/>
    </row>
    <row r="6" spans="2:6">
      <c r="B6" s="28"/>
      <c r="C6" s="28"/>
      <c r="D6" s="28"/>
    </row>
    <row r="7" spans="2:6">
      <c r="B7" s="25" t="s">
        <v>49</v>
      </c>
      <c r="C7" s="25"/>
      <c r="D7" s="25"/>
    </row>
    <row r="8" spans="2:6">
      <c r="B8" s="29" t="s">
        <v>50</v>
      </c>
      <c r="C8" s="26"/>
      <c r="D8" s="26"/>
      <c r="E8" s="32" t="s">
        <v>51</v>
      </c>
    </row>
    <row r="9" spans="2:6">
      <c r="B9" s="26" t="s">
        <v>52</v>
      </c>
      <c r="C9" s="26"/>
      <c r="D9" s="26"/>
      <c r="E9" s="32" t="s">
        <v>51</v>
      </c>
    </row>
    <row r="10" spans="2:6" ht="12.75" customHeight="1">
      <c r="B10" s="26" t="s">
        <v>53</v>
      </c>
      <c r="C10" s="29"/>
      <c r="D10" s="26"/>
      <c r="E10" s="84" t="s">
        <v>54</v>
      </c>
    </row>
    <row r="11" spans="2:6">
      <c r="B11" s="26" t="s">
        <v>55</v>
      </c>
      <c r="C11" s="26"/>
      <c r="D11" s="26"/>
      <c r="E11" s="32" t="s">
        <v>51</v>
      </c>
    </row>
    <row r="12" spans="2:6">
      <c r="B12" s="26" t="s">
        <v>56</v>
      </c>
      <c r="C12" s="26"/>
      <c r="D12" s="26"/>
      <c r="E12" s="32" t="s">
        <v>57</v>
      </c>
    </row>
    <row r="13" spans="2:6">
      <c r="B13" s="26" t="s">
        <v>58</v>
      </c>
      <c r="C13" s="26"/>
      <c r="D13" s="26"/>
      <c r="E13" s="32" t="s">
        <v>51</v>
      </c>
      <c r="F13" s="30"/>
    </row>
    <row r="14" spans="2:6">
      <c r="B14" s="26" t="s">
        <v>59</v>
      </c>
      <c r="C14" s="26"/>
      <c r="D14" s="26"/>
      <c r="E14" s="32" t="s">
        <v>54</v>
      </c>
    </row>
    <row r="15" spans="2:6">
      <c r="B15" s="29" t="s">
        <v>60</v>
      </c>
      <c r="C15" s="26"/>
      <c r="D15" s="26"/>
      <c r="E15" s="32" t="s">
        <v>51</v>
      </c>
    </row>
    <row r="16" spans="2:6">
      <c r="B16" s="26" t="s">
        <v>61</v>
      </c>
      <c r="C16" s="26"/>
      <c r="D16" s="26"/>
      <c r="E16" s="315" t="s">
        <v>62</v>
      </c>
    </row>
    <row r="17" spans="2:6">
      <c r="B17" s="33"/>
      <c r="C17" s="33"/>
      <c r="D17" s="33"/>
      <c r="F17" s="1"/>
    </row>
  </sheetData>
  <sheetProtection selectLockedCells="1" selectUnlockedCells="1"/>
  <dataConsolidate/>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106"/>
  <sheetViews>
    <sheetView showGridLines="0" zoomScaleNormal="100" workbookViewId="0">
      <selection activeCell="B2" sqref="B2"/>
    </sheetView>
  </sheetViews>
  <sheetFormatPr defaultColWidth="9.109375" defaultRowHeight="14.4"/>
  <cols>
    <col min="1" max="1" width="2.88671875" style="120" customWidth="1"/>
    <col min="2" max="2" width="43.44140625" style="120" customWidth="1"/>
    <col min="3" max="8" width="10" style="121" customWidth="1"/>
    <col min="9" max="9" width="6.88671875" style="120" customWidth="1"/>
    <col min="10" max="16384" width="9.109375" style="120"/>
  </cols>
  <sheetData>
    <row r="1" spans="2:11">
      <c r="B1" s="3" t="str">
        <f>Inhoud!$B$1</f>
        <v>dPi (de Prospectieve informatie) Forecast 2019 en prognosejaren 2020-2024</v>
      </c>
    </row>
    <row r="2" spans="2:11">
      <c r="B2" s="83"/>
    </row>
    <row r="3" spans="2:11" ht="45.75" customHeight="1">
      <c r="B3" s="392" t="s">
        <v>63</v>
      </c>
      <c r="C3" s="392"/>
      <c r="D3" s="392"/>
      <c r="E3" s="392"/>
      <c r="F3" s="392"/>
      <c r="G3" s="392"/>
      <c r="H3" s="392"/>
    </row>
    <row r="4" spans="2:11">
      <c r="B4" s="121"/>
    </row>
    <row r="5" spans="2:11" ht="17.399999999999999">
      <c r="B5" s="37" t="s">
        <v>64</v>
      </c>
    </row>
    <row r="6" spans="2:11">
      <c r="B6" s="121"/>
      <c r="C6" s="94" t="s">
        <v>65</v>
      </c>
      <c r="D6" s="393" t="s">
        <v>66</v>
      </c>
      <c r="E6" s="394"/>
      <c r="F6" s="394"/>
      <c r="G6" s="394"/>
      <c r="H6" s="395"/>
    </row>
    <row r="7" spans="2:11">
      <c r="B7" s="138" t="s">
        <v>67</v>
      </c>
      <c r="C7" s="95" t="s">
        <v>68</v>
      </c>
      <c r="D7" s="52" t="s">
        <v>69</v>
      </c>
      <c r="E7" s="52" t="s">
        <v>70</v>
      </c>
      <c r="F7" s="52" t="s">
        <v>71</v>
      </c>
      <c r="G7" s="52" t="s">
        <v>72</v>
      </c>
      <c r="H7" s="53" t="s">
        <v>73</v>
      </c>
    </row>
    <row r="8" spans="2:11">
      <c r="B8" s="140" t="s">
        <v>74</v>
      </c>
      <c r="C8" s="139"/>
      <c r="D8" s="144"/>
      <c r="E8" s="144"/>
      <c r="F8" s="144"/>
      <c r="G8" s="144"/>
      <c r="H8" s="137"/>
    </row>
    <row r="9" spans="2:11">
      <c r="B9" s="145" t="s">
        <v>75</v>
      </c>
      <c r="C9" s="125" t="s">
        <v>54</v>
      </c>
      <c r="D9" s="125" t="s">
        <v>54</v>
      </c>
      <c r="E9" s="125" t="s">
        <v>54</v>
      </c>
      <c r="F9" s="125" t="s">
        <v>54</v>
      </c>
      <c r="G9" s="125" t="s">
        <v>54</v>
      </c>
      <c r="H9" s="125" t="s">
        <v>54</v>
      </c>
      <c r="K9" s="338"/>
    </row>
    <row r="10" spans="2:11">
      <c r="B10" s="145" t="s">
        <v>76</v>
      </c>
      <c r="C10" s="146" t="s">
        <v>77</v>
      </c>
      <c r="D10" s="146" t="s">
        <v>77</v>
      </c>
      <c r="E10" s="146" t="s">
        <v>77</v>
      </c>
      <c r="F10" s="146" t="s">
        <v>77</v>
      </c>
      <c r="G10" s="146" t="s">
        <v>77</v>
      </c>
      <c r="H10" s="146" t="s">
        <v>77</v>
      </c>
    </row>
    <row r="11" spans="2:11">
      <c r="B11" s="145" t="s">
        <v>78</v>
      </c>
      <c r="C11" s="146" t="s">
        <v>77</v>
      </c>
      <c r="D11" s="146" t="s">
        <v>77</v>
      </c>
      <c r="E11" s="146" t="s">
        <v>77</v>
      </c>
      <c r="F11" s="146" t="s">
        <v>77</v>
      </c>
      <c r="G11" s="146" t="s">
        <v>77</v>
      </c>
      <c r="H11" s="146" t="s">
        <v>77</v>
      </c>
      <c r="K11" s="338"/>
    </row>
    <row r="12" spans="2:11">
      <c r="B12" s="145" t="s">
        <v>79</v>
      </c>
      <c r="C12" s="146" t="s">
        <v>77</v>
      </c>
      <c r="D12" s="146" t="s">
        <v>77</v>
      </c>
      <c r="E12" s="146" t="s">
        <v>77</v>
      </c>
      <c r="F12" s="146" t="s">
        <v>77</v>
      </c>
      <c r="G12" s="146" t="s">
        <v>77</v>
      </c>
      <c r="H12" s="146" t="s">
        <v>77</v>
      </c>
    </row>
    <row r="13" spans="2:11">
      <c r="B13" s="147" t="s">
        <v>80</v>
      </c>
      <c r="C13" s="148"/>
      <c r="D13" s="149"/>
      <c r="E13" s="149"/>
      <c r="F13" s="149"/>
      <c r="G13" s="149"/>
      <c r="H13" s="150"/>
    </row>
    <row r="14" spans="2:11">
      <c r="B14" s="145" t="s">
        <v>81</v>
      </c>
      <c r="C14" s="151"/>
      <c r="D14" s="151"/>
      <c r="E14" s="151"/>
      <c r="F14" s="151"/>
      <c r="G14" s="151"/>
      <c r="H14" s="152"/>
    </row>
    <row r="15" spans="2:11">
      <c r="B15" s="147" t="s">
        <v>82</v>
      </c>
      <c r="C15" s="148"/>
      <c r="D15" s="149"/>
      <c r="E15" s="149"/>
      <c r="F15" s="149"/>
      <c r="G15" s="149"/>
      <c r="H15" s="150"/>
    </row>
    <row r="16" spans="2:11">
      <c r="B16" s="153" t="s">
        <v>81</v>
      </c>
      <c r="C16" s="154"/>
      <c r="D16" s="154"/>
      <c r="E16" s="154"/>
      <c r="F16" s="154"/>
      <c r="G16" s="154"/>
      <c r="H16" s="155"/>
    </row>
    <row r="17" spans="2:8">
      <c r="B17" s="156"/>
      <c r="C17" s="151"/>
      <c r="D17" s="151"/>
      <c r="E17" s="151"/>
      <c r="F17" s="151"/>
      <c r="G17" s="151"/>
      <c r="H17" s="151"/>
    </row>
    <row r="18" spans="2:8">
      <c r="B18" s="156"/>
      <c r="C18" s="94" t="s">
        <v>65</v>
      </c>
      <c r="D18" s="393" t="s">
        <v>66</v>
      </c>
      <c r="E18" s="394"/>
      <c r="F18" s="394"/>
      <c r="G18" s="394"/>
      <c r="H18" s="395"/>
    </row>
    <row r="19" spans="2:8">
      <c r="B19" s="138" t="s">
        <v>83</v>
      </c>
      <c r="C19" s="95" t="s">
        <v>68</v>
      </c>
      <c r="D19" s="52" t="s">
        <v>69</v>
      </c>
      <c r="E19" s="52" t="s">
        <v>70</v>
      </c>
      <c r="F19" s="52" t="s">
        <v>71</v>
      </c>
      <c r="G19" s="52" t="s">
        <v>72</v>
      </c>
      <c r="H19" s="53" t="s">
        <v>73</v>
      </c>
    </row>
    <row r="20" spans="2:8">
      <c r="B20" s="140" t="s">
        <v>74</v>
      </c>
      <c r="C20" s="139"/>
      <c r="D20" s="144"/>
      <c r="E20" s="144"/>
      <c r="F20" s="144"/>
      <c r="G20" s="144"/>
      <c r="H20" s="137"/>
    </row>
    <row r="21" spans="2:8">
      <c r="B21" s="145" t="s">
        <v>75</v>
      </c>
      <c r="C21" s="125" t="s">
        <v>54</v>
      </c>
      <c r="D21" s="125" t="s">
        <v>54</v>
      </c>
      <c r="E21" s="125" t="s">
        <v>54</v>
      </c>
      <c r="F21" s="125" t="s">
        <v>54</v>
      </c>
      <c r="G21" s="125" t="s">
        <v>54</v>
      </c>
      <c r="H21" s="125" t="s">
        <v>54</v>
      </c>
    </row>
    <row r="22" spans="2:8">
      <c r="B22" s="145" t="s">
        <v>84</v>
      </c>
      <c r="C22" s="146" t="s">
        <v>77</v>
      </c>
      <c r="D22" s="146" t="s">
        <v>77</v>
      </c>
      <c r="E22" s="146" t="s">
        <v>77</v>
      </c>
      <c r="F22" s="146" t="s">
        <v>77</v>
      </c>
      <c r="G22" s="146" t="s">
        <v>77</v>
      </c>
      <c r="H22" s="146" t="s">
        <v>77</v>
      </c>
    </row>
    <row r="23" spans="2:8">
      <c r="B23" s="145" t="s">
        <v>78</v>
      </c>
      <c r="C23" s="146" t="s">
        <v>77</v>
      </c>
      <c r="D23" s="146" t="s">
        <v>77</v>
      </c>
      <c r="E23" s="146" t="s">
        <v>77</v>
      </c>
      <c r="F23" s="146" t="s">
        <v>77</v>
      </c>
      <c r="G23" s="146" t="s">
        <v>77</v>
      </c>
      <c r="H23" s="146" t="s">
        <v>77</v>
      </c>
    </row>
    <row r="24" spans="2:8">
      <c r="B24" s="145" t="s">
        <v>79</v>
      </c>
      <c r="C24" s="146" t="s">
        <v>77</v>
      </c>
      <c r="D24" s="146" t="s">
        <v>77</v>
      </c>
      <c r="E24" s="146" t="s">
        <v>77</v>
      </c>
      <c r="F24" s="146" t="s">
        <v>77</v>
      </c>
      <c r="G24" s="146" t="s">
        <v>77</v>
      </c>
      <c r="H24" s="146" t="s">
        <v>77</v>
      </c>
    </row>
    <row r="25" spans="2:8">
      <c r="B25" s="147" t="s">
        <v>80</v>
      </c>
      <c r="C25" s="148"/>
      <c r="D25" s="149"/>
      <c r="E25" s="149"/>
      <c r="F25" s="149"/>
      <c r="G25" s="149"/>
      <c r="H25" s="150"/>
    </row>
    <row r="26" spans="2:8">
      <c r="B26" s="145" t="s">
        <v>81</v>
      </c>
      <c r="C26" s="151"/>
      <c r="D26" s="151"/>
      <c r="E26" s="151"/>
      <c r="F26" s="151"/>
      <c r="G26" s="151"/>
      <c r="H26" s="152"/>
    </row>
    <row r="27" spans="2:8">
      <c r="B27" s="147" t="s">
        <v>82</v>
      </c>
      <c r="C27" s="148"/>
      <c r="D27" s="149"/>
      <c r="E27" s="149"/>
      <c r="F27" s="149"/>
      <c r="G27" s="149"/>
      <c r="H27" s="150"/>
    </row>
    <row r="28" spans="2:8">
      <c r="B28" s="153" t="s">
        <v>81</v>
      </c>
      <c r="C28" s="154"/>
      <c r="D28" s="154"/>
      <c r="E28" s="154"/>
      <c r="F28" s="154"/>
      <c r="G28" s="154"/>
      <c r="H28" s="155"/>
    </row>
    <row r="29" spans="2:8">
      <c r="B29" s="156"/>
      <c r="C29" s="151"/>
      <c r="D29" s="151"/>
      <c r="E29" s="151"/>
      <c r="F29" s="151"/>
      <c r="G29" s="151"/>
      <c r="H29" s="151"/>
    </row>
    <row r="30" spans="2:8">
      <c r="B30" s="156"/>
      <c r="C30" s="94" t="s">
        <v>65</v>
      </c>
      <c r="D30" s="393" t="s">
        <v>66</v>
      </c>
      <c r="E30" s="394"/>
      <c r="F30" s="394"/>
      <c r="G30" s="394"/>
      <c r="H30" s="395"/>
    </row>
    <row r="31" spans="2:8">
      <c r="B31" s="138" t="s">
        <v>85</v>
      </c>
      <c r="C31" s="95" t="s">
        <v>68</v>
      </c>
      <c r="D31" s="52" t="s">
        <v>69</v>
      </c>
      <c r="E31" s="52" t="s">
        <v>70</v>
      </c>
      <c r="F31" s="52" t="s">
        <v>71</v>
      </c>
      <c r="G31" s="52" t="s">
        <v>72</v>
      </c>
      <c r="H31" s="53" t="s">
        <v>73</v>
      </c>
    </row>
    <row r="32" spans="2:8">
      <c r="B32" s="140" t="s">
        <v>74</v>
      </c>
      <c r="C32" s="139"/>
      <c r="D32" s="144"/>
      <c r="E32" s="144"/>
      <c r="F32" s="144"/>
      <c r="G32" s="144"/>
      <c r="H32" s="137"/>
    </row>
    <row r="33" spans="2:8">
      <c r="B33" s="145" t="s">
        <v>75</v>
      </c>
      <c r="C33" s="125" t="s">
        <v>54</v>
      </c>
      <c r="D33" s="125" t="s">
        <v>54</v>
      </c>
      <c r="E33" s="125" t="s">
        <v>54</v>
      </c>
      <c r="F33" s="125" t="s">
        <v>54</v>
      </c>
      <c r="G33" s="125" t="s">
        <v>54</v>
      </c>
      <c r="H33" s="125" t="s">
        <v>54</v>
      </c>
    </row>
    <row r="34" spans="2:8">
      <c r="B34" s="145" t="s">
        <v>86</v>
      </c>
      <c r="C34" s="146" t="s">
        <v>77</v>
      </c>
      <c r="D34" s="146" t="s">
        <v>77</v>
      </c>
      <c r="E34" s="146" t="s">
        <v>77</v>
      </c>
      <c r="F34" s="146" t="s">
        <v>77</v>
      </c>
      <c r="G34" s="146" t="s">
        <v>77</v>
      </c>
      <c r="H34" s="146" t="s">
        <v>77</v>
      </c>
    </row>
    <row r="35" spans="2:8">
      <c r="B35" s="145" t="s">
        <v>87</v>
      </c>
      <c r="C35" s="146" t="s">
        <v>77</v>
      </c>
      <c r="D35" s="146" t="s">
        <v>77</v>
      </c>
      <c r="E35" s="146" t="s">
        <v>77</v>
      </c>
      <c r="F35" s="146" t="s">
        <v>77</v>
      </c>
      <c r="G35" s="146" t="s">
        <v>77</v>
      </c>
      <c r="H35" s="146" t="s">
        <v>77</v>
      </c>
    </row>
    <row r="36" spans="2:8">
      <c r="B36" s="145" t="s">
        <v>78</v>
      </c>
      <c r="C36" s="146" t="s">
        <v>77</v>
      </c>
      <c r="D36" s="146" t="s">
        <v>77</v>
      </c>
      <c r="E36" s="146" t="s">
        <v>77</v>
      </c>
      <c r="F36" s="146" t="s">
        <v>77</v>
      </c>
      <c r="G36" s="146" t="s">
        <v>77</v>
      </c>
      <c r="H36" s="146" t="s">
        <v>77</v>
      </c>
    </row>
    <row r="37" spans="2:8">
      <c r="B37" s="145" t="s">
        <v>79</v>
      </c>
      <c r="C37" s="146" t="s">
        <v>77</v>
      </c>
      <c r="D37" s="146" t="s">
        <v>77</v>
      </c>
      <c r="E37" s="146" t="s">
        <v>77</v>
      </c>
      <c r="F37" s="146" t="s">
        <v>77</v>
      </c>
      <c r="G37" s="146" t="s">
        <v>77</v>
      </c>
      <c r="H37" s="146" t="s">
        <v>77</v>
      </c>
    </row>
    <row r="38" spans="2:8">
      <c r="B38" s="147" t="s">
        <v>80</v>
      </c>
      <c r="C38" s="148"/>
      <c r="D38" s="149"/>
      <c r="E38" s="149"/>
      <c r="F38" s="149"/>
      <c r="G38" s="149"/>
      <c r="H38" s="150"/>
    </row>
    <row r="39" spans="2:8">
      <c r="B39" s="145" t="s">
        <v>81</v>
      </c>
      <c r="C39" s="151"/>
      <c r="D39" s="151"/>
      <c r="E39" s="151"/>
      <c r="F39" s="151"/>
      <c r="G39" s="151"/>
      <c r="H39" s="152"/>
    </row>
    <row r="40" spans="2:8">
      <c r="B40" s="147" t="s">
        <v>82</v>
      </c>
      <c r="C40" s="148"/>
      <c r="D40" s="149"/>
      <c r="E40" s="149"/>
      <c r="F40" s="149"/>
      <c r="G40" s="149"/>
      <c r="H40" s="150"/>
    </row>
    <row r="41" spans="2:8">
      <c r="B41" s="153" t="s">
        <v>81</v>
      </c>
      <c r="C41" s="154"/>
      <c r="D41" s="154"/>
      <c r="E41" s="154"/>
      <c r="F41" s="154"/>
      <c r="G41" s="154"/>
      <c r="H41" s="155"/>
    </row>
    <row r="42" spans="2:8">
      <c r="B42" s="157"/>
      <c r="C42" s="148"/>
      <c r="D42" s="149"/>
      <c r="E42" s="149"/>
      <c r="F42" s="149"/>
      <c r="G42" s="149"/>
      <c r="H42" s="149"/>
    </row>
    <row r="43" spans="2:8">
      <c r="B43" s="157"/>
      <c r="C43" s="94" t="s">
        <v>65</v>
      </c>
      <c r="D43" s="393" t="s">
        <v>66</v>
      </c>
      <c r="E43" s="394"/>
      <c r="F43" s="394"/>
      <c r="G43" s="394"/>
      <c r="H43" s="395"/>
    </row>
    <row r="44" spans="2:8">
      <c r="B44" s="138" t="s">
        <v>88</v>
      </c>
      <c r="C44" s="95" t="s">
        <v>68</v>
      </c>
      <c r="D44" s="52" t="s">
        <v>69</v>
      </c>
      <c r="E44" s="52" t="s">
        <v>70</v>
      </c>
      <c r="F44" s="52" t="s">
        <v>71</v>
      </c>
      <c r="G44" s="52" t="s">
        <v>72</v>
      </c>
      <c r="H44" s="53" t="s">
        <v>73</v>
      </c>
    </row>
    <row r="45" spans="2:8">
      <c r="B45" s="140" t="s">
        <v>74</v>
      </c>
      <c r="C45" s="139"/>
      <c r="D45" s="144"/>
      <c r="E45" s="144"/>
      <c r="F45" s="144"/>
      <c r="G45" s="144"/>
      <c r="H45" s="137"/>
    </row>
    <row r="46" spans="2:8">
      <c r="B46" s="145" t="s">
        <v>75</v>
      </c>
      <c r="C46" s="125" t="s">
        <v>54</v>
      </c>
      <c r="D46" s="125" t="s">
        <v>54</v>
      </c>
      <c r="E46" s="125" t="s">
        <v>54</v>
      </c>
      <c r="F46" s="125" t="s">
        <v>54</v>
      </c>
      <c r="G46" s="125" t="s">
        <v>54</v>
      </c>
      <c r="H46" s="125" t="s">
        <v>54</v>
      </c>
    </row>
    <row r="47" spans="2:8">
      <c r="B47" s="145" t="s">
        <v>86</v>
      </c>
      <c r="C47" s="146" t="s">
        <v>77</v>
      </c>
      <c r="D47" s="146" t="s">
        <v>77</v>
      </c>
      <c r="E47" s="146" t="s">
        <v>77</v>
      </c>
      <c r="F47" s="146" t="s">
        <v>77</v>
      </c>
      <c r="G47" s="146" t="s">
        <v>77</v>
      </c>
      <c r="H47" s="146" t="s">
        <v>77</v>
      </c>
    </row>
    <row r="48" spans="2:8">
      <c r="B48" s="145" t="s">
        <v>87</v>
      </c>
      <c r="C48" s="146" t="s">
        <v>77</v>
      </c>
      <c r="D48" s="146" t="s">
        <v>77</v>
      </c>
      <c r="E48" s="146" t="s">
        <v>77</v>
      </c>
      <c r="F48" s="146" t="s">
        <v>77</v>
      </c>
      <c r="G48" s="146" t="s">
        <v>77</v>
      </c>
      <c r="H48" s="146" t="s">
        <v>77</v>
      </c>
    </row>
    <row r="49" spans="2:8">
      <c r="B49" s="145" t="s">
        <v>78</v>
      </c>
      <c r="C49" s="146" t="s">
        <v>77</v>
      </c>
      <c r="D49" s="146" t="s">
        <v>77</v>
      </c>
      <c r="E49" s="146" t="s">
        <v>77</v>
      </c>
      <c r="F49" s="146" t="s">
        <v>77</v>
      </c>
      <c r="G49" s="146" t="s">
        <v>77</v>
      </c>
      <c r="H49" s="146" t="s">
        <v>77</v>
      </c>
    </row>
    <row r="50" spans="2:8">
      <c r="B50" s="145" t="s">
        <v>79</v>
      </c>
      <c r="C50" s="146" t="s">
        <v>77</v>
      </c>
      <c r="D50" s="146" t="s">
        <v>77</v>
      </c>
      <c r="E50" s="146" t="s">
        <v>77</v>
      </c>
      <c r="F50" s="146" t="s">
        <v>77</v>
      </c>
      <c r="G50" s="146" t="s">
        <v>77</v>
      </c>
      <c r="H50" s="146" t="s">
        <v>77</v>
      </c>
    </row>
    <row r="51" spans="2:8">
      <c r="B51" s="147" t="s">
        <v>80</v>
      </c>
      <c r="C51" s="148"/>
      <c r="D51" s="149"/>
      <c r="E51" s="149"/>
      <c r="F51" s="149"/>
      <c r="G51" s="149"/>
      <c r="H51" s="150"/>
    </row>
    <row r="52" spans="2:8">
      <c r="B52" s="145" t="s">
        <v>81</v>
      </c>
      <c r="C52" s="151"/>
      <c r="D52" s="151"/>
      <c r="E52" s="151"/>
      <c r="F52" s="151"/>
      <c r="G52" s="151"/>
      <c r="H52" s="152"/>
    </row>
    <row r="53" spans="2:8">
      <c r="B53" s="147" t="s">
        <v>82</v>
      </c>
      <c r="C53" s="148"/>
      <c r="D53" s="149"/>
      <c r="E53" s="149"/>
      <c r="F53" s="149"/>
      <c r="G53" s="149"/>
      <c r="H53" s="150"/>
    </row>
    <row r="54" spans="2:8">
      <c r="B54" s="153" t="s">
        <v>81</v>
      </c>
      <c r="C54" s="154"/>
      <c r="D54" s="154"/>
      <c r="E54" s="154"/>
      <c r="F54" s="154"/>
      <c r="G54" s="154"/>
      <c r="H54" s="155"/>
    </row>
    <row r="55" spans="2:8">
      <c r="B55" s="156"/>
      <c r="C55" s="151"/>
      <c r="D55" s="151"/>
      <c r="E55" s="151"/>
      <c r="F55" s="151"/>
      <c r="G55" s="151"/>
      <c r="H55" s="151"/>
    </row>
    <row r="56" spans="2:8">
      <c r="B56" s="156"/>
      <c r="C56" s="94" t="s">
        <v>65</v>
      </c>
      <c r="D56" s="393" t="s">
        <v>66</v>
      </c>
      <c r="E56" s="394"/>
      <c r="F56" s="394"/>
      <c r="G56" s="394"/>
      <c r="H56" s="395"/>
    </row>
    <row r="57" spans="2:8">
      <c r="B57" s="138" t="s">
        <v>89</v>
      </c>
      <c r="C57" s="95" t="s">
        <v>68</v>
      </c>
      <c r="D57" s="52" t="s">
        <v>69</v>
      </c>
      <c r="E57" s="52" t="s">
        <v>70</v>
      </c>
      <c r="F57" s="52" t="s">
        <v>71</v>
      </c>
      <c r="G57" s="52" t="s">
        <v>72</v>
      </c>
      <c r="H57" s="53" t="s">
        <v>73</v>
      </c>
    </row>
    <row r="58" spans="2:8">
      <c r="B58" s="140" t="s">
        <v>74</v>
      </c>
      <c r="C58" s="139"/>
      <c r="D58" s="144"/>
      <c r="E58" s="144"/>
      <c r="F58" s="144"/>
      <c r="G58" s="144"/>
      <c r="H58" s="137"/>
    </row>
    <row r="59" spans="2:8">
      <c r="B59" s="145" t="s">
        <v>75</v>
      </c>
      <c r="C59" s="125" t="s">
        <v>54</v>
      </c>
      <c r="D59" s="125" t="s">
        <v>54</v>
      </c>
      <c r="E59" s="125" t="s">
        <v>54</v>
      </c>
      <c r="F59" s="125" t="s">
        <v>54</v>
      </c>
      <c r="G59" s="125" t="s">
        <v>54</v>
      </c>
      <c r="H59" s="125" t="s">
        <v>54</v>
      </c>
    </row>
    <row r="60" spans="2:8">
      <c r="B60" s="145" t="s">
        <v>90</v>
      </c>
      <c r="C60" s="146" t="s">
        <v>77</v>
      </c>
      <c r="D60" s="146" t="s">
        <v>77</v>
      </c>
      <c r="E60" s="146" t="s">
        <v>77</v>
      </c>
      <c r="F60" s="146" t="s">
        <v>77</v>
      </c>
      <c r="G60" s="146" t="s">
        <v>77</v>
      </c>
      <c r="H60" s="146" t="s">
        <v>77</v>
      </c>
    </row>
    <row r="61" spans="2:8">
      <c r="B61" s="145" t="s">
        <v>91</v>
      </c>
      <c r="C61" s="146" t="s">
        <v>77</v>
      </c>
      <c r="D61" s="146" t="s">
        <v>77</v>
      </c>
      <c r="E61" s="146" t="s">
        <v>77</v>
      </c>
      <c r="F61" s="146" t="s">
        <v>77</v>
      </c>
      <c r="G61" s="146" t="s">
        <v>77</v>
      </c>
      <c r="H61" s="146" t="s">
        <v>77</v>
      </c>
    </row>
    <row r="62" spans="2:8">
      <c r="B62" s="145" t="s">
        <v>78</v>
      </c>
      <c r="C62" s="146" t="s">
        <v>77</v>
      </c>
      <c r="D62" s="146" t="s">
        <v>77</v>
      </c>
      <c r="E62" s="146" t="s">
        <v>77</v>
      </c>
      <c r="F62" s="146" t="s">
        <v>77</v>
      </c>
      <c r="G62" s="146" t="s">
        <v>77</v>
      </c>
      <c r="H62" s="146" t="s">
        <v>77</v>
      </c>
    </row>
    <row r="63" spans="2:8">
      <c r="B63" s="145" t="s">
        <v>79</v>
      </c>
      <c r="C63" s="146" t="s">
        <v>77</v>
      </c>
      <c r="D63" s="146" t="s">
        <v>77</v>
      </c>
      <c r="E63" s="146" t="s">
        <v>77</v>
      </c>
      <c r="F63" s="146" t="s">
        <v>77</v>
      </c>
      <c r="G63" s="146" t="s">
        <v>77</v>
      </c>
      <c r="H63" s="146" t="s">
        <v>77</v>
      </c>
    </row>
    <row r="64" spans="2:8">
      <c r="B64" s="147" t="s">
        <v>80</v>
      </c>
      <c r="C64" s="148"/>
      <c r="D64" s="149"/>
      <c r="E64" s="149"/>
      <c r="F64" s="149"/>
      <c r="G64" s="149"/>
      <c r="H64" s="150"/>
    </row>
    <row r="65" spans="2:8">
      <c r="B65" s="145" t="s">
        <v>81</v>
      </c>
      <c r="C65" s="151"/>
      <c r="D65" s="151"/>
      <c r="E65" s="151"/>
      <c r="F65" s="151"/>
      <c r="G65" s="151"/>
      <c r="H65" s="152"/>
    </row>
    <row r="66" spans="2:8">
      <c r="B66" s="147" t="s">
        <v>82</v>
      </c>
      <c r="C66" s="148"/>
      <c r="D66" s="149"/>
      <c r="E66" s="149"/>
      <c r="F66" s="149"/>
      <c r="G66" s="149"/>
      <c r="H66" s="150"/>
    </row>
    <row r="67" spans="2:8">
      <c r="B67" s="153" t="s">
        <v>81</v>
      </c>
      <c r="C67" s="154"/>
      <c r="D67" s="154"/>
      <c r="E67" s="154"/>
      <c r="F67" s="154"/>
      <c r="G67" s="154"/>
      <c r="H67" s="155"/>
    </row>
    <row r="68" spans="2:8">
      <c r="B68" s="156"/>
      <c r="C68" s="151"/>
      <c r="D68" s="151"/>
      <c r="E68" s="151"/>
      <c r="F68" s="151"/>
      <c r="G68" s="151"/>
      <c r="H68" s="151"/>
    </row>
    <row r="69" spans="2:8">
      <c r="B69" s="156"/>
      <c r="C69" s="94" t="s">
        <v>65</v>
      </c>
      <c r="D69" s="393" t="s">
        <v>66</v>
      </c>
      <c r="E69" s="394"/>
      <c r="F69" s="394"/>
      <c r="G69" s="394"/>
      <c r="H69" s="395"/>
    </row>
    <row r="70" spans="2:8">
      <c r="B70" s="138" t="s">
        <v>92</v>
      </c>
      <c r="C70" s="95" t="s">
        <v>68</v>
      </c>
      <c r="D70" s="52" t="s">
        <v>69</v>
      </c>
      <c r="E70" s="52" t="s">
        <v>70</v>
      </c>
      <c r="F70" s="52" t="s">
        <v>71</v>
      </c>
      <c r="G70" s="52" t="s">
        <v>72</v>
      </c>
      <c r="H70" s="53" t="s">
        <v>73</v>
      </c>
    </row>
    <row r="71" spans="2:8">
      <c r="B71" s="140" t="s">
        <v>74</v>
      </c>
      <c r="C71" s="139"/>
      <c r="D71" s="144"/>
      <c r="E71" s="144"/>
      <c r="F71" s="144"/>
      <c r="G71" s="144"/>
      <c r="H71" s="137"/>
    </row>
    <row r="72" spans="2:8">
      <c r="B72" s="145" t="s">
        <v>75</v>
      </c>
      <c r="C72" s="125" t="s">
        <v>54</v>
      </c>
      <c r="D72" s="125" t="s">
        <v>54</v>
      </c>
      <c r="E72" s="125" t="s">
        <v>54</v>
      </c>
      <c r="F72" s="125" t="s">
        <v>54</v>
      </c>
      <c r="G72" s="125" t="s">
        <v>54</v>
      </c>
      <c r="H72" s="125" t="s">
        <v>54</v>
      </c>
    </row>
    <row r="73" spans="2:8">
      <c r="B73" s="145" t="s">
        <v>93</v>
      </c>
      <c r="C73" s="146" t="s">
        <v>77</v>
      </c>
      <c r="D73" s="146" t="s">
        <v>77</v>
      </c>
      <c r="E73" s="146" t="s">
        <v>77</v>
      </c>
      <c r="F73" s="146" t="s">
        <v>77</v>
      </c>
      <c r="G73" s="146" t="s">
        <v>77</v>
      </c>
      <c r="H73" s="146" t="s">
        <v>77</v>
      </c>
    </row>
    <row r="74" spans="2:8">
      <c r="B74" s="145" t="s">
        <v>94</v>
      </c>
      <c r="C74" s="146" t="s">
        <v>77</v>
      </c>
      <c r="D74" s="146" t="s">
        <v>77</v>
      </c>
      <c r="E74" s="146" t="s">
        <v>77</v>
      </c>
      <c r="F74" s="146" t="s">
        <v>77</v>
      </c>
      <c r="G74" s="146" t="s">
        <v>77</v>
      </c>
      <c r="H74" s="146" t="s">
        <v>77</v>
      </c>
    </row>
    <row r="75" spans="2:8">
      <c r="B75" s="145" t="s">
        <v>95</v>
      </c>
      <c r="C75" s="146" t="s">
        <v>77</v>
      </c>
      <c r="D75" s="146" t="s">
        <v>77</v>
      </c>
      <c r="E75" s="146" t="s">
        <v>77</v>
      </c>
      <c r="F75" s="146" t="s">
        <v>77</v>
      </c>
      <c r="G75" s="146" t="s">
        <v>77</v>
      </c>
      <c r="H75" s="146" t="s">
        <v>77</v>
      </c>
    </row>
    <row r="76" spans="2:8">
      <c r="B76" s="147" t="s">
        <v>80</v>
      </c>
      <c r="C76" s="148"/>
      <c r="D76" s="149"/>
      <c r="E76" s="149"/>
      <c r="F76" s="149"/>
      <c r="G76" s="149"/>
      <c r="H76" s="150"/>
    </row>
    <row r="77" spans="2:8">
      <c r="B77" s="145" t="s">
        <v>81</v>
      </c>
      <c r="C77" s="151"/>
      <c r="D77" s="151"/>
      <c r="E77" s="151"/>
      <c r="F77" s="151"/>
      <c r="G77" s="151"/>
      <c r="H77" s="152"/>
    </row>
    <row r="78" spans="2:8">
      <c r="B78" s="147" t="s">
        <v>82</v>
      </c>
      <c r="C78" s="148"/>
      <c r="D78" s="149"/>
      <c r="E78" s="149"/>
      <c r="F78" s="149"/>
      <c r="G78" s="149"/>
      <c r="H78" s="150"/>
    </row>
    <row r="79" spans="2:8">
      <c r="B79" s="153" t="s">
        <v>81</v>
      </c>
      <c r="C79" s="154"/>
      <c r="D79" s="154"/>
      <c r="E79" s="154"/>
      <c r="F79" s="154"/>
      <c r="G79" s="154"/>
      <c r="H79" s="155"/>
    </row>
    <row r="80" spans="2:8">
      <c r="B80" s="156"/>
      <c r="C80" s="151"/>
      <c r="D80" s="151"/>
      <c r="E80" s="151"/>
      <c r="F80" s="151"/>
      <c r="G80" s="151"/>
      <c r="H80" s="151"/>
    </row>
    <row r="81" spans="2:8">
      <c r="B81" s="156"/>
      <c r="C81" s="94" t="s">
        <v>65</v>
      </c>
      <c r="D81" s="393" t="s">
        <v>66</v>
      </c>
      <c r="E81" s="394"/>
      <c r="F81" s="394"/>
      <c r="G81" s="394"/>
      <c r="H81" s="395"/>
    </row>
    <row r="82" spans="2:8">
      <c r="B82" s="138" t="s">
        <v>96</v>
      </c>
      <c r="C82" s="95" t="s">
        <v>68</v>
      </c>
      <c r="D82" s="52" t="s">
        <v>69</v>
      </c>
      <c r="E82" s="52" t="s">
        <v>70</v>
      </c>
      <c r="F82" s="52" t="s">
        <v>71</v>
      </c>
      <c r="G82" s="52" t="s">
        <v>72</v>
      </c>
      <c r="H82" s="53" t="s">
        <v>73</v>
      </c>
    </row>
    <row r="83" spans="2:8">
      <c r="B83" s="140" t="s">
        <v>74</v>
      </c>
      <c r="C83" s="139"/>
      <c r="D83" s="158"/>
      <c r="E83" s="158"/>
      <c r="F83" s="158"/>
      <c r="G83" s="158"/>
      <c r="H83" s="159"/>
    </row>
    <row r="84" spans="2:8">
      <c r="B84" s="160" t="s">
        <v>97</v>
      </c>
      <c r="C84" s="141"/>
      <c r="D84" s="141"/>
      <c r="E84" s="141"/>
      <c r="F84" s="141"/>
      <c r="G84" s="141"/>
      <c r="H84" s="161"/>
    </row>
    <row r="85" spans="2:8">
      <c r="B85" s="147" t="s">
        <v>80</v>
      </c>
      <c r="C85" s="148"/>
      <c r="D85" s="149"/>
      <c r="E85" s="149"/>
      <c r="F85" s="149"/>
      <c r="G85" s="149"/>
      <c r="H85" s="150"/>
    </row>
    <row r="86" spans="2:8">
      <c r="B86" s="145" t="s">
        <v>75</v>
      </c>
      <c r="C86" s="125" t="s">
        <v>54</v>
      </c>
      <c r="D86" s="125" t="s">
        <v>54</v>
      </c>
      <c r="E86" s="125" t="s">
        <v>54</v>
      </c>
      <c r="F86" s="125" t="s">
        <v>54</v>
      </c>
      <c r="G86" s="125" t="s">
        <v>54</v>
      </c>
      <c r="H86" s="125" t="s">
        <v>54</v>
      </c>
    </row>
    <row r="87" spans="2:8">
      <c r="B87" s="145" t="s">
        <v>98</v>
      </c>
      <c r="C87" s="146" t="s">
        <v>77</v>
      </c>
      <c r="D87" s="146" t="s">
        <v>77</v>
      </c>
      <c r="E87" s="146" t="s">
        <v>77</v>
      </c>
      <c r="F87" s="146" t="s">
        <v>77</v>
      </c>
      <c r="G87" s="146" t="s">
        <v>77</v>
      </c>
      <c r="H87" s="146" t="s">
        <v>77</v>
      </c>
    </row>
    <row r="88" spans="2:8">
      <c r="B88" s="145" t="s">
        <v>99</v>
      </c>
      <c r="C88" s="146" t="s">
        <v>77</v>
      </c>
      <c r="D88" s="146" t="s">
        <v>77</v>
      </c>
      <c r="E88" s="146" t="s">
        <v>77</v>
      </c>
      <c r="F88" s="146" t="s">
        <v>77</v>
      </c>
      <c r="G88" s="146" t="s">
        <v>77</v>
      </c>
      <c r="H88" s="146" t="s">
        <v>77</v>
      </c>
    </row>
    <row r="89" spans="2:8">
      <c r="B89" s="147" t="s">
        <v>82</v>
      </c>
      <c r="C89" s="148"/>
      <c r="D89" s="149"/>
      <c r="E89" s="149"/>
      <c r="F89" s="149"/>
      <c r="G89" s="149"/>
      <c r="H89" s="150"/>
    </row>
    <row r="90" spans="2:8">
      <c r="B90" s="153" t="s">
        <v>81</v>
      </c>
      <c r="C90" s="154"/>
      <c r="D90" s="154"/>
      <c r="E90" s="154"/>
      <c r="F90" s="154"/>
      <c r="G90" s="154"/>
      <c r="H90" s="155"/>
    </row>
    <row r="91" spans="2:8">
      <c r="B91" s="162"/>
      <c r="C91" s="163"/>
      <c r="D91" s="163"/>
      <c r="E91" s="163"/>
      <c r="F91" s="163"/>
      <c r="G91" s="163"/>
      <c r="H91" s="163"/>
    </row>
    <row r="92" spans="2:8">
      <c r="B92" s="321"/>
      <c r="C92" s="94" t="s">
        <v>65</v>
      </c>
      <c r="D92" s="393" t="s">
        <v>66</v>
      </c>
      <c r="E92" s="394"/>
      <c r="F92" s="394"/>
      <c r="G92" s="394"/>
      <c r="H92" s="395"/>
    </row>
    <row r="93" spans="2:8">
      <c r="B93" s="138" t="s">
        <v>100</v>
      </c>
      <c r="C93" s="95" t="s">
        <v>68</v>
      </c>
      <c r="D93" s="52" t="s">
        <v>69</v>
      </c>
      <c r="E93" s="52" t="s">
        <v>70</v>
      </c>
      <c r="F93" s="52" t="s">
        <v>71</v>
      </c>
      <c r="G93" s="52" t="s">
        <v>72</v>
      </c>
      <c r="H93" s="53" t="s">
        <v>73</v>
      </c>
    </row>
    <row r="94" spans="2:8">
      <c r="B94" s="140"/>
      <c r="C94" s="139"/>
      <c r="D94" s="144"/>
      <c r="E94" s="144"/>
      <c r="F94" s="144"/>
      <c r="G94" s="144"/>
      <c r="H94" s="137"/>
    </row>
    <row r="95" spans="2:8">
      <c r="B95" s="145" t="s">
        <v>75</v>
      </c>
      <c r="C95" s="125" t="s">
        <v>54</v>
      </c>
      <c r="D95" s="125" t="s">
        <v>54</v>
      </c>
      <c r="E95" s="125" t="s">
        <v>54</v>
      </c>
      <c r="F95" s="125" t="s">
        <v>54</v>
      </c>
      <c r="G95" s="125" t="s">
        <v>54</v>
      </c>
      <c r="H95" s="125" t="s">
        <v>54</v>
      </c>
    </row>
    <row r="96" spans="2:8">
      <c r="B96" s="145" t="s">
        <v>84</v>
      </c>
      <c r="C96" s="146" t="s">
        <v>77</v>
      </c>
      <c r="D96" s="146" t="s">
        <v>77</v>
      </c>
      <c r="E96" s="146" t="s">
        <v>77</v>
      </c>
      <c r="F96" s="146" t="s">
        <v>77</v>
      </c>
      <c r="G96" s="146" t="s">
        <v>77</v>
      </c>
      <c r="H96" s="146" t="s">
        <v>77</v>
      </c>
    </row>
    <row r="97" spans="2:8">
      <c r="B97" s="145" t="s">
        <v>78</v>
      </c>
      <c r="C97" s="146" t="s">
        <v>77</v>
      </c>
      <c r="D97" s="146" t="s">
        <v>77</v>
      </c>
      <c r="E97" s="146" t="s">
        <v>77</v>
      </c>
      <c r="F97" s="146" t="s">
        <v>77</v>
      </c>
      <c r="G97" s="146" t="s">
        <v>77</v>
      </c>
      <c r="H97" s="146" t="s">
        <v>77</v>
      </c>
    </row>
    <row r="98" spans="2:8">
      <c r="B98" s="153" t="s">
        <v>79</v>
      </c>
      <c r="C98" s="146" t="s">
        <v>77</v>
      </c>
      <c r="D98" s="146" t="s">
        <v>77</v>
      </c>
      <c r="E98" s="146" t="s">
        <v>77</v>
      </c>
      <c r="F98" s="146" t="s">
        <v>77</v>
      </c>
      <c r="G98" s="146" t="s">
        <v>77</v>
      </c>
      <c r="H98" s="146" t="s">
        <v>77</v>
      </c>
    </row>
    <row r="99" spans="2:8">
      <c r="B99" s="321"/>
      <c r="C99" s="163"/>
      <c r="D99" s="163"/>
      <c r="E99" s="163"/>
      <c r="F99" s="163"/>
      <c r="G99" s="163"/>
      <c r="H99" s="163"/>
    </row>
    <row r="100" spans="2:8">
      <c r="B100" s="321"/>
      <c r="C100" s="94" t="s">
        <v>65</v>
      </c>
      <c r="D100" s="393" t="s">
        <v>66</v>
      </c>
      <c r="E100" s="394"/>
      <c r="F100" s="394"/>
      <c r="G100" s="394"/>
      <c r="H100" s="395"/>
    </row>
    <row r="101" spans="2:8">
      <c r="B101" s="138" t="s">
        <v>101</v>
      </c>
      <c r="C101" s="95" t="s">
        <v>68</v>
      </c>
      <c r="D101" s="52" t="s">
        <v>69</v>
      </c>
      <c r="E101" s="52" t="s">
        <v>70</v>
      </c>
      <c r="F101" s="52" t="s">
        <v>71</v>
      </c>
      <c r="G101" s="52" t="s">
        <v>72</v>
      </c>
      <c r="H101" s="53" t="s">
        <v>73</v>
      </c>
    </row>
    <row r="102" spans="2:8">
      <c r="B102" s="140"/>
      <c r="C102" s="139"/>
      <c r="D102" s="144"/>
      <c r="E102" s="144"/>
      <c r="F102" s="144"/>
      <c r="G102" s="144"/>
      <c r="H102" s="137"/>
    </row>
    <row r="103" spans="2:8">
      <c r="B103" s="145" t="s">
        <v>75</v>
      </c>
      <c r="C103" s="125" t="s">
        <v>54</v>
      </c>
      <c r="D103" s="125" t="s">
        <v>54</v>
      </c>
      <c r="E103" s="125" t="s">
        <v>54</v>
      </c>
      <c r="F103" s="125" t="s">
        <v>54</v>
      </c>
      <c r="G103" s="125" t="s">
        <v>54</v>
      </c>
      <c r="H103" s="125" t="s">
        <v>54</v>
      </c>
    </row>
    <row r="104" spans="2:8">
      <c r="B104" s="145" t="s">
        <v>84</v>
      </c>
      <c r="C104" s="146" t="s">
        <v>77</v>
      </c>
      <c r="D104" s="146" t="s">
        <v>77</v>
      </c>
      <c r="E104" s="146" t="s">
        <v>77</v>
      </c>
      <c r="F104" s="146" t="s">
        <v>77</v>
      </c>
      <c r="G104" s="146" t="s">
        <v>77</v>
      </c>
      <c r="H104" s="146" t="s">
        <v>77</v>
      </c>
    </row>
    <row r="105" spans="2:8">
      <c r="B105" s="145" t="s">
        <v>78</v>
      </c>
      <c r="C105" s="146" t="s">
        <v>77</v>
      </c>
      <c r="D105" s="146" t="s">
        <v>77</v>
      </c>
      <c r="E105" s="146" t="s">
        <v>77</v>
      </c>
      <c r="F105" s="146" t="s">
        <v>77</v>
      </c>
      <c r="G105" s="146" t="s">
        <v>77</v>
      </c>
      <c r="H105" s="146" t="s">
        <v>77</v>
      </c>
    </row>
    <row r="106" spans="2:8">
      <c r="B106" s="153" t="s">
        <v>79</v>
      </c>
      <c r="C106" s="146" t="s">
        <v>77</v>
      </c>
      <c r="D106" s="146" t="s">
        <v>77</v>
      </c>
      <c r="E106" s="146" t="s">
        <v>77</v>
      </c>
      <c r="F106" s="146" t="s">
        <v>77</v>
      </c>
      <c r="G106" s="146" t="s">
        <v>77</v>
      </c>
      <c r="H106" s="146" t="s">
        <v>77</v>
      </c>
    </row>
  </sheetData>
  <sheetProtection selectLockedCells="1" selectUnlockedCells="1"/>
  <mergeCells count="10">
    <mergeCell ref="B3:H3"/>
    <mergeCell ref="D6:H6"/>
    <mergeCell ref="D18:H18"/>
    <mergeCell ref="D92:H92"/>
    <mergeCell ref="D100:H100"/>
    <mergeCell ref="D43:H43"/>
    <mergeCell ref="D56:H56"/>
    <mergeCell ref="D30:H30"/>
    <mergeCell ref="D69:H69"/>
    <mergeCell ref="D81:H81"/>
  </mergeCells>
  <conditionalFormatting sqref="D32:H36 D38:H42 C38:C41 C7:H17 C33:H37 C94:H98 C20:H29 C45:H55 C58:H68 C71:H80 C83:H90">
    <cfRule type="cellIs" dxfId="13" priority="12" operator="equal">
      <formula>"Ja"</formula>
    </cfRule>
  </conditionalFormatting>
  <conditionalFormatting sqref="C102:H106">
    <cfRule type="cellIs" dxfId="12" priority="11" operator="equal">
      <formula>"Ja"</formula>
    </cfRule>
  </conditionalFormatting>
  <conditionalFormatting sqref="C103:H106">
    <cfRule type="cellIs" dxfId="11" priority="10" operator="equal">
      <formula>"Ja"</formula>
    </cfRule>
  </conditionalFormatting>
  <conditionalFormatting sqref="C103:H103">
    <cfRule type="cellIs" dxfId="10" priority="9" operator="equal">
      <formula>"Ja"</formula>
    </cfRule>
  </conditionalFormatting>
  <conditionalFormatting sqref="C19:H19">
    <cfRule type="cellIs" dxfId="9" priority="8" operator="equal">
      <formula>"Ja"</formula>
    </cfRule>
  </conditionalFormatting>
  <conditionalFormatting sqref="C31:H31">
    <cfRule type="cellIs" dxfId="8" priority="7" operator="equal">
      <formula>"Ja"</formula>
    </cfRule>
  </conditionalFormatting>
  <conditionalFormatting sqref="C44:H44">
    <cfRule type="cellIs" dxfId="7" priority="6" operator="equal">
      <formula>"Ja"</formula>
    </cfRule>
  </conditionalFormatting>
  <conditionalFormatting sqref="C57:H57">
    <cfRule type="cellIs" dxfId="6" priority="5" operator="equal">
      <formula>"Ja"</formula>
    </cfRule>
  </conditionalFormatting>
  <conditionalFormatting sqref="C70:H70">
    <cfRule type="cellIs" dxfId="5" priority="4" operator="equal">
      <formula>"Ja"</formula>
    </cfRule>
  </conditionalFormatting>
  <conditionalFormatting sqref="C82:H82">
    <cfRule type="cellIs" dxfId="4" priority="3" operator="equal">
      <formula>"Ja"</formula>
    </cfRule>
  </conditionalFormatting>
  <conditionalFormatting sqref="C93:H93">
    <cfRule type="cellIs" dxfId="3" priority="2" operator="equal">
      <formula>"Ja"</formula>
    </cfRule>
  </conditionalFormatting>
  <conditionalFormatting sqref="C101:H101">
    <cfRule type="cellIs" dxfId="2" priority="1" operator="equal">
      <formula>"Ja"</formula>
    </cfRule>
  </conditionalFormatting>
  <pageMargins left="0.7" right="0.7" top="0.75" bottom="0.75" header="0.3" footer="0.3"/>
  <pageSetup paperSize="9" scale="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1"/>
  <sheetViews>
    <sheetView showGridLines="0" zoomScaleNormal="100" workbookViewId="0">
      <selection activeCell="A2" sqref="A2"/>
    </sheetView>
  </sheetViews>
  <sheetFormatPr defaultColWidth="9.109375" defaultRowHeight="14.4"/>
  <cols>
    <col min="1" max="1" width="45.33203125" style="126" customWidth="1"/>
    <col min="2" max="2" width="25.88671875" style="126" customWidth="1"/>
    <col min="3" max="4" width="23.5546875" style="126" customWidth="1"/>
    <col min="5" max="5" width="10.33203125" style="126" customWidth="1"/>
    <col min="6" max="6" width="18.109375" style="126" bestFit="1" customWidth="1"/>
    <col min="7" max="9" width="22.44140625" style="126" customWidth="1"/>
    <col min="10" max="10" width="20.5546875" style="126" customWidth="1"/>
    <col min="11" max="11" width="18.44140625" style="126" customWidth="1"/>
    <col min="12" max="12" width="29.44140625" style="126" customWidth="1"/>
    <col min="13" max="16384" width="9.109375" style="126"/>
  </cols>
  <sheetData>
    <row r="1" spans="1:11">
      <c r="A1" s="3" t="str">
        <f>CalandarYear2</f>
        <v>dPi (de Prospectieve informatie) Forecast 2019 en prognosejaren 2020-2024</v>
      </c>
    </row>
    <row r="3" spans="1:11" ht="17.399999999999999">
      <c r="A3" s="136" t="s">
        <v>102</v>
      </c>
    </row>
    <row r="4" spans="1:11" ht="17.399999999999999">
      <c r="A4" s="136"/>
    </row>
    <row r="5" spans="1:11" ht="28.8">
      <c r="A5" s="374" t="s">
        <v>466</v>
      </c>
      <c r="B5" s="135" t="e">
        <f>'3.3'!G34+'3.3'!I34+'3.3'!K34+'3.3'!G35+'3.3'!I35+'3.3'!K35+'3.3'!G36+'3.3'!I36+'3.3'!K36+'3.3'!G37+'3.3'!I37+'3.3'!K37+'3.3'!G39+'3.3'!I39+'3.3'!K39</f>
        <v>#VALUE!</v>
      </c>
    </row>
    <row r="6" spans="1:11" ht="9" customHeight="1">
      <c r="A6" s="318"/>
    </row>
    <row r="7" spans="1:11">
      <c r="A7" s="375" t="s">
        <v>464</v>
      </c>
      <c r="B7" s="355" t="e">
        <f>'3.1 gs'!D43</f>
        <v>#VALUE!</v>
      </c>
    </row>
    <row r="8" spans="1:11" ht="17.399999999999999">
      <c r="A8" s="318"/>
    </row>
    <row r="9" spans="1:11" ht="55.2">
      <c r="A9" s="376" t="s">
        <v>103</v>
      </c>
      <c r="B9" s="356" t="s">
        <v>104</v>
      </c>
      <c r="C9" s="317"/>
      <c r="D9" s="317"/>
    </row>
    <row r="10" spans="1:11">
      <c r="A10" s="316"/>
      <c r="B10" s="353"/>
      <c r="C10" s="317"/>
      <c r="D10" s="317"/>
    </row>
    <row r="11" spans="1:11">
      <c r="A11" s="354" t="s">
        <v>465</v>
      </c>
      <c r="B11" s="353"/>
      <c r="C11" s="317"/>
      <c r="D11" s="317"/>
    </row>
    <row r="12" spans="1:11" ht="17.399999999999999">
      <c r="A12" s="318"/>
      <c r="B12" s="319"/>
      <c r="C12" s="319"/>
      <c r="D12" s="319"/>
    </row>
    <row r="13" spans="1:11" ht="39.6">
      <c r="A13" s="164" t="s">
        <v>105</v>
      </c>
      <c r="B13" s="164" t="s">
        <v>106</v>
      </c>
      <c r="C13" s="164" t="s">
        <v>107</v>
      </c>
      <c r="D13" s="164" t="s">
        <v>483</v>
      </c>
      <c r="E13" s="164" t="s">
        <v>75</v>
      </c>
      <c r="F13" s="164" t="s">
        <v>108</v>
      </c>
      <c r="G13" s="164" t="s">
        <v>109</v>
      </c>
      <c r="H13" s="164" t="s">
        <v>110</v>
      </c>
      <c r="I13" s="164" t="s">
        <v>111</v>
      </c>
      <c r="J13" s="320" t="s">
        <v>112</v>
      </c>
      <c r="K13" s="165" t="s">
        <v>113</v>
      </c>
    </row>
    <row r="14" spans="1:11">
      <c r="A14" s="131" t="s">
        <v>114</v>
      </c>
      <c r="B14" s="131" t="s">
        <v>115</v>
      </c>
      <c r="C14" s="324" t="s">
        <v>116</v>
      </c>
      <c r="D14" s="324" t="s">
        <v>484</v>
      </c>
      <c r="E14" s="131" t="s">
        <v>54</v>
      </c>
      <c r="F14" s="131"/>
      <c r="G14" s="131" t="s">
        <v>77</v>
      </c>
      <c r="H14" s="131" t="s">
        <v>77</v>
      </c>
      <c r="I14" s="131" t="s">
        <v>77</v>
      </c>
      <c r="J14" s="131" t="s">
        <v>77</v>
      </c>
      <c r="K14" s="131" t="s">
        <v>77</v>
      </c>
    </row>
    <row r="15" spans="1:11">
      <c r="A15" s="131" t="s">
        <v>117</v>
      </c>
      <c r="B15" s="131" t="s">
        <v>118</v>
      </c>
      <c r="C15" s="325" t="s">
        <v>119</v>
      </c>
      <c r="D15" s="324" t="s">
        <v>485</v>
      </c>
      <c r="E15" s="131"/>
      <c r="F15" s="131"/>
      <c r="G15" s="131"/>
      <c r="H15" s="131"/>
      <c r="I15" s="131"/>
      <c r="J15" s="131"/>
      <c r="K15" s="131"/>
    </row>
    <row r="16" spans="1:11">
      <c r="A16" s="131"/>
      <c r="B16" s="131" t="s">
        <v>120</v>
      </c>
      <c r="C16" s="324" t="s">
        <v>121</v>
      </c>
      <c r="D16" s="324" t="s">
        <v>82</v>
      </c>
      <c r="E16" s="131"/>
      <c r="F16" s="131"/>
      <c r="G16" s="131"/>
      <c r="H16" s="131"/>
      <c r="I16" s="131"/>
      <c r="J16" s="131"/>
      <c r="K16" s="131"/>
    </row>
    <row r="17" spans="1:11">
      <c r="A17" s="131"/>
      <c r="B17" s="131" t="s">
        <v>122</v>
      </c>
      <c r="C17" s="324" t="s">
        <v>123</v>
      </c>
      <c r="D17" s="324"/>
      <c r="E17" s="131"/>
      <c r="F17" s="131"/>
      <c r="G17" s="131"/>
      <c r="H17" s="131"/>
      <c r="I17" s="131"/>
      <c r="J17" s="131"/>
      <c r="K17" s="131"/>
    </row>
    <row r="18" spans="1:11">
      <c r="A18" s="131"/>
      <c r="B18" s="131" t="s">
        <v>124</v>
      </c>
      <c r="C18" s="325" t="s">
        <v>125</v>
      </c>
      <c r="D18" s="325"/>
      <c r="E18" s="131"/>
      <c r="F18" s="131"/>
      <c r="G18" s="131"/>
      <c r="H18" s="131"/>
      <c r="I18" s="131"/>
      <c r="J18" s="131"/>
      <c r="K18" s="131"/>
    </row>
    <row r="19" spans="1:11">
      <c r="A19" s="131"/>
      <c r="B19" s="131"/>
      <c r="C19" s="325" t="s">
        <v>126</v>
      </c>
      <c r="D19" s="325"/>
      <c r="E19" s="131"/>
      <c r="F19" s="131"/>
      <c r="G19" s="131"/>
      <c r="H19" s="131"/>
      <c r="I19" s="131"/>
      <c r="J19" s="131"/>
      <c r="K19" s="131"/>
    </row>
    <row r="20" spans="1:11">
      <c r="A20" s="131"/>
      <c r="B20" s="131"/>
      <c r="C20" s="131"/>
      <c r="D20" s="131"/>
      <c r="E20" s="131"/>
      <c r="F20" s="131"/>
      <c r="G20" s="131"/>
      <c r="H20" s="131"/>
      <c r="I20" s="131"/>
      <c r="J20" s="131"/>
      <c r="K20" s="131"/>
    </row>
    <row r="23" spans="1:11">
      <c r="A23" s="127"/>
      <c r="B23" s="128"/>
      <c r="K23" s="129"/>
    </row>
    <row r="24" spans="1:11">
      <c r="A24" s="128"/>
      <c r="B24" s="130"/>
      <c r="E24" s="339"/>
    </row>
    <row r="25" spans="1:11">
      <c r="A25" s="128"/>
      <c r="B25" s="128"/>
      <c r="E25" s="339"/>
    </row>
    <row r="26" spans="1:11">
      <c r="A26" s="128"/>
      <c r="B26" s="128"/>
      <c r="E26" s="339"/>
    </row>
    <row r="27" spans="1:11">
      <c r="B27" s="128"/>
      <c r="C27" s="130"/>
      <c r="D27" s="130"/>
      <c r="E27" s="339"/>
    </row>
    <row r="28" spans="1:11">
      <c r="A28" s="128"/>
      <c r="C28" s="130"/>
      <c r="D28" s="130"/>
      <c r="E28" s="339"/>
    </row>
    <row r="29" spans="1:11">
      <c r="E29" s="339"/>
    </row>
    <row r="30" spans="1:11">
      <c r="E30" s="339"/>
    </row>
    <row r="31" spans="1:11">
      <c r="E31" s="339"/>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9"/>
  <dimension ref="B1:N59"/>
  <sheetViews>
    <sheetView showGridLines="0" topLeftCell="B1" zoomScaleNormal="100" workbookViewId="0">
      <selection activeCell="B4" sqref="B4"/>
    </sheetView>
  </sheetViews>
  <sheetFormatPr defaultColWidth="9.109375" defaultRowHeight="13.2"/>
  <cols>
    <col min="1" max="1" width="10.33203125" style="8" customWidth="1"/>
    <col min="2" max="2" width="5.88671875" style="8" customWidth="1"/>
    <col min="3" max="3" width="73.33203125" style="8" customWidth="1"/>
    <col min="4" max="4" width="9.6640625" style="4" customWidth="1"/>
    <col min="5" max="9" width="8.88671875" style="4" bestFit="1" customWidth="1"/>
    <col min="10" max="10" width="3.44140625" style="8" hidden="1" customWidth="1"/>
    <col min="11" max="12" width="0" style="8" hidden="1" customWidth="1"/>
    <col min="13" max="13" width="3.33203125" style="8" hidden="1" customWidth="1"/>
    <col min="14" max="14" width="27.88671875" style="8" hidden="1" customWidth="1"/>
    <col min="15" max="15" width="6.44140625" style="8" customWidth="1"/>
    <col min="16" max="16384" width="9.109375" style="8"/>
  </cols>
  <sheetData>
    <row r="1" spans="2:14" s="1" customFormat="1" ht="15" customHeight="1">
      <c r="B1" s="3" t="str">
        <f>Inhoud!$B$1</f>
        <v>dPi (de Prospectieve informatie) Forecast 2019 en prognosejaren 2020-2024</v>
      </c>
    </row>
    <row r="2" spans="2:14" s="36" customFormat="1" ht="17.399999999999999">
      <c r="B2" s="122"/>
      <c r="C2" s="123"/>
      <c r="D2" s="124"/>
      <c r="E2" s="124"/>
      <c r="F2" s="40"/>
      <c r="G2" s="40"/>
      <c r="H2" s="40"/>
      <c r="I2" s="86"/>
      <c r="J2" s="5"/>
      <c r="K2" s="5"/>
      <c r="L2" s="5"/>
      <c r="M2" s="5"/>
      <c r="N2" s="5"/>
    </row>
    <row r="3" spans="2:14" ht="15.6">
      <c r="B3" s="38" t="s">
        <v>127</v>
      </c>
      <c r="D3" s="40"/>
      <c r="E3" s="40"/>
      <c r="F3" s="40"/>
      <c r="G3" s="40"/>
      <c r="H3" s="40"/>
      <c r="I3" s="31"/>
      <c r="K3" s="47"/>
      <c r="L3" s="47"/>
    </row>
    <row r="4" spans="2:14" ht="15.6">
      <c r="B4" s="345"/>
      <c r="C4" s="85"/>
      <c r="D4" s="40"/>
      <c r="E4" s="40"/>
      <c r="F4" s="40"/>
      <c r="G4" s="40"/>
      <c r="H4" s="40"/>
      <c r="I4" s="47"/>
      <c r="J4" s="39"/>
      <c r="K4" s="39"/>
      <c r="L4" s="39"/>
    </row>
    <row r="5" spans="2:14" s="23" customFormat="1">
      <c r="B5" s="33"/>
      <c r="C5" s="33"/>
      <c r="D5" s="26"/>
      <c r="E5" s="1"/>
      <c r="F5" s="1"/>
      <c r="G5" s="1"/>
      <c r="H5" s="1"/>
      <c r="I5" s="1"/>
    </row>
    <row r="6" spans="2:14" ht="12.75" customHeight="1">
      <c r="B6" s="12" t="s">
        <v>128</v>
      </c>
      <c r="F6" s="47"/>
      <c r="G6" s="47"/>
      <c r="H6" s="47"/>
      <c r="J6" s="46"/>
    </row>
    <row r="7" spans="2:14">
      <c r="J7" s="46"/>
    </row>
    <row r="8" spans="2:14" ht="15.6">
      <c r="B8" s="100"/>
      <c r="C8" s="49" t="s">
        <v>129</v>
      </c>
      <c r="D8" s="94" t="s">
        <v>65</v>
      </c>
      <c r="E8" s="393" t="s">
        <v>66</v>
      </c>
      <c r="F8" s="394"/>
      <c r="G8" s="394"/>
      <c r="H8" s="394"/>
      <c r="I8" s="395"/>
      <c r="J8" s="46"/>
    </row>
    <row r="9" spans="2:14">
      <c r="B9" s="100"/>
      <c r="C9" s="101"/>
      <c r="D9" s="95" t="s">
        <v>68</v>
      </c>
      <c r="E9" s="52" t="s">
        <v>69</v>
      </c>
      <c r="F9" s="52" t="s">
        <v>70</v>
      </c>
      <c r="G9" s="52" t="s">
        <v>71</v>
      </c>
      <c r="H9" s="52" t="s">
        <v>72</v>
      </c>
      <c r="I9" s="53" t="s">
        <v>73</v>
      </c>
      <c r="J9" s="46"/>
    </row>
    <row r="10" spans="2:14">
      <c r="B10" s="100"/>
      <c r="C10" s="101" t="s">
        <v>130</v>
      </c>
      <c r="D10" s="125" t="s">
        <v>54</v>
      </c>
      <c r="E10" s="125" t="s">
        <v>54</v>
      </c>
      <c r="F10" s="125" t="s">
        <v>54</v>
      </c>
      <c r="G10" s="125" t="s">
        <v>54</v>
      </c>
      <c r="H10" s="125" t="s">
        <v>54</v>
      </c>
      <c r="I10" s="125" t="s">
        <v>54</v>
      </c>
      <c r="J10" s="46"/>
    </row>
    <row r="11" spans="2:14">
      <c r="B11" s="54"/>
      <c r="C11" s="55" t="s">
        <v>131</v>
      </c>
      <c r="D11" s="125" t="s">
        <v>54</v>
      </c>
      <c r="E11" s="125" t="s">
        <v>54</v>
      </c>
      <c r="F11" s="125" t="s">
        <v>54</v>
      </c>
      <c r="G11" s="125" t="s">
        <v>54</v>
      </c>
      <c r="H11" s="125" t="s">
        <v>54</v>
      </c>
      <c r="I11" s="125" t="s">
        <v>54</v>
      </c>
      <c r="J11" s="46"/>
    </row>
    <row r="12" spans="2:14">
      <c r="B12" s="54"/>
      <c r="C12" s="55" t="s">
        <v>132</v>
      </c>
      <c r="D12" s="125" t="s">
        <v>54</v>
      </c>
      <c r="E12" s="125" t="s">
        <v>54</v>
      </c>
      <c r="F12" s="125" t="s">
        <v>54</v>
      </c>
      <c r="G12" s="125" t="s">
        <v>54</v>
      </c>
      <c r="H12" s="125" t="s">
        <v>54</v>
      </c>
      <c r="I12" s="125" t="s">
        <v>54</v>
      </c>
      <c r="J12" s="46"/>
    </row>
    <row r="13" spans="2:14" ht="12.75" customHeight="1">
      <c r="B13" s="54"/>
      <c r="C13" s="55" t="s">
        <v>133</v>
      </c>
      <c r="D13" s="125" t="s">
        <v>54</v>
      </c>
      <c r="E13" s="125" t="s">
        <v>54</v>
      </c>
      <c r="F13" s="125" t="s">
        <v>54</v>
      </c>
      <c r="G13" s="125" t="s">
        <v>54</v>
      </c>
      <c r="H13" s="125" t="s">
        <v>54</v>
      </c>
      <c r="I13" s="125" t="s">
        <v>54</v>
      </c>
      <c r="J13" s="46"/>
    </row>
    <row r="14" spans="2:14">
      <c r="B14" s="54"/>
      <c r="C14" s="166" t="s">
        <v>134</v>
      </c>
      <c r="D14" s="125" t="s">
        <v>54</v>
      </c>
      <c r="E14" s="125" t="s">
        <v>54</v>
      </c>
      <c r="F14" s="125" t="s">
        <v>54</v>
      </c>
      <c r="G14" s="125" t="s">
        <v>54</v>
      </c>
      <c r="H14" s="125" t="s">
        <v>54</v>
      </c>
      <c r="I14" s="125" t="s">
        <v>54</v>
      </c>
      <c r="J14" s="46"/>
    </row>
    <row r="15" spans="2:14">
      <c r="B15" s="54"/>
      <c r="C15" s="56" t="s">
        <v>135</v>
      </c>
      <c r="D15" s="135">
        <f>SUM(D11:D14)</f>
        <v>0</v>
      </c>
      <c r="E15" s="135">
        <f t="shared" ref="E15:N15" si="0">SUM(E11:E14)</f>
        <v>0</v>
      </c>
      <c r="F15" s="135">
        <f t="shared" si="0"/>
        <v>0</v>
      </c>
      <c r="G15" s="135">
        <f t="shared" si="0"/>
        <v>0</v>
      </c>
      <c r="H15" s="135">
        <f t="shared" si="0"/>
        <v>0</v>
      </c>
      <c r="I15" s="135">
        <f t="shared" si="0"/>
        <v>0</v>
      </c>
      <c r="J15" s="135">
        <f t="shared" si="0"/>
        <v>0</v>
      </c>
      <c r="K15" s="135">
        <f t="shared" si="0"/>
        <v>0</v>
      </c>
      <c r="L15" s="135">
        <f t="shared" si="0"/>
        <v>0</v>
      </c>
      <c r="M15" s="135">
        <f t="shared" si="0"/>
        <v>0</v>
      </c>
      <c r="N15" s="135">
        <f t="shared" si="0"/>
        <v>0</v>
      </c>
    </row>
    <row r="16" spans="2:14">
      <c r="B16" s="54"/>
      <c r="C16" s="55" t="s">
        <v>136</v>
      </c>
      <c r="D16" s="125" t="s">
        <v>54</v>
      </c>
      <c r="E16" s="125" t="s">
        <v>54</v>
      </c>
      <c r="F16" s="125" t="s">
        <v>54</v>
      </c>
      <c r="G16" s="125" t="s">
        <v>54</v>
      </c>
      <c r="H16" s="125" t="s">
        <v>54</v>
      </c>
      <c r="I16" s="125" t="s">
        <v>54</v>
      </c>
      <c r="J16" s="125" t="s">
        <v>54</v>
      </c>
      <c r="K16" s="125" t="s">
        <v>54</v>
      </c>
      <c r="L16" s="125" t="s">
        <v>54</v>
      </c>
      <c r="M16" s="125" t="s">
        <v>54</v>
      </c>
      <c r="N16" s="125" t="s">
        <v>54</v>
      </c>
    </row>
    <row r="17" spans="2:14">
      <c r="B17" s="54"/>
      <c r="C17" s="55" t="s">
        <v>137</v>
      </c>
      <c r="D17" s="125" t="s">
        <v>54</v>
      </c>
      <c r="E17" s="125" t="s">
        <v>54</v>
      </c>
      <c r="F17" s="125" t="s">
        <v>54</v>
      </c>
      <c r="G17" s="125" t="s">
        <v>54</v>
      </c>
      <c r="H17" s="125" t="s">
        <v>54</v>
      </c>
      <c r="I17" s="125" t="s">
        <v>54</v>
      </c>
      <c r="J17" s="125" t="s">
        <v>54</v>
      </c>
      <c r="K17" s="125" t="s">
        <v>54</v>
      </c>
      <c r="L17" s="125" t="s">
        <v>54</v>
      </c>
      <c r="M17" s="125" t="s">
        <v>54</v>
      </c>
      <c r="N17" s="125" t="s">
        <v>54</v>
      </c>
    </row>
    <row r="18" spans="2:14">
      <c r="B18" s="54"/>
      <c r="C18" s="55" t="s">
        <v>138</v>
      </c>
      <c r="D18" s="125" t="s">
        <v>54</v>
      </c>
      <c r="E18" s="125" t="s">
        <v>54</v>
      </c>
      <c r="F18" s="125" t="s">
        <v>54</v>
      </c>
      <c r="G18" s="125" t="s">
        <v>54</v>
      </c>
      <c r="H18" s="125" t="s">
        <v>54</v>
      </c>
      <c r="I18" s="125" t="s">
        <v>54</v>
      </c>
      <c r="J18" s="125" t="s">
        <v>54</v>
      </c>
      <c r="K18" s="125" t="s">
        <v>54</v>
      </c>
      <c r="L18" s="125" t="s">
        <v>54</v>
      </c>
      <c r="M18" s="125" t="s">
        <v>54</v>
      </c>
      <c r="N18" s="125" t="s">
        <v>54</v>
      </c>
    </row>
    <row r="19" spans="2:14">
      <c r="B19" s="54"/>
      <c r="C19" s="55" t="s">
        <v>139</v>
      </c>
      <c r="D19" s="125" t="s">
        <v>54</v>
      </c>
      <c r="E19" s="125" t="s">
        <v>54</v>
      </c>
      <c r="F19" s="125" t="s">
        <v>54</v>
      </c>
      <c r="G19" s="125" t="s">
        <v>54</v>
      </c>
      <c r="H19" s="125" t="s">
        <v>54</v>
      </c>
      <c r="I19" s="125" t="s">
        <v>54</v>
      </c>
      <c r="J19" s="125" t="s">
        <v>54</v>
      </c>
      <c r="K19" s="125" t="s">
        <v>54</v>
      </c>
      <c r="L19" s="125" t="s">
        <v>54</v>
      </c>
      <c r="M19" s="125" t="s">
        <v>54</v>
      </c>
      <c r="N19" s="125" t="s">
        <v>54</v>
      </c>
    </row>
    <row r="20" spans="2:14">
      <c r="B20" s="54"/>
      <c r="C20" s="55" t="s">
        <v>140</v>
      </c>
      <c r="D20" s="125" t="s">
        <v>54</v>
      </c>
      <c r="E20" s="125" t="s">
        <v>54</v>
      </c>
      <c r="F20" s="125" t="s">
        <v>54</v>
      </c>
      <c r="G20" s="125" t="s">
        <v>54</v>
      </c>
      <c r="H20" s="125" t="s">
        <v>54</v>
      </c>
      <c r="I20" s="125" t="s">
        <v>54</v>
      </c>
      <c r="J20" s="46"/>
    </row>
    <row r="21" spans="2:14">
      <c r="B21" s="54"/>
      <c r="C21" s="56" t="s">
        <v>141</v>
      </c>
      <c r="D21" s="135">
        <f>SUM(D16:D20)</f>
        <v>0</v>
      </c>
      <c r="E21" s="135">
        <f t="shared" ref="E21:N21" si="1">SUM(E16:E20)</f>
        <v>0</v>
      </c>
      <c r="F21" s="135">
        <f t="shared" si="1"/>
        <v>0</v>
      </c>
      <c r="G21" s="135">
        <f t="shared" si="1"/>
        <v>0</v>
      </c>
      <c r="H21" s="135">
        <f t="shared" si="1"/>
        <v>0</v>
      </c>
      <c r="I21" s="135">
        <f t="shared" si="1"/>
        <v>0</v>
      </c>
      <c r="J21" s="135">
        <f t="shared" si="1"/>
        <v>0</v>
      </c>
      <c r="K21" s="135">
        <f t="shared" si="1"/>
        <v>0</v>
      </c>
      <c r="L21" s="135">
        <f t="shared" si="1"/>
        <v>0</v>
      </c>
      <c r="M21" s="135">
        <f t="shared" si="1"/>
        <v>0</v>
      </c>
      <c r="N21" s="135">
        <f t="shared" si="1"/>
        <v>0</v>
      </c>
    </row>
    <row r="22" spans="2:14">
      <c r="B22" s="54"/>
      <c r="C22" s="132" t="s">
        <v>142</v>
      </c>
      <c r="D22" s="135" t="e">
        <f>D21+D15+D10</f>
        <v>#VALUE!</v>
      </c>
      <c r="E22" s="135" t="e">
        <f t="shared" ref="E22:I22" si="2">E21+E15+E10</f>
        <v>#VALUE!</v>
      </c>
      <c r="F22" s="135" t="e">
        <f t="shared" si="2"/>
        <v>#VALUE!</v>
      </c>
      <c r="G22" s="135" t="e">
        <f t="shared" si="2"/>
        <v>#VALUE!</v>
      </c>
      <c r="H22" s="135" t="e">
        <f t="shared" si="2"/>
        <v>#VALUE!</v>
      </c>
      <c r="I22" s="135" t="e">
        <f t="shared" si="2"/>
        <v>#VALUE!</v>
      </c>
      <c r="J22" s="135">
        <f t="shared" ref="J22:N22" si="3">SUM(J16:J20)+J15+J10</f>
        <v>0</v>
      </c>
      <c r="K22" s="135">
        <f t="shared" si="3"/>
        <v>0</v>
      </c>
      <c r="L22" s="135">
        <f t="shared" si="3"/>
        <v>0</v>
      </c>
      <c r="M22" s="135">
        <f t="shared" si="3"/>
        <v>0</v>
      </c>
      <c r="N22" s="135">
        <f t="shared" si="3"/>
        <v>0</v>
      </c>
    </row>
    <row r="23" spans="2:14">
      <c r="C23" s="85"/>
      <c r="J23" s="46"/>
    </row>
    <row r="24" spans="2:14">
      <c r="B24" s="12" t="s">
        <v>143</v>
      </c>
      <c r="F24" s="47"/>
      <c r="G24" s="47"/>
      <c r="H24" s="47"/>
      <c r="J24" s="46"/>
    </row>
    <row r="25" spans="2:14">
      <c r="J25" s="46"/>
    </row>
    <row r="26" spans="2:14" ht="15.6">
      <c r="B26" s="100"/>
      <c r="C26" s="49" t="s">
        <v>144</v>
      </c>
      <c r="D26" s="94" t="s">
        <v>65</v>
      </c>
      <c r="E26" s="393" t="s">
        <v>66</v>
      </c>
      <c r="F26" s="394"/>
      <c r="G26" s="394"/>
      <c r="H26" s="394"/>
      <c r="I26" s="395"/>
      <c r="J26" s="46"/>
    </row>
    <row r="27" spans="2:14">
      <c r="B27" s="100"/>
      <c r="C27" s="101"/>
      <c r="D27" s="95" t="s">
        <v>68</v>
      </c>
      <c r="E27" s="52" t="s">
        <v>69</v>
      </c>
      <c r="F27" s="52" t="s">
        <v>70</v>
      </c>
      <c r="G27" s="52" t="s">
        <v>71</v>
      </c>
      <c r="H27" s="52" t="s">
        <v>72</v>
      </c>
      <c r="I27" s="53" t="s">
        <v>73</v>
      </c>
      <c r="J27" s="46"/>
    </row>
    <row r="28" spans="2:14">
      <c r="B28" s="100"/>
      <c r="C28" s="101" t="s">
        <v>145</v>
      </c>
      <c r="D28" s="125" t="s">
        <v>54</v>
      </c>
      <c r="E28" s="125" t="s">
        <v>54</v>
      </c>
      <c r="F28" s="125" t="s">
        <v>54</v>
      </c>
      <c r="G28" s="125" t="s">
        <v>54</v>
      </c>
      <c r="H28" s="125" t="s">
        <v>54</v>
      </c>
      <c r="I28" s="125" t="s">
        <v>54</v>
      </c>
      <c r="J28" s="46"/>
    </row>
    <row r="29" spans="2:14">
      <c r="B29" s="54"/>
      <c r="C29" s="55" t="s">
        <v>131</v>
      </c>
      <c r="D29" s="125" t="s">
        <v>54</v>
      </c>
      <c r="E29" s="125" t="s">
        <v>54</v>
      </c>
      <c r="F29" s="125" t="s">
        <v>54</v>
      </c>
      <c r="G29" s="125" t="s">
        <v>54</v>
      </c>
      <c r="H29" s="125" t="s">
        <v>54</v>
      </c>
      <c r="I29" s="125" t="s">
        <v>54</v>
      </c>
      <c r="J29" s="46"/>
    </row>
    <row r="30" spans="2:14">
      <c r="B30" s="54"/>
      <c r="C30" s="55" t="s">
        <v>132</v>
      </c>
      <c r="D30" s="125" t="s">
        <v>54</v>
      </c>
      <c r="E30" s="125" t="s">
        <v>54</v>
      </c>
      <c r="F30" s="125" t="s">
        <v>54</v>
      </c>
      <c r="G30" s="125" t="s">
        <v>54</v>
      </c>
      <c r="H30" s="125" t="s">
        <v>54</v>
      </c>
      <c r="I30" s="125" t="s">
        <v>54</v>
      </c>
      <c r="J30" s="46"/>
    </row>
    <row r="31" spans="2:14" ht="12.75" customHeight="1">
      <c r="B31" s="54"/>
      <c r="C31" s="55" t="s">
        <v>133</v>
      </c>
      <c r="D31" s="125" t="s">
        <v>54</v>
      </c>
      <c r="E31" s="125" t="s">
        <v>54</v>
      </c>
      <c r="F31" s="125" t="s">
        <v>54</v>
      </c>
      <c r="G31" s="125" t="s">
        <v>54</v>
      </c>
      <c r="H31" s="125" t="s">
        <v>54</v>
      </c>
      <c r="I31" s="125" t="s">
        <v>54</v>
      </c>
      <c r="J31" s="46"/>
    </row>
    <row r="32" spans="2:14">
      <c r="B32" s="54"/>
      <c r="C32" s="166" t="s">
        <v>134</v>
      </c>
      <c r="D32" s="125" t="s">
        <v>54</v>
      </c>
      <c r="E32" s="125" t="s">
        <v>54</v>
      </c>
      <c r="F32" s="125" t="s">
        <v>54</v>
      </c>
      <c r="G32" s="125" t="s">
        <v>54</v>
      </c>
      <c r="H32" s="125" t="s">
        <v>54</v>
      </c>
      <c r="I32" s="125" t="s">
        <v>54</v>
      </c>
      <c r="J32" s="46"/>
    </row>
    <row r="33" spans="2:14">
      <c r="B33" s="54"/>
      <c r="C33" s="56" t="s">
        <v>146</v>
      </c>
      <c r="D33" s="135">
        <f>SUM(D29:D32)</f>
        <v>0</v>
      </c>
      <c r="E33" s="135">
        <f t="shared" ref="E33:N33" si="4">SUM(E29:E32)</f>
        <v>0</v>
      </c>
      <c r="F33" s="135">
        <f t="shared" si="4"/>
        <v>0</v>
      </c>
      <c r="G33" s="135">
        <f t="shared" si="4"/>
        <v>0</v>
      </c>
      <c r="H33" s="135">
        <f t="shared" si="4"/>
        <v>0</v>
      </c>
      <c r="I33" s="135">
        <f t="shared" si="4"/>
        <v>0</v>
      </c>
      <c r="J33" s="135">
        <f t="shared" si="4"/>
        <v>0</v>
      </c>
      <c r="K33" s="135">
        <f t="shared" si="4"/>
        <v>0</v>
      </c>
      <c r="L33" s="135">
        <f t="shared" si="4"/>
        <v>0</v>
      </c>
      <c r="M33" s="135">
        <f t="shared" si="4"/>
        <v>0</v>
      </c>
      <c r="N33" s="135">
        <f t="shared" si="4"/>
        <v>0</v>
      </c>
    </row>
    <row r="34" spans="2:14">
      <c r="B34" s="54"/>
      <c r="C34" s="55" t="s">
        <v>136</v>
      </c>
      <c r="D34" s="125" t="s">
        <v>54</v>
      </c>
      <c r="E34" s="125" t="s">
        <v>54</v>
      </c>
      <c r="F34" s="125" t="s">
        <v>54</v>
      </c>
      <c r="G34" s="125" t="s">
        <v>54</v>
      </c>
      <c r="H34" s="125" t="s">
        <v>54</v>
      </c>
      <c r="I34" s="125" t="s">
        <v>54</v>
      </c>
      <c r="J34" s="46"/>
    </row>
    <row r="35" spans="2:14">
      <c r="B35" s="54"/>
      <c r="C35" s="55" t="s">
        <v>137</v>
      </c>
      <c r="D35" s="125" t="s">
        <v>54</v>
      </c>
      <c r="E35" s="125" t="s">
        <v>54</v>
      </c>
      <c r="F35" s="125" t="s">
        <v>54</v>
      </c>
      <c r="G35" s="125" t="s">
        <v>54</v>
      </c>
      <c r="H35" s="125" t="s">
        <v>54</v>
      </c>
      <c r="I35" s="125" t="s">
        <v>54</v>
      </c>
      <c r="J35" s="46"/>
    </row>
    <row r="36" spans="2:14">
      <c r="B36" s="54"/>
      <c r="C36" s="55" t="s">
        <v>138</v>
      </c>
      <c r="D36" s="125" t="s">
        <v>54</v>
      </c>
      <c r="E36" s="125" t="s">
        <v>54</v>
      </c>
      <c r="F36" s="125" t="s">
        <v>54</v>
      </c>
      <c r="G36" s="125" t="s">
        <v>54</v>
      </c>
      <c r="H36" s="125" t="s">
        <v>54</v>
      </c>
      <c r="I36" s="125" t="s">
        <v>54</v>
      </c>
      <c r="J36" s="46"/>
    </row>
    <row r="37" spans="2:14">
      <c r="B37" s="54"/>
      <c r="C37" s="55" t="s">
        <v>139</v>
      </c>
      <c r="D37" s="125" t="s">
        <v>54</v>
      </c>
      <c r="E37" s="125" t="s">
        <v>54</v>
      </c>
      <c r="F37" s="125" t="s">
        <v>54</v>
      </c>
      <c r="G37" s="125" t="s">
        <v>54</v>
      </c>
      <c r="H37" s="125" t="s">
        <v>54</v>
      </c>
      <c r="I37" s="125" t="s">
        <v>54</v>
      </c>
      <c r="J37" s="46"/>
    </row>
    <row r="38" spans="2:14">
      <c r="B38" s="54"/>
      <c r="C38" s="55" t="s">
        <v>140</v>
      </c>
      <c r="D38" s="125" t="s">
        <v>54</v>
      </c>
      <c r="E38" s="125" t="s">
        <v>54</v>
      </c>
      <c r="F38" s="125" t="s">
        <v>54</v>
      </c>
      <c r="G38" s="125" t="s">
        <v>54</v>
      </c>
      <c r="H38" s="125" t="s">
        <v>54</v>
      </c>
      <c r="I38" s="125" t="s">
        <v>54</v>
      </c>
      <c r="J38" s="46"/>
    </row>
    <row r="39" spans="2:14">
      <c r="B39" s="54"/>
      <c r="C39" s="56" t="s">
        <v>147</v>
      </c>
      <c r="D39" s="135">
        <f>SUM(D34:D38)</f>
        <v>0</v>
      </c>
      <c r="E39" s="135">
        <f t="shared" ref="E39:I39" si="5">SUM(E34:E38)</f>
        <v>0</v>
      </c>
      <c r="F39" s="135">
        <f t="shared" si="5"/>
        <v>0</v>
      </c>
      <c r="G39" s="135">
        <f t="shared" si="5"/>
        <v>0</v>
      </c>
      <c r="H39" s="135">
        <f t="shared" si="5"/>
        <v>0</v>
      </c>
      <c r="I39" s="135">
        <f t="shared" si="5"/>
        <v>0</v>
      </c>
      <c r="J39" s="46"/>
    </row>
    <row r="40" spans="2:14">
      <c r="B40" s="54"/>
      <c r="C40" s="132" t="s">
        <v>148</v>
      </c>
      <c r="D40" s="135" t="e">
        <f>D39+D33+D28</f>
        <v>#VALUE!</v>
      </c>
      <c r="E40" s="135" t="e">
        <f t="shared" ref="E40" si="6">E39+E33+E28</f>
        <v>#VALUE!</v>
      </c>
      <c r="F40" s="135" t="e">
        <f t="shared" ref="F40" si="7">F39+F33+F28</f>
        <v>#VALUE!</v>
      </c>
      <c r="G40" s="135" t="e">
        <f t="shared" ref="G40" si="8">G39+G33+G28</f>
        <v>#VALUE!</v>
      </c>
      <c r="H40" s="135" t="e">
        <f t="shared" ref="H40" si="9">H39+H33+H28</f>
        <v>#VALUE!</v>
      </c>
      <c r="I40" s="135" t="e">
        <f t="shared" ref="I40" si="10">I39+I33+I28</f>
        <v>#VALUE!</v>
      </c>
      <c r="J40" s="46"/>
    </row>
    <row r="41" spans="2:14">
      <c r="B41" s="54"/>
      <c r="C41" s="102"/>
      <c r="D41" s="42"/>
      <c r="E41" s="42"/>
      <c r="F41" s="42"/>
      <c r="G41" s="42"/>
      <c r="H41" s="42"/>
      <c r="I41" s="42"/>
      <c r="J41" s="46"/>
    </row>
    <row r="42" spans="2:14">
      <c r="B42" s="12" t="s">
        <v>149</v>
      </c>
      <c r="F42" s="47"/>
      <c r="G42" s="47"/>
      <c r="H42" s="47"/>
      <c r="J42" s="46"/>
    </row>
    <row r="43" spans="2:14">
      <c r="J43" s="46"/>
    </row>
    <row r="44" spans="2:14" ht="15.6">
      <c r="B44" s="100"/>
      <c r="C44" s="49" t="s">
        <v>150</v>
      </c>
      <c r="D44" s="94" t="s">
        <v>65</v>
      </c>
      <c r="E44" s="393" t="s">
        <v>66</v>
      </c>
      <c r="F44" s="394"/>
      <c r="G44" s="394"/>
      <c r="H44" s="394"/>
      <c r="I44" s="395"/>
      <c r="J44" s="46"/>
    </row>
    <row r="45" spans="2:14">
      <c r="B45" s="100"/>
      <c r="C45" s="101"/>
      <c r="D45" s="95" t="s">
        <v>68</v>
      </c>
      <c r="E45" s="52" t="s">
        <v>69</v>
      </c>
      <c r="F45" s="52" t="s">
        <v>70</v>
      </c>
      <c r="G45" s="52" t="s">
        <v>71</v>
      </c>
      <c r="H45" s="52" t="s">
        <v>72</v>
      </c>
      <c r="I45" s="53" t="s">
        <v>73</v>
      </c>
      <c r="J45" s="46"/>
    </row>
    <row r="46" spans="2:14">
      <c r="B46" s="100"/>
      <c r="C46" s="101" t="s">
        <v>151</v>
      </c>
      <c r="D46" s="125" t="s">
        <v>54</v>
      </c>
      <c r="E46" s="125" t="s">
        <v>54</v>
      </c>
      <c r="F46" s="125" t="s">
        <v>54</v>
      </c>
      <c r="G46" s="125" t="s">
        <v>54</v>
      </c>
      <c r="H46" s="125" t="s">
        <v>54</v>
      </c>
      <c r="I46" s="125" t="s">
        <v>54</v>
      </c>
      <c r="J46" s="46"/>
    </row>
    <row r="47" spans="2:14">
      <c r="B47" s="54"/>
      <c r="C47" s="55" t="s">
        <v>131</v>
      </c>
      <c r="D47" s="125" t="s">
        <v>54</v>
      </c>
      <c r="E47" s="125" t="s">
        <v>54</v>
      </c>
      <c r="F47" s="125" t="s">
        <v>54</v>
      </c>
      <c r="G47" s="125" t="s">
        <v>54</v>
      </c>
      <c r="H47" s="125" t="s">
        <v>54</v>
      </c>
      <c r="I47" s="125" t="s">
        <v>54</v>
      </c>
      <c r="J47" s="46"/>
    </row>
    <row r="48" spans="2:14">
      <c r="B48" s="54"/>
      <c r="C48" s="55" t="s">
        <v>132</v>
      </c>
      <c r="D48" s="125" t="s">
        <v>54</v>
      </c>
      <c r="E48" s="125" t="s">
        <v>54</v>
      </c>
      <c r="F48" s="125" t="s">
        <v>54</v>
      </c>
      <c r="G48" s="125" t="s">
        <v>54</v>
      </c>
      <c r="H48" s="125" t="s">
        <v>54</v>
      </c>
      <c r="I48" s="125" t="s">
        <v>54</v>
      </c>
      <c r="J48" s="46"/>
    </row>
    <row r="49" spans="2:10" ht="12.75" customHeight="1">
      <c r="B49" s="54"/>
      <c r="C49" s="55" t="s">
        <v>133</v>
      </c>
      <c r="D49" s="125" t="s">
        <v>54</v>
      </c>
      <c r="E49" s="125" t="s">
        <v>54</v>
      </c>
      <c r="F49" s="125" t="s">
        <v>54</v>
      </c>
      <c r="G49" s="125" t="s">
        <v>54</v>
      </c>
      <c r="H49" s="125" t="s">
        <v>54</v>
      </c>
      <c r="I49" s="125" t="s">
        <v>54</v>
      </c>
      <c r="J49" s="46"/>
    </row>
    <row r="50" spans="2:10">
      <c r="B50" s="54"/>
      <c r="C50" s="166" t="s">
        <v>134</v>
      </c>
      <c r="D50" s="125" t="s">
        <v>54</v>
      </c>
      <c r="E50" s="125" t="s">
        <v>54</v>
      </c>
      <c r="F50" s="125" t="s">
        <v>54</v>
      </c>
      <c r="G50" s="125" t="s">
        <v>54</v>
      </c>
      <c r="H50" s="125" t="s">
        <v>54</v>
      </c>
      <c r="I50" s="125" t="s">
        <v>54</v>
      </c>
      <c r="J50" s="46"/>
    </row>
    <row r="51" spans="2:10">
      <c r="B51" s="54"/>
      <c r="C51" s="56" t="s">
        <v>152</v>
      </c>
      <c r="D51" s="135">
        <f>SUM(D47:D50)</f>
        <v>0</v>
      </c>
      <c r="E51" s="135">
        <f t="shared" ref="E51:I51" si="11">SUM(E47:E50)</f>
        <v>0</v>
      </c>
      <c r="F51" s="135">
        <f t="shared" si="11"/>
        <v>0</v>
      </c>
      <c r="G51" s="135">
        <f t="shared" si="11"/>
        <v>0</v>
      </c>
      <c r="H51" s="135">
        <f t="shared" si="11"/>
        <v>0</v>
      </c>
      <c r="I51" s="135">
        <f t="shared" si="11"/>
        <v>0</v>
      </c>
      <c r="J51" s="46"/>
    </row>
    <row r="52" spans="2:10">
      <c r="B52" s="54"/>
      <c r="C52" s="55" t="s">
        <v>136</v>
      </c>
      <c r="D52" s="125" t="s">
        <v>54</v>
      </c>
      <c r="E52" s="125" t="s">
        <v>54</v>
      </c>
      <c r="F52" s="125" t="s">
        <v>54</v>
      </c>
      <c r="G52" s="125" t="s">
        <v>54</v>
      </c>
      <c r="H52" s="125" t="s">
        <v>54</v>
      </c>
      <c r="I52" s="125" t="s">
        <v>54</v>
      </c>
      <c r="J52" s="46"/>
    </row>
    <row r="53" spans="2:10">
      <c r="B53" s="54"/>
      <c r="C53" s="55" t="s">
        <v>137</v>
      </c>
      <c r="D53" s="125" t="s">
        <v>54</v>
      </c>
      <c r="E53" s="125" t="s">
        <v>54</v>
      </c>
      <c r="F53" s="125" t="s">
        <v>54</v>
      </c>
      <c r="G53" s="125" t="s">
        <v>54</v>
      </c>
      <c r="H53" s="125" t="s">
        <v>54</v>
      </c>
      <c r="I53" s="125" t="s">
        <v>54</v>
      </c>
      <c r="J53" s="46"/>
    </row>
    <row r="54" spans="2:10">
      <c r="B54" s="54"/>
      <c r="C54" s="55" t="s">
        <v>138</v>
      </c>
      <c r="D54" s="125" t="s">
        <v>54</v>
      </c>
      <c r="E54" s="125" t="s">
        <v>54</v>
      </c>
      <c r="F54" s="125" t="s">
        <v>54</v>
      </c>
      <c r="G54" s="125" t="s">
        <v>54</v>
      </c>
      <c r="H54" s="125" t="s">
        <v>54</v>
      </c>
      <c r="I54" s="125" t="s">
        <v>54</v>
      </c>
      <c r="J54" s="46"/>
    </row>
    <row r="55" spans="2:10">
      <c r="B55" s="54"/>
      <c r="C55" s="55" t="s">
        <v>139</v>
      </c>
      <c r="D55" s="125" t="s">
        <v>54</v>
      </c>
      <c r="E55" s="125" t="s">
        <v>54</v>
      </c>
      <c r="F55" s="125" t="s">
        <v>54</v>
      </c>
      <c r="G55" s="125" t="s">
        <v>54</v>
      </c>
      <c r="H55" s="125" t="s">
        <v>54</v>
      </c>
      <c r="I55" s="125" t="s">
        <v>54</v>
      </c>
      <c r="J55" s="46"/>
    </row>
    <row r="56" spans="2:10">
      <c r="B56" s="54"/>
      <c r="C56" s="55" t="s">
        <v>140</v>
      </c>
      <c r="D56" s="125" t="s">
        <v>54</v>
      </c>
      <c r="E56" s="125" t="s">
        <v>54</v>
      </c>
      <c r="F56" s="125" t="s">
        <v>54</v>
      </c>
      <c r="G56" s="125" t="s">
        <v>54</v>
      </c>
      <c r="H56" s="125" t="s">
        <v>54</v>
      </c>
      <c r="I56" s="125" t="s">
        <v>54</v>
      </c>
      <c r="J56" s="46"/>
    </row>
    <row r="57" spans="2:10">
      <c r="B57" s="54"/>
      <c r="C57" s="56" t="s">
        <v>153</v>
      </c>
      <c r="D57" s="135">
        <f>SUM(D52:D56)</f>
        <v>0</v>
      </c>
      <c r="E57" s="135">
        <f t="shared" ref="E57" si="12">SUM(E52:E56)</f>
        <v>0</v>
      </c>
      <c r="F57" s="135">
        <f t="shared" ref="F57" si="13">SUM(F52:F56)</f>
        <v>0</v>
      </c>
      <c r="G57" s="135">
        <f t="shared" ref="G57" si="14">SUM(G52:G56)</f>
        <v>0</v>
      </c>
      <c r="H57" s="135">
        <f t="shared" ref="H57" si="15">SUM(H52:H56)</f>
        <v>0</v>
      </c>
      <c r="I57" s="135">
        <f t="shared" ref="I57" si="16">SUM(I52:I56)</f>
        <v>0</v>
      </c>
      <c r="J57" s="46"/>
    </row>
    <row r="58" spans="2:10">
      <c r="B58" s="54"/>
      <c r="C58" s="132" t="s">
        <v>154</v>
      </c>
      <c r="D58" s="135" t="e">
        <f>D57+D51+D46</f>
        <v>#VALUE!</v>
      </c>
      <c r="E58" s="135" t="e">
        <f t="shared" ref="E58" si="17">E57+E51+E46</f>
        <v>#VALUE!</v>
      </c>
      <c r="F58" s="135" t="e">
        <f t="shared" ref="F58" si="18">F57+F51+F46</f>
        <v>#VALUE!</v>
      </c>
      <c r="G58" s="135" t="e">
        <f t="shared" ref="G58" si="19">G57+G51+G46</f>
        <v>#VALUE!</v>
      </c>
      <c r="H58" s="135" t="e">
        <f t="shared" ref="H58" si="20">H57+H51+H46</f>
        <v>#VALUE!</v>
      </c>
      <c r="I58" s="135" t="e">
        <f t="shared" ref="I58" si="21">I57+I51+I46</f>
        <v>#VALUE!</v>
      </c>
      <c r="J58" s="46"/>
    </row>
    <row r="59" spans="2:10">
      <c r="D59" s="42"/>
      <c r="E59" s="42"/>
      <c r="F59" s="42"/>
      <c r="G59" s="42"/>
      <c r="H59" s="42"/>
      <c r="I59" s="42"/>
      <c r="J59" s="46"/>
    </row>
  </sheetData>
  <sheetProtection selectLockedCells="1" selectUnlockedCells="1"/>
  <mergeCells count="3">
    <mergeCell ref="E44:I44"/>
    <mergeCell ref="E8:I8"/>
    <mergeCell ref="E26:I26"/>
  </mergeCells>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0"/>
  <dimension ref="B1:XDN95"/>
  <sheetViews>
    <sheetView showGridLines="0" zoomScaleNormal="100" workbookViewId="0">
      <selection activeCell="B2" sqref="B2"/>
    </sheetView>
  </sheetViews>
  <sheetFormatPr defaultColWidth="9.109375" defaultRowHeight="13.2"/>
  <cols>
    <col min="1" max="1" width="2.6640625" style="8" customWidth="1"/>
    <col min="2" max="2" width="5.88671875" style="8" customWidth="1"/>
    <col min="3" max="3" width="85.44140625" style="8" customWidth="1"/>
    <col min="4" max="4" width="10.6640625" style="4" customWidth="1"/>
    <col min="5" max="5" width="7.6640625" style="4" customWidth="1"/>
    <col min="6" max="9" width="8.109375" style="4" customWidth="1"/>
    <col min="10" max="10" width="1.44140625" style="8" bestFit="1" customWidth="1"/>
    <col min="11" max="13" width="0" style="8" hidden="1" customWidth="1"/>
    <col min="14" max="14" width="3.33203125" style="8" hidden="1" customWidth="1"/>
    <col min="15" max="15" width="27.88671875" style="8" hidden="1" customWidth="1"/>
    <col min="16" max="16" width="6.44140625" style="8" customWidth="1"/>
    <col min="17" max="16384" width="9.109375" style="8"/>
  </cols>
  <sheetData>
    <row r="1" spans="2:10" s="1" customFormat="1" ht="15" customHeight="1">
      <c r="B1" s="3" t="str">
        <f>Inhoud!$B$1</f>
        <v>dPi (de Prospectieve informatie) Forecast 2019 en prognosejaren 2020-2024</v>
      </c>
    </row>
    <row r="2" spans="2:10" s="36" customFormat="1" ht="12" customHeight="1">
      <c r="B2" s="20"/>
      <c r="C2" s="5"/>
      <c r="D2" s="4"/>
      <c r="E2" s="4"/>
      <c r="F2" s="40"/>
      <c r="G2" s="40"/>
      <c r="H2" s="4"/>
      <c r="I2" s="86"/>
      <c r="J2" s="5"/>
    </row>
    <row r="3" spans="2:10" ht="15.75" customHeight="1">
      <c r="B3" s="57" t="s">
        <v>155</v>
      </c>
      <c r="C3" s="18"/>
      <c r="D3" s="40"/>
      <c r="E3" s="40"/>
      <c r="F3" s="40"/>
      <c r="G3" s="40"/>
      <c r="I3" s="31"/>
    </row>
    <row r="4" spans="2:10" s="34" customFormat="1" ht="15" customHeight="1">
      <c r="B4" s="3"/>
      <c r="C4" s="38" t="s">
        <v>156</v>
      </c>
      <c r="D4" s="4"/>
      <c r="E4" s="4"/>
      <c r="F4" s="40"/>
      <c r="G4" s="40"/>
      <c r="H4" s="4"/>
      <c r="I4" s="86"/>
      <c r="J4" s="8"/>
    </row>
    <row r="5" spans="2:10" s="34" customFormat="1" ht="12" customHeight="1">
      <c r="B5" s="3"/>
      <c r="C5" s="12"/>
      <c r="D5" s="4"/>
      <c r="E5" s="4"/>
      <c r="F5" s="40"/>
      <c r="G5" s="40"/>
      <c r="H5" s="4"/>
      <c r="I5" s="86"/>
      <c r="J5" s="8"/>
    </row>
    <row r="6" spans="2:10" ht="12.75" customHeight="1">
      <c r="B6" s="12" t="s">
        <v>157</v>
      </c>
    </row>
    <row r="8" spans="2:10" ht="12.75" customHeight="1">
      <c r="C8" s="103" t="s">
        <v>158</v>
      </c>
      <c r="D8" s="104" t="s">
        <v>65</v>
      </c>
      <c r="E8" s="50" t="s">
        <v>66</v>
      </c>
      <c r="F8" s="51"/>
      <c r="G8" s="51"/>
      <c r="H8" s="51"/>
      <c r="I8" s="322"/>
    </row>
    <row r="9" spans="2:10" ht="12.75" customHeight="1">
      <c r="C9" s="105"/>
      <c r="D9" s="96" t="s">
        <v>159</v>
      </c>
      <c r="E9" s="52" t="s">
        <v>69</v>
      </c>
      <c r="F9" s="52" t="s">
        <v>70</v>
      </c>
      <c r="G9" s="52" t="s">
        <v>71</v>
      </c>
      <c r="H9" s="52" t="s">
        <v>72</v>
      </c>
      <c r="I9" s="52" t="s">
        <v>73</v>
      </c>
    </row>
    <row r="10" spans="2:10" ht="12.75" customHeight="1">
      <c r="B10" s="58"/>
      <c r="C10" s="106" t="s">
        <v>160</v>
      </c>
      <c r="D10" s="41" t="s">
        <v>54</v>
      </c>
      <c r="E10" s="41" t="s">
        <v>54</v>
      </c>
      <c r="F10" s="41" t="s">
        <v>54</v>
      </c>
      <c r="G10" s="41" t="s">
        <v>54</v>
      </c>
      <c r="H10" s="41" t="s">
        <v>54</v>
      </c>
      <c r="I10" s="41" t="s">
        <v>54</v>
      </c>
    </row>
    <row r="11" spans="2:10" ht="12.75" customHeight="1">
      <c r="B11" s="58"/>
      <c r="C11" s="106" t="s">
        <v>161</v>
      </c>
      <c r="D11" s="41" t="s">
        <v>54</v>
      </c>
      <c r="E11" s="41" t="s">
        <v>54</v>
      </c>
      <c r="F11" s="41" t="s">
        <v>54</v>
      </c>
      <c r="G11" s="41" t="s">
        <v>54</v>
      </c>
      <c r="H11" s="41" t="s">
        <v>54</v>
      </c>
      <c r="I11" s="41" t="s">
        <v>54</v>
      </c>
    </row>
    <row r="12" spans="2:10" ht="12.75" customHeight="1">
      <c r="B12" s="58"/>
      <c r="C12" s="106" t="s">
        <v>162</v>
      </c>
      <c r="D12" s="41" t="s">
        <v>54</v>
      </c>
      <c r="E12" s="41" t="s">
        <v>54</v>
      </c>
      <c r="F12" s="41" t="s">
        <v>54</v>
      </c>
      <c r="G12" s="41" t="s">
        <v>54</v>
      </c>
      <c r="H12" s="41" t="s">
        <v>54</v>
      </c>
      <c r="I12" s="41" t="s">
        <v>54</v>
      </c>
    </row>
    <row r="13" spans="2:10" ht="12.75" customHeight="1">
      <c r="B13" s="58"/>
      <c r="C13" s="106" t="s">
        <v>163</v>
      </c>
      <c r="D13" s="41" t="s">
        <v>54</v>
      </c>
      <c r="E13" s="41" t="s">
        <v>54</v>
      </c>
      <c r="F13" s="41" t="s">
        <v>54</v>
      </c>
      <c r="G13" s="41" t="s">
        <v>54</v>
      </c>
      <c r="H13" s="41" t="s">
        <v>54</v>
      </c>
      <c r="I13" s="41" t="s">
        <v>54</v>
      </c>
    </row>
    <row r="14" spans="2:10" ht="12.75" customHeight="1">
      <c r="B14" s="58"/>
      <c r="C14" s="106" t="s">
        <v>164</v>
      </c>
      <c r="D14" s="41" t="s">
        <v>54</v>
      </c>
      <c r="E14" s="41" t="s">
        <v>54</v>
      </c>
      <c r="F14" s="41" t="s">
        <v>54</v>
      </c>
      <c r="G14" s="41" t="s">
        <v>54</v>
      </c>
      <c r="H14" s="41" t="s">
        <v>54</v>
      </c>
      <c r="I14" s="41" t="s">
        <v>54</v>
      </c>
    </row>
    <row r="15" spans="2:10">
      <c r="B15" s="58"/>
      <c r="C15" s="106" t="s">
        <v>165</v>
      </c>
      <c r="D15" s="41" t="s">
        <v>54</v>
      </c>
      <c r="E15" s="41" t="s">
        <v>54</v>
      </c>
      <c r="F15" s="41" t="s">
        <v>54</v>
      </c>
      <c r="G15" s="41" t="s">
        <v>54</v>
      </c>
      <c r="H15" s="41" t="s">
        <v>54</v>
      </c>
      <c r="I15" s="41" t="s">
        <v>54</v>
      </c>
    </row>
    <row r="16" spans="2:10">
      <c r="B16" s="58"/>
      <c r="C16" s="106" t="s">
        <v>166</v>
      </c>
      <c r="D16" s="41" t="s">
        <v>54</v>
      </c>
      <c r="E16" s="41" t="s">
        <v>54</v>
      </c>
      <c r="F16" s="41" t="s">
        <v>54</v>
      </c>
      <c r="G16" s="41" t="s">
        <v>54</v>
      </c>
      <c r="H16" s="41" t="s">
        <v>54</v>
      </c>
      <c r="I16" s="41" t="s">
        <v>54</v>
      </c>
    </row>
    <row r="17" spans="2:9">
      <c r="B17" s="58"/>
      <c r="C17" s="107" t="s">
        <v>167</v>
      </c>
      <c r="D17" s="41" t="s">
        <v>54</v>
      </c>
      <c r="E17" s="41" t="s">
        <v>54</v>
      </c>
      <c r="F17" s="41" t="s">
        <v>54</v>
      </c>
      <c r="G17" s="41" t="s">
        <v>54</v>
      </c>
      <c r="H17" s="41" t="s">
        <v>54</v>
      </c>
      <c r="I17" s="41" t="s">
        <v>54</v>
      </c>
    </row>
    <row r="18" spans="2:9">
      <c r="B18" s="58"/>
      <c r="C18" s="107" t="s">
        <v>168</v>
      </c>
      <c r="D18" s="41" t="s">
        <v>54</v>
      </c>
      <c r="E18" s="41" t="s">
        <v>54</v>
      </c>
      <c r="F18" s="41" t="s">
        <v>54</v>
      </c>
      <c r="G18" s="41" t="s">
        <v>54</v>
      </c>
      <c r="H18" s="41" t="s">
        <v>54</v>
      </c>
      <c r="I18" s="41" t="s">
        <v>54</v>
      </c>
    </row>
    <row r="19" spans="2:9" ht="12.75" customHeight="1">
      <c r="B19" s="58"/>
      <c r="C19" s="107" t="s">
        <v>169</v>
      </c>
      <c r="D19" s="41" t="s">
        <v>54</v>
      </c>
      <c r="E19" s="41" t="s">
        <v>54</v>
      </c>
      <c r="F19" s="41" t="s">
        <v>54</v>
      </c>
      <c r="G19" s="41" t="s">
        <v>54</v>
      </c>
      <c r="H19" s="41" t="s">
        <v>54</v>
      </c>
      <c r="I19" s="41" t="s">
        <v>54</v>
      </c>
    </row>
    <row r="20" spans="2:9" ht="12.75" customHeight="1">
      <c r="B20" s="58"/>
      <c r="C20" s="378" t="s">
        <v>462</v>
      </c>
      <c r="D20" s="135">
        <f>SUM(D10:D19)</f>
        <v>0</v>
      </c>
      <c r="E20" s="135">
        <f t="shared" ref="E20:I20" si="0">SUM(E10:E19)</f>
        <v>0</v>
      </c>
      <c r="F20" s="135">
        <f t="shared" si="0"/>
        <v>0</v>
      </c>
      <c r="G20" s="135">
        <f t="shared" si="0"/>
        <v>0</v>
      </c>
      <c r="H20" s="135">
        <f t="shared" si="0"/>
        <v>0</v>
      </c>
      <c r="I20" s="135">
        <f t="shared" si="0"/>
        <v>0</v>
      </c>
    </row>
    <row r="21" spans="2:9" ht="12.75" customHeight="1">
      <c r="B21" s="58"/>
      <c r="C21" s="85"/>
      <c r="D21" s="88"/>
      <c r="E21" s="88"/>
      <c r="F21" s="88"/>
      <c r="G21" s="88"/>
      <c r="H21" s="88"/>
      <c r="I21" s="88"/>
    </row>
    <row r="22" spans="2:9" ht="12.75" customHeight="1">
      <c r="B22" s="12" t="s">
        <v>170</v>
      </c>
    </row>
    <row r="23" spans="2:9">
      <c r="C23" s="12"/>
    </row>
    <row r="24" spans="2:9" ht="12.75" customHeight="1">
      <c r="C24" s="103" t="s">
        <v>158</v>
      </c>
      <c r="D24" s="104" t="s">
        <v>65</v>
      </c>
      <c r="E24" s="50" t="s">
        <v>66</v>
      </c>
      <c r="F24" s="51"/>
      <c r="G24" s="51"/>
      <c r="H24" s="51"/>
      <c r="I24" s="322"/>
    </row>
    <row r="25" spans="2:9" ht="12.75" customHeight="1">
      <c r="C25" s="105"/>
      <c r="D25" s="96" t="s">
        <v>159</v>
      </c>
      <c r="E25" s="52" t="s">
        <v>69</v>
      </c>
      <c r="F25" s="52" t="s">
        <v>70</v>
      </c>
      <c r="G25" s="52" t="s">
        <v>71</v>
      </c>
      <c r="H25" s="52" t="s">
        <v>72</v>
      </c>
      <c r="I25" s="52" t="s">
        <v>73</v>
      </c>
    </row>
    <row r="26" spans="2:9" ht="12.75" customHeight="1">
      <c r="B26" s="58"/>
      <c r="C26" s="106" t="s">
        <v>160</v>
      </c>
      <c r="D26" s="41" t="s">
        <v>54</v>
      </c>
      <c r="E26" s="41" t="s">
        <v>54</v>
      </c>
      <c r="F26" s="41" t="s">
        <v>54</v>
      </c>
      <c r="G26" s="41" t="s">
        <v>54</v>
      </c>
      <c r="H26" s="41" t="s">
        <v>54</v>
      </c>
      <c r="I26" s="41" t="s">
        <v>54</v>
      </c>
    </row>
    <row r="27" spans="2:9" ht="12.75" customHeight="1">
      <c r="B27" s="58"/>
      <c r="C27" s="106" t="s">
        <v>161</v>
      </c>
      <c r="D27" s="41" t="s">
        <v>54</v>
      </c>
      <c r="E27" s="41" t="s">
        <v>54</v>
      </c>
      <c r="F27" s="41" t="s">
        <v>54</v>
      </c>
      <c r="G27" s="41" t="s">
        <v>54</v>
      </c>
      <c r="H27" s="41" t="s">
        <v>54</v>
      </c>
      <c r="I27" s="41" t="s">
        <v>54</v>
      </c>
    </row>
    <row r="28" spans="2:9" ht="12.75" customHeight="1">
      <c r="B28" s="58"/>
      <c r="C28" s="106" t="s">
        <v>162</v>
      </c>
      <c r="D28" s="41" t="s">
        <v>54</v>
      </c>
      <c r="E28" s="41" t="s">
        <v>54</v>
      </c>
      <c r="F28" s="41" t="s">
        <v>54</v>
      </c>
      <c r="G28" s="41" t="s">
        <v>54</v>
      </c>
      <c r="H28" s="41" t="s">
        <v>54</v>
      </c>
      <c r="I28" s="41" t="s">
        <v>54</v>
      </c>
    </row>
    <row r="29" spans="2:9" ht="12.75" customHeight="1">
      <c r="B29" s="58"/>
      <c r="C29" s="106" t="s">
        <v>163</v>
      </c>
      <c r="D29" s="41" t="s">
        <v>54</v>
      </c>
      <c r="E29" s="41" t="s">
        <v>54</v>
      </c>
      <c r="F29" s="41" t="s">
        <v>54</v>
      </c>
      <c r="G29" s="41" t="s">
        <v>54</v>
      </c>
      <c r="H29" s="41" t="s">
        <v>54</v>
      </c>
      <c r="I29" s="41" t="s">
        <v>54</v>
      </c>
    </row>
    <row r="30" spans="2:9" ht="12.75" customHeight="1">
      <c r="B30" s="58"/>
      <c r="C30" s="106" t="s">
        <v>164</v>
      </c>
      <c r="D30" s="41" t="s">
        <v>54</v>
      </c>
      <c r="E30" s="41" t="s">
        <v>54</v>
      </c>
      <c r="F30" s="41" t="s">
        <v>54</v>
      </c>
      <c r="G30" s="41" t="s">
        <v>54</v>
      </c>
      <c r="H30" s="41" t="s">
        <v>54</v>
      </c>
      <c r="I30" s="41" t="s">
        <v>54</v>
      </c>
    </row>
    <row r="31" spans="2:9">
      <c r="B31" s="58"/>
      <c r="C31" s="106" t="s">
        <v>165</v>
      </c>
      <c r="D31" s="41" t="s">
        <v>54</v>
      </c>
      <c r="E31" s="41" t="s">
        <v>54</v>
      </c>
      <c r="F31" s="41" t="s">
        <v>54</v>
      </c>
      <c r="G31" s="41" t="s">
        <v>54</v>
      </c>
      <c r="H31" s="41" t="s">
        <v>54</v>
      </c>
      <c r="I31" s="41" t="s">
        <v>54</v>
      </c>
    </row>
    <row r="32" spans="2:9">
      <c r="B32" s="58"/>
      <c r="C32" s="106" t="s">
        <v>166</v>
      </c>
      <c r="D32" s="41" t="s">
        <v>54</v>
      </c>
      <c r="E32" s="41" t="s">
        <v>54</v>
      </c>
      <c r="F32" s="41" t="s">
        <v>54</v>
      </c>
      <c r="G32" s="41" t="s">
        <v>54</v>
      </c>
      <c r="H32" s="41" t="s">
        <v>54</v>
      </c>
      <c r="I32" s="41" t="s">
        <v>54</v>
      </c>
    </row>
    <row r="33" spans="2:16342">
      <c r="B33" s="58"/>
      <c r="C33" s="107" t="s">
        <v>167</v>
      </c>
      <c r="D33" s="41" t="s">
        <v>54</v>
      </c>
      <c r="E33" s="41" t="s">
        <v>54</v>
      </c>
      <c r="F33" s="41" t="s">
        <v>54</v>
      </c>
      <c r="G33" s="41" t="s">
        <v>54</v>
      </c>
      <c r="H33" s="41" t="s">
        <v>54</v>
      </c>
      <c r="I33" s="41" t="s">
        <v>54</v>
      </c>
    </row>
    <row r="34" spans="2:16342">
      <c r="B34" s="58"/>
      <c r="C34" s="107" t="s">
        <v>168</v>
      </c>
      <c r="D34" s="41" t="s">
        <v>54</v>
      </c>
      <c r="E34" s="41" t="s">
        <v>54</v>
      </c>
      <c r="F34" s="41" t="s">
        <v>54</v>
      </c>
      <c r="G34" s="41" t="s">
        <v>54</v>
      </c>
      <c r="H34" s="41" t="s">
        <v>54</v>
      </c>
      <c r="I34" s="41" t="s">
        <v>54</v>
      </c>
    </row>
    <row r="35" spans="2:16342" ht="12.75" customHeight="1">
      <c r="B35" s="58"/>
      <c r="C35" s="107" t="s">
        <v>169</v>
      </c>
      <c r="D35" s="41" t="s">
        <v>54</v>
      </c>
      <c r="E35" s="41" t="s">
        <v>54</v>
      </c>
      <c r="F35" s="41" t="s">
        <v>54</v>
      </c>
      <c r="G35" s="41" t="s">
        <v>54</v>
      </c>
      <c r="H35" s="41" t="s">
        <v>54</v>
      </c>
      <c r="I35" s="41" t="s">
        <v>54</v>
      </c>
    </row>
    <row r="36" spans="2:16342" ht="12.75" customHeight="1">
      <c r="B36" s="58"/>
      <c r="C36" s="378" t="s">
        <v>463</v>
      </c>
      <c r="D36" s="135">
        <f>SUM(D26:D35)</f>
        <v>0</v>
      </c>
      <c r="E36" s="135">
        <f t="shared" ref="E36:I36" si="1">SUM(E26:E35)</f>
        <v>0</v>
      </c>
      <c r="F36" s="135">
        <f t="shared" si="1"/>
        <v>0</v>
      </c>
      <c r="G36" s="135">
        <f t="shared" si="1"/>
        <v>0</v>
      </c>
      <c r="H36" s="135">
        <f t="shared" si="1"/>
        <v>0</v>
      </c>
      <c r="I36" s="135">
        <f t="shared" si="1"/>
        <v>0</v>
      </c>
    </row>
    <row r="37" spans="2:16342">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row>
    <row r="38" spans="2:16342">
      <c r="B38" s="12" t="s">
        <v>171</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row>
    <row r="39" spans="2:16342">
      <c r="C39" s="12"/>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row>
    <row r="40" spans="2:16342">
      <c r="C40" s="103" t="s">
        <v>158</v>
      </c>
      <c r="D40" s="104" t="s">
        <v>65</v>
      </c>
      <c r="E40" s="50" t="s">
        <v>66</v>
      </c>
      <c r="F40" s="51"/>
      <c r="G40" s="51"/>
      <c r="H40" s="51"/>
      <c r="I40" s="322"/>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row>
    <row r="41" spans="2:16342">
      <c r="C41" s="105"/>
      <c r="D41" s="96" t="s">
        <v>159</v>
      </c>
      <c r="E41" s="52" t="s">
        <v>69</v>
      </c>
      <c r="F41" s="52" t="s">
        <v>70</v>
      </c>
      <c r="G41" s="52" t="s">
        <v>71</v>
      </c>
      <c r="H41" s="52" t="s">
        <v>72</v>
      </c>
      <c r="I41" s="52" t="s">
        <v>73</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row>
    <row r="42" spans="2:16342" ht="13.8">
      <c r="B42" s="58"/>
      <c r="C42" s="106" t="s">
        <v>160</v>
      </c>
      <c r="D42" s="41" t="s">
        <v>54</v>
      </c>
      <c r="E42" s="41" t="s">
        <v>54</v>
      </c>
      <c r="F42" s="41" t="s">
        <v>54</v>
      </c>
      <c r="G42" s="41" t="s">
        <v>54</v>
      </c>
      <c r="H42" s="41" t="s">
        <v>54</v>
      </c>
      <c r="I42" s="41" t="s">
        <v>54</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row>
    <row r="43" spans="2:16342">
      <c r="B43" s="58"/>
      <c r="C43" s="106" t="s">
        <v>161</v>
      </c>
      <c r="D43" s="41" t="s">
        <v>54</v>
      </c>
      <c r="E43" s="41" t="s">
        <v>54</v>
      </c>
      <c r="F43" s="41" t="s">
        <v>54</v>
      </c>
      <c r="G43" s="41" t="s">
        <v>54</v>
      </c>
      <c r="H43" s="41" t="s">
        <v>54</v>
      </c>
      <c r="I43" s="41" t="s">
        <v>54</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row>
    <row r="44" spans="2:16342">
      <c r="B44" s="58"/>
      <c r="C44" s="106" t="s">
        <v>162</v>
      </c>
      <c r="D44" s="41" t="s">
        <v>54</v>
      </c>
      <c r="E44" s="41" t="s">
        <v>54</v>
      </c>
      <c r="F44" s="41" t="s">
        <v>54</v>
      </c>
      <c r="G44" s="41" t="s">
        <v>54</v>
      </c>
      <c r="H44" s="41" t="s">
        <v>54</v>
      </c>
      <c r="I44" s="41" t="s">
        <v>54</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row>
    <row r="45" spans="2:16342">
      <c r="B45" s="58"/>
      <c r="C45" s="106" t="s">
        <v>163</v>
      </c>
      <c r="D45" s="41" t="s">
        <v>54</v>
      </c>
      <c r="E45" s="41" t="s">
        <v>54</v>
      </c>
      <c r="F45" s="41" t="s">
        <v>54</v>
      </c>
      <c r="G45" s="41" t="s">
        <v>54</v>
      </c>
      <c r="H45" s="41" t="s">
        <v>54</v>
      </c>
      <c r="I45" s="41" t="s">
        <v>54</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row>
    <row r="46" spans="2:16342">
      <c r="B46" s="58"/>
      <c r="C46" s="106" t="s">
        <v>164</v>
      </c>
      <c r="D46" s="41" t="s">
        <v>54</v>
      </c>
      <c r="E46" s="41" t="s">
        <v>54</v>
      </c>
      <c r="F46" s="41" t="s">
        <v>54</v>
      </c>
      <c r="G46" s="41" t="s">
        <v>54</v>
      </c>
      <c r="H46" s="41" t="s">
        <v>54</v>
      </c>
      <c r="I46" s="41" t="s">
        <v>54</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row>
    <row r="47" spans="2:16342">
      <c r="B47" s="58"/>
      <c r="C47" s="106" t="s">
        <v>165</v>
      </c>
      <c r="D47" s="41" t="s">
        <v>54</v>
      </c>
      <c r="E47" s="41" t="s">
        <v>54</v>
      </c>
      <c r="F47" s="41" t="s">
        <v>54</v>
      </c>
      <c r="G47" s="41" t="s">
        <v>54</v>
      </c>
      <c r="H47" s="41" t="s">
        <v>54</v>
      </c>
      <c r="I47" s="41" t="s">
        <v>54</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row>
    <row r="48" spans="2:16342">
      <c r="B48" s="58"/>
      <c r="C48" s="106" t="s">
        <v>166</v>
      </c>
      <c r="D48" s="41" t="s">
        <v>54</v>
      </c>
      <c r="E48" s="41" t="s">
        <v>54</v>
      </c>
      <c r="F48" s="41" t="s">
        <v>54</v>
      </c>
      <c r="G48" s="41" t="s">
        <v>54</v>
      </c>
      <c r="H48" s="41" t="s">
        <v>54</v>
      </c>
      <c r="I48" s="41" t="s">
        <v>54</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row>
    <row r="49" spans="2:16342">
      <c r="B49" s="58"/>
      <c r="C49" s="107" t="s">
        <v>167</v>
      </c>
      <c r="D49" s="41" t="s">
        <v>54</v>
      </c>
      <c r="E49" s="41" t="s">
        <v>54</v>
      </c>
      <c r="F49" s="41" t="s">
        <v>54</v>
      </c>
      <c r="G49" s="41" t="s">
        <v>54</v>
      </c>
      <c r="H49" s="41" t="s">
        <v>54</v>
      </c>
      <c r="I49" s="41" t="s">
        <v>54</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row>
    <row r="50" spans="2:16342">
      <c r="B50" s="58"/>
      <c r="C50" s="107" t="s">
        <v>168</v>
      </c>
      <c r="D50" s="41" t="s">
        <v>54</v>
      </c>
      <c r="E50" s="41" t="s">
        <v>54</v>
      </c>
      <c r="F50" s="41" t="s">
        <v>54</v>
      </c>
      <c r="G50" s="41" t="s">
        <v>54</v>
      </c>
      <c r="H50" s="41" t="s">
        <v>54</v>
      </c>
      <c r="I50" s="41" t="s">
        <v>54</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row>
    <row r="51" spans="2:16342">
      <c r="B51" s="58"/>
      <c r="C51" s="107" t="s">
        <v>169</v>
      </c>
      <c r="D51" s="41" t="s">
        <v>54</v>
      </c>
      <c r="E51" s="41" t="s">
        <v>54</v>
      </c>
      <c r="F51" s="41" t="s">
        <v>54</v>
      </c>
      <c r="G51" s="41" t="s">
        <v>54</v>
      </c>
      <c r="H51" s="41" t="s">
        <v>54</v>
      </c>
      <c r="I51" s="41" t="s">
        <v>54</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row>
    <row r="52" spans="2:16342">
      <c r="B52" s="58"/>
      <c r="C52" s="377" t="s">
        <v>152</v>
      </c>
      <c r="D52" s="135">
        <f>SUM(D42:D51)</f>
        <v>0</v>
      </c>
      <c r="E52" s="135">
        <f t="shared" ref="E52:I52" si="2">SUM(E42:E51)</f>
        <v>0</v>
      </c>
      <c r="F52" s="135">
        <f t="shared" si="2"/>
        <v>0</v>
      </c>
      <c r="G52" s="135">
        <f t="shared" si="2"/>
        <v>0</v>
      </c>
      <c r="H52" s="135">
        <f t="shared" si="2"/>
        <v>0</v>
      </c>
      <c r="I52" s="135">
        <f t="shared" si="2"/>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row>
    <row r="53" spans="2:16342">
      <c r="C53" s="33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row>
    <row r="54" spans="2:16342">
      <c r="C54" s="33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row>
    <row r="55" spans="2:16342" ht="15.6">
      <c r="B55" s="57" t="s">
        <v>172</v>
      </c>
      <c r="C55" s="1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row>
    <row r="56" spans="2:16342" ht="15.6">
      <c r="B56" s="3"/>
      <c r="C56" s="38" t="s">
        <v>156</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row>
    <row r="57" spans="2:16342">
      <c r="C57" s="334"/>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row>
    <row r="58" spans="2:16342" ht="12.75" customHeight="1">
      <c r="B58" s="12" t="s">
        <v>173</v>
      </c>
    </row>
    <row r="60" spans="2:16342" ht="12.75" customHeight="1">
      <c r="C60" s="103" t="s">
        <v>174</v>
      </c>
      <c r="D60" s="104" t="s">
        <v>65</v>
      </c>
      <c r="E60" s="104" t="s">
        <v>73</v>
      </c>
      <c r="F60" s="307"/>
      <c r="G60" s="307"/>
      <c r="H60" s="307"/>
      <c r="I60" s="307"/>
    </row>
    <row r="61" spans="2:16342" ht="12.75" customHeight="1">
      <c r="C61" s="105"/>
      <c r="D61" s="96" t="s">
        <v>159</v>
      </c>
      <c r="E61" s="96" t="s">
        <v>175</v>
      </c>
      <c r="F61" s="308"/>
      <c r="G61" s="308"/>
      <c r="H61" s="308"/>
      <c r="I61" s="308"/>
    </row>
    <row r="62" spans="2:16342" ht="12.75" customHeight="1">
      <c r="B62" s="58"/>
      <c r="C62" s="108">
        <v>1</v>
      </c>
      <c r="D62" s="41" t="s">
        <v>54</v>
      </c>
      <c r="E62" s="41" t="s">
        <v>54</v>
      </c>
      <c r="F62" s="298"/>
      <c r="G62" s="298"/>
      <c r="H62" s="298"/>
      <c r="I62" s="298"/>
    </row>
    <row r="63" spans="2:16342" ht="12.75" customHeight="1">
      <c r="B63" s="58"/>
      <c r="C63" s="108">
        <v>2</v>
      </c>
      <c r="D63" s="41" t="s">
        <v>54</v>
      </c>
      <c r="E63" s="41" t="s">
        <v>54</v>
      </c>
      <c r="F63" s="298"/>
      <c r="G63" s="298"/>
      <c r="H63" s="298"/>
      <c r="I63" s="298"/>
    </row>
    <row r="64" spans="2:16342" ht="12.75" customHeight="1">
      <c r="B64" s="58"/>
      <c r="C64" s="108">
        <v>3</v>
      </c>
      <c r="D64" s="41" t="s">
        <v>54</v>
      </c>
      <c r="E64" s="41" t="s">
        <v>54</v>
      </c>
      <c r="F64" s="298"/>
      <c r="G64" s="298"/>
      <c r="H64" s="298"/>
      <c r="I64" s="298"/>
    </row>
    <row r="65" spans="2:9" ht="12.75" customHeight="1">
      <c r="B65" s="58"/>
      <c r="C65" s="108">
        <v>4</v>
      </c>
      <c r="D65" s="41" t="s">
        <v>54</v>
      </c>
      <c r="E65" s="41" t="s">
        <v>54</v>
      </c>
      <c r="F65" s="298"/>
      <c r="G65" s="298"/>
      <c r="H65" s="298"/>
      <c r="I65" s="298"/>
    </row>
    <row r="66" spans="2:9" ht="12.75" customHeight="1">
      <c r="B66" s="58"/>
      <c r="C66" s="108">
        <v>5</v>
      </c>
      <c r="D66" s="41" t="s">
        <v>54</v>
      </c>
      <c r="E66" s="41" t="s">
        <v>54</v>
      </c>
      <c r="F66" s="298"/>
      <c r="G66" s="298"/>
      <c r="H66" s="298"/>
      <c r="I66" s="298"/>
    </row>
    <row r="67" spans="2:9">
      <c r="B67" s="58"/>
      <c r="C67" s="108">
        <v>6</v>
      </c>
      <c r="D67" s="41" t="s">
        <v>54</v>
      </c>
      <c r="E67" s="41" t="s">
        <v>54</v>
      </c>
      <c r="F67" s="298"/>
      <c r="G67" s="298"/>
      <c r="H67" s="298"/>
      <c r="I67" s="298"/>
    </row>
    <row r="68" spans="2:9">
      <c r="B68" s="58"/>
      <c r="C68" s="106" t="s">
        <v>169</v>
      </c>
      <c r="D68" s="41" t="s">
        <v>54</v>
      </c>
      <c r="E68" s="41" t="s">
        <v>54</v>
      </c>
      <c r="F68" s="298"/>
      <c r="G68" s="298"/>
      <c r="H68" s="298"/>
      <c r="I68" s="298"/>
    </row>
    <row r="69" spans="2:9" ht="12.75" customHeight="1">
      <c r="B69" s="58"/>
      <c r="C69" s="377" t="s">
        <v>135</v>
      </c>
      <c r="D69" s="135">
        <f>SUM(D62:D68)</f>
        <v>0</v>
      </c>
      <c r="E69" s="335">
        <f>SUM(E62:E68)</f>
        <v>0</v>
      </c>
      <c r="F69" s="298"/>
      <c r="G69" s="298"/>
      <c r="H69" s="298"/>
      <c r="I69" s="298"/>
    </row>
    <row r="71" spans="2:9" ht="12.75" customHeight="1">
      <c r="B71" s="12" t="s">
        <v>176</v>
      </c>
    </row>
    <row r="72" spans="2:9">
      <c r="C72" s="12"/>
    </row>
    <row r="73" spans="2:9" ht="12.75" customHeight="1">
      <c r="C73" s="103" t="s">
        <v>174</v>
      </c>
      <c r="D73" s="104" t="s">
        <v>65</v>
      </c>
      <c r="E73" s="104" t="s">
        <v>73</v>
      </c>
      <c r="F73" s="307"/>
      <c r="G73" s="307"/>
      <c r="H73" s="307"/>
      <c r="I73" s="307"/>
    </row>
    <row r="74" spans="2:9" ht="12.75" customHeight="1">
      <c r="C74" s="105"/>
      <c r="D74" s="96" t="s">
        <v>159</v>
      </c>
      <c r="E74" s="96" t="s">
        <v>175</v>
      </c>
      <c r="F74" s="308"/>
      <c r="G74" s="308"/>
      <c r="H74" s="308"/>
      <c r="I74" s="308"/>
    </row>
    <row r="75" spans="2:9" ht="12.75" customHeight="1">
      <c r="B75" s="58"/>
      <c r="C75" s="108">
        <v>1</v>
      </c>
      <c r="D75" s="41" t="s">
        <v>54</v>
      </c>
      <c r="E75" s="41" t="s">
        <v>54</v>
      </c>
      <c r="F75" s="298"/>
      <c r="G75" s="298"/>
      <c r="H75" s="298"/>
      <c r="I75" s="298"/>
    </row>
    <row r="76" spans="2:9" ht="12.75" customHeight="1">
      <c r="B76" s="58"/>
      <c r="C76" s="108">
        <v>2</v>
      </c>
      <c r="D76" s="41" t="s">
        <v>54</v>
      </c>
      <c r="E76" s="41" t="s">
        <v>54</v>
      </c>
      <c r="F76" s="298"/>
      <c r="G76" s="298"/>
      <c r="H76" s="298"/>
      <c r="I76" s="298"/>
    </row>
    <row r="77" spans="2:9" ht="12.75" customHeight="1">
      <c r="B77" s="58"/>
      <c r="C77" s="108">
        <v>3</v>
      </c>
      <c r="D77" s="41" t="s">
        <v>54</v>
      </c>
      <c r="E77" s="41" t="s">
        <v>54</v>
      </c>
      <c r="F77" s="298"/>
      <c r="G77" s="298"/>
      <c r="H77" s="298"/>
      <c r="I77" s="298"/>
    </row>
    <row r="78" spans="2:9" ht="12.75" customHeight="1">
      <c r="B78" s="58"/>
      <c r="C78" s="108">
        <v>4</v>
      </c>
      <c r="D78" s="41" t="s">
        <v>54</v>
      </c>
      <c r="E78" s="41" t="s">
        <v>54</v>
      </c>
      <c r="F78" s="298"/>
      <c r="G78" s="298"/>
      <c r="H78" s="298"/>
      <c r="I78" s="298"/>
    </row>
    <row r="79" spans="2:9" ht="12.75" customHeight="1">
      <c r="B79" s="58"/>
      <c r="C79" s="108">
        <v>5</v>
      </c>
      <c r="D79" s="41" t="s">
        <v>54</v>
      </c>
      <c r="E79" s="41" t="s">
        <v>54</v>
      </c>
      <c r="F79" s="298"/>
      <c r="G79" s="298"/>
      <c r="H79" s="298"/>
      <c r="I79" s="298"/>
    </row>
    <row r="80" spans="2:9">
      <c r="B80" s="58"/>
      <c r="C80" s="108">
        <v>6</v>
      </c>
      <c r="D80" s="41" t="s">
        <v>54</v>
      </c>
      <c r="E80" s="41" t="s">
        <v>54</v>
      </c>
      <c r="F80" s="298"/>
      <c r="G80" s="298"/>
      <c r="H80" s="298"/>
      <c r="I80" s="298"/>
    </row>
    <row r="81" spans="2:9">
      <c r="B81" s="58"/>
      <c r="C81" s="106" t="s">
        <v>169</v>
      </c>
      <c r="D81" s="41" t="s">
        <v>54</v>
      </c>
      <c r="E81" s="41" t="s">
        <v>54</v>
      </c>
      <c r="F81" s="298"/>
      <c r="G81" s="298"/>
      <c r="H81" s="298"/>
      <c r="I81" s="298"/>
    </row>
    <row r="82" spans="2:9" ht="12.75" customHeight="1">
      <c r="B82" s="58"/>
      <c r="C82" s="378" t="s">
        <v>146</v>
      </c>
      <c r="D82" s="135">
        <f>SUM(D75:D81)</f>
        <v>0</v>
      </c>
      <c r="E82" s="135">
        <f>SUM(E75:E81)</f>
        <v>0</v>
      </c>
      <c r="F82" s="298"/>
      <c r="G82" s="298"/>
      <c r="H82" s="298"/>
      <c r="I82" s="298"/>
    </row>
    <row r="84" spans="2:9" ht="15.6">
      <c r="B84" s="12" t="s">
        <v>177</v>
      </c>
    </row>
    <row r="85" spans="2:9">
      <c r="C85" s="12"/>
    </row>
    <row r="86" spans="2:9">
      <c r="C86" s="103" t="s">
        <v>174</v>
      </c>
      <c r="D86" s="104" t="s">
        <v>65</v>
      </c>
      <c r="E86" s="104" t="s">
        <v>73</v>
      </c>
      <c r="F86" s="307"/>
    </row>
    <row r="87" spans="2:9" ht="20.399999999999999">
      <c r="C87" s="105"/>
      <c r="D87" s="96" t="s">
        <v>159</v>
      </c>
      <c r="E87" s="96" t="s">
        <v>175</v>
      </c>
      <c r="F87" s="308"/>
    </row>
    <row r="88" spans="2:9">
      <c r="B88" s="58"/>
      <c r="C88" s="108">
        <v>1</v>
      </c>
      <c r="D88" s="41" t="s">
        <v>54</v>
      </c>
      <c r="E88" s="41" t="s">
        <v>54</v>
      </c>
      <c r="F88" s="298"/>
    </row>
    <row r="89" spans="2:9">
      <c r="B89" s="58"/>
      <c r="C89" s="108">
        <v>2</v>
      </c>
      <c r="D89" s="41" t="s">
        <v>54</v>
      </c>
      <c r="E89" s="41" t="s">
        <v>54</v>
      </c>
      <c r="F89" s="298"/>
    </row>
    <row r="90" spans="2:9">
      <c r="B90" s="58"/>
      <c r="C90" s="108">
        <v>3</v>
      </c>
      <c r="D90" s="41" t="s">
        <v>54</v>
      </c>
      <c r="E90" s="41" t="s">
        <v>54</v>
      </c>
      <c r="F90" s="298"/>
    </row>
    <row r="91" spans="2:9">
      <c r="B91" s="58"/>
      <c r="C91" s="108">
        <v>4</v>
      </c>
      <c r="D91" s="41" t="s">
        <v>54</v>
      </c>
      <c r="E91" s="41" t="s">
        <v>54</v>
      </c>
      <c r="F91" s="298"/>
    </row>
    <row r="92" spans="2:9">
      <c r="B92" s="58"/>
      <c r="C92" s="108">
        <v>5</v>
      </c>
      <c r="D92" s="41" t="s">
        <v>54</v>
      </c>
      <c r="E92" s="41" t="s">
        <v>54</v>
      </c>
      <c r="F92" s="298"/>
    </row>
    <row r="93" spans="2:9">
      <c r="B93" s="58"/>
      <c r="C93" s="108">
        <v>6</v>
      </c>
      <c r="D93" s="41" t="s">
        <v>54</v>
      </c>
      <c r="E93" s="41" t="s">
        <v>54</v>
      </c>
      <c r="F93" s="298"/>
    </row>
    <row r="94" spans="2:9">
      <c r="B94" s="58"/>
      <c r="C94" s="106" t="s">
        <v>169</v>
      </c>
      <c r="D94" s="41" t="s">
        <v>54</v>
      </c>
      <c r="E94" s="41" t="s">
        <v>54</v>
      </c>
      <c r="F94" s="298"/>
    </row>
    <row r="95" spans="2:9">
      <c r="B95" s="58"/>
      <c r="C95" s="377" t="s">
        <v>152</v>
      </c>
      <c r="D95" s="135">
        <f>SUM(D88:D94)</f>
        <v>0</v>
      </c>
      <c r="E95" s="135">
        <f>SUM(E88:E94)</f>
        <v>0</v>
      </c>
      <c r="F95" s="298"/>
    </row>
  </sheetData>
  <sheetProtection selectLockedCells="1" selectUnlockedCells="1"/>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5D4A-EBCE-4690-A874-EAAE5E5CA2DF}">
  <sheetPr>
    <pageSetUpPr fitToPage="1"/>
  </sheetPr>
  <dimension ref="A1:P145"/>
  <sheetViews>
    <sheetView showGridLines="0" zoomScale="90" zoomScaleNormal="90" workbookViewId="0">
      <selection activeCell="B2" sqref="B2"/>
    </sheetView>
  </sheetViews>
  <sheetFormatPr defaultColWidth="9.109375" defaultRowHeight="13.8"/>
  <cols>
    <col min="1" max="1" width="2" style="8" customWidth="1"/>
    <col min="2" max="2" width="71.44140625" style="8" customWidth="1"/>
    <col min="3" max="3" width="12.44140625" style="8" customWidth="1"/>
    <col min="4" max="8" width="11.33203125" style="8" customWidth="1"/>
    <col min="9" max="16" width="9.109375" style="8"/>
    <col min="17" max="16384" width="9.109375" style="309"/>
  </cols>
  <sheetData>
    <row r="1" spans="2:13">
      <c r="B1" s="3" t="str">
        <f>Inhoud!$B$1</f>
        <v>dPi (de Prospectieve informatie) Forecast 2019 en prognosejaren 2020-2024</v>
      </c>
      <c r="C1" s="309"/>
      <c r="D1" s="309"/>
      <c r="E1" s="309"/>
      <c r="F1" s="309"/>
      <c r="G1" s="309"/>
      <c r="H1" s="309"/>
      <c r="I1" s="309"/>
      <c r="J1" s="309"/>
      <c r="K1" s="309"/>
      <c r="L1" s="309"/>
      <c r="M1" s="309"/>
    </row>
    <row r="2" spans="2:13">
      <c r="B2" s="309"/>
      <c r="C2" s="309"/>
      <c r="D2" s="309"/>
      <c r="E2" s="309"/>
      <c r="F2" s="309"/>
      <c r="G2" s="309"/>
      <c r="H2" s="309"/>
      <c r="I2" s="309"/>
      <c r="J2" s="309"/>
      <c r="K2" s="309"/>
      <c r="L2" s="309"/>
      <c r="M2" s="309"/>
    </row>
    <row r="3" spans="2:13" s="8" customFormat="1" ht="15.6">
      <c r="B3" s="379" t="s">
        <v>480</v>
      </c>
      <c r="C3"/>
      <c r="D3"/>
      <c r="E3"/>
      <c r="F3"/>
      <c r="G3"/>
      <c r="H3"/>
      <c r="I3" s="357" t="s">
        <v>179</v>
      </c>
      <c r="J3" s="11"/>
      <c r="K3" s="11"/>
      <c r="L3" s="11"/>
      <c r="M3" s="11"/>
    </row>
    <row r="4" spans="2:13" s="8" customFormat="1" ht="13.2">
      <c r="B4" s="134"/>
      <c r="C4" s="358" t="s">
        <v>65</v>
      </c>
      <c r="D4"/>
      <c r="E4"/>
      <c r="F4"/>
      <c r="G4"/>
      <c r="H4"/>
      <c r="I4" s="357"/>
      <c r="J4" s="11"/>
      <c r="K4" s="11"/>
      <c r="L4" s="11"/>
      <c r="M4" s="11"/>
    </row>
    <row r="5" spans="2:13">
      <c r="B5" s="11"/>
      <c r="C5" s="358" t="s">
        <v>159</v>
      </c>
      <c r="D5"/>
      <c r="E5"/>
      <c r="F5"/>
      <c r="G5"/>
      <c r="H5"/>
      <c r="I5"/>
      <c r="J5" s="11"/>
      <c r="K5" s="11"/>
      <c r="L5" s="11"/>
      <c r="M5" s="11"/>
    </row>
    <row r="6" spans="2:13" s="8" customFormat="1" ht="14.4">
      <c r="B6" s="380" t="s">
        <v>471</v>
      </c>
      <c r="D6"/>
      <c r="E6"/>
      <c r="F6"/>
      <c r="G6"/>
      <c r="H6"/>
      <c r="I6"/>
      <c r="J6" s="11"/>
      <c r="K6" s="11"/>
      <c r="L6" s="11"/>
      <c r="M6" s="11"/>
    </row>
    <row r="7" spans="2:13" s="8" customFormat="1" ht="14.4">
      <c r="B7" s="126" t="s">
        <v>178</v>
      </c>
      <c r="C7" s="368" t="s">
        <v>77</v>
      </c>
      <c r="D7"/>
      <c r="E7"/>
      <c r="F7"/>
      <c r="G7"/>
      <c r="H7"/>
      <c r="I7"/>
      <c r="J7" s="11"/>
      <c r="K7" s="11"/>
      <c r="L7" s="11"/>
      <c r="M7" s="11"/>
    </row>
    <row r="8" spans="2:13" s="8" customFormat="1" ht="14.4">
      <c r="B8" s="126" t="s">
        <v>186</v>
      </c>
      <c r="C8" s="368" t="s">
        <v>77</v>
      </c>
      <c r="D8"/>
      <c r="E8"/>
      <c r="F8"/>
      <c r="G8"/>
      <c r="H8"/>
      <c r="I8"/>
      <c r="J8" s="11"/>
      <c r="K8" s="11"/>
      <c r="L8" s="11"/>
      <c r="M8" s="11"/>
    </row>
    <row r="9" spans="2:13" s="8" customFormat="1" ht="14.4">
      <c r="B9" s="381" t="s">
        <v>472</v>
      </c>
      <c r="C9" s="365" t="e">
        <f>+C7+C8</f>
        <v>#VALUE!</v>
      </c>
      <c r="D9"/>
      <c r="E9"/>
      <c r="F9"/>
      <c r="G9"/>
      <c r="H9"/>
      <c r="I9"/>
      <c r="J9" s="11"/>
      <c r="K9" s="11"/>
      <c r="L9" s="11"/>
      <c r="M9" s="11"/>
    </row>
    <row r="10" spans="2:13" s="8" customFormat="1" ht="13.2">
      <c r="B10" s="11"/>
      <c r="D10"/>
      <c r="E10"/>
      <c r="F10"/>
      <c r="G10"/>
      <c r="H10"/>
      <c r="I10"/>
      <c r="J10" s="11"/>
      <c r="K10" s="11"/>
      <c r="L10" s="11"/>
      <c r="M10" s="11"/>
    </row>
    <row r="11" spans="2:13" s="8" customFormat="1" ht="14.4">
      <c r="B11" s="382" t="s">
        <v>473</v>
      </c>
      <c r="D11"/>
      <c r="E11"/>
      <c r="F11"/>
      <c r="G11"/>
      <c r="H11"/>
      <c r="I11"/>
      <c r="J11" s="11"/>
      <c r="K11" s="11"/>
      <c r="L11" s="11"/>
      <c r="M11" s="11"/>
    </row>
    <row r="12" spans="2:13" s="8" customFormat="1" ht="14.4">
      <c r="B12" s="126" t="s">
        <v>180</v>
      </c>
      <c r="C12" s="368" t="s">
        <v>77</v>
      </c>
      <c r="D12"/>
      <c r="E12"/>
      <c r="F12"/>
      <c r="G12"/>
      <c r="H12"/>
      <c r="I12"/>
      <c r="J12" s="11"/>
      <c r="K12" s="11"/>
      <c r="L12" s="11"/>
      <c r="M12" s="11"/>
    </row>
    <row r="13" spans="2:13" ht="14.4">
      <c r="B13" s="126" t="s">
        <v>187</v>
      </c>
      <c r="C13" s="368" t="s">
        <v>77</v>
      </c>
      <c r="D13"/>
      <c r="E13"/>
      <c r="F13"/>
      <c r="G13"/>
      <c r="H13"/>
      <c r="I13"/>
    </row>
    <row r="14" spans="2:13" ht="14.4">
      <c r="B14" s="380" t="s">
        <v>188</v>
      </c>
      <c r="C14" s="365" t="e">
        <f>+C12+C13</f>
        <v>#VALUE!</v>
      </c>
      <c r="D14"/>
      <c r="E14"/>
      <c r="F14"/>
      <c r="G14"/>
      <c r="H14"/>
      <c r="I14"/>
    </row>
    <row r="15" spans="2:13" ht="14.4">
      <c r="B15" s="126"/>
      <c r="C15" s="121"/>
      <c r="D15"/>
      <c r="E15"/>
      <c r="F15"/>
      <c r="G15"/>
      <c r="H15"/>
      <c r="I15"/>
    </row>
    <row r="16" spans="2:13" ht="14.4">
      <c r="B16" s="382" t="s">
        <v>474</v>
      </c>
      <c r="C16" s="363"/>
      <c r="D16"/>
      <c r="E16"/>
      <c r="F16"/>
      <c r="G16"/>
      <c r="H16"/>
      <c r="I16"/>
    </row>
    <row r="17" spans="2:10" ht="14.4">
      <c r="B17" s="126" t="s">
        <v>180</v>
      </c>
      <c r="C17" s="366" t="str">
        <f>C12</f>
        <v>€</v>
      </c>
      <c r="D17"/>
      <c r="E17"/>
      <c r="F17"/>
      <c r="G17"/>
      <c r="H17"/>
      <c r="I17"/>
    </row>
    <row r="18" spans="2:10" ht="14.4">
      <c r="B18" s="126" t="s">
        <v>181</v>
      </c>
      <c r="C18" s="364">
        <v>1</v>
      </c>
      <c r="D18" s="372"/>
      <c r="E18"/>
      <c r="F18"/>
      <c r="G18"/>
      <c r="H18"/>
      <c r="I18"/>
    </row>
    <row r="19" spans="2:10" ht="14.4">
      <c r="B19" s="126" t="s">
        <v>182</v>
      </c>
      <c r="C19" s="364">
        <v>1</v>
      </c>
      <c r="D19"/>
      <c r="E19"/>
      <c r="F19"/>
      <c r="G19"/>
      <c r="H19"/>
      <c r="I19"/>
    </row>
    <row r="20" spans="2:10" ht="14.4">
      <c r="B20" s="126" t="s">
        <v>183</v>
      </c>
      <c r="C20" s="364">
        <v>1</v>
      </c>
      <c r="D20"/>
      <c r="E20"/>
      <c r="F20"/>
      <c r="G20"/>
      <c r="H20"/>
      <c r="I20"/>
    </row>
    <row r="21" spans="2:10" ht="14.4">
      <c r="B21" s="126" t="s">
        <v>184</v>
      </c>
      <c r="C21" s="364">
        <v>1</v>
      </c>
      <c r="D21"/>
      <c r="E21"/>
      <c r="F21"/>
      <c r="G21"/>
      <c r="H21"/>
      <c r="I21"/>
    </row>
    <row r="22" spans="2:10" ht="14.4">
      <c r="B22" s="126" t="s">
        <v>185</v>
      </c>
      <c r="C22" s="367" t="e">
        <f>C17-C18-C19-C20-C21</f>
        <v>#VALUE!</v>
      </c>
      <c r="D22"/>
      <c r="E22"/>
      <c r="F22"/>
      <c r="G22"/>
      <c r="H22"/>
      <c r="I22"/>
    </row>
    <row r="23" spans="2:10" ht="14.4">
      <c r="B23" s="126" t="s">
        <v>187</v>
      </c>
      <c r="C23" s="366" t="str">
        <f>C13</f>
        <v>€</v>
      </c>
      <c r="D23"/>
      <c r="E23"/>
      <c r="F23"/>
      <c r="G23"/>
      <c r="H23"/>
      <c r="I23"/>
    </row>
    <row r="24" spans="2:10" ht="14.4">
      <c r="B24" s="380" t="s">
        <v>189</v>
      </c>
      <c r="C24" s="365" t="e">
        <f>+C22+C23</f>
        <v>#VALUE!</v>
      </c>
      <c r="D24" s="372"/>
      <c r="E24"/>
      <c r="F24"/>
      <c r="G24"/>
      <c r="H24"/>
      <c r="I24"/>
    </row>
    <row r="25" spans="2:10">
      <c r="B25" s="309"/>
      <c r="C25" s="309"/>
      <c r="D25"/>
      <c r="E25"/>
      <c r="F25"/>
      <c r="G25"/>
      <c r="H25"/>
      <c r="I25"/>
    </row>
    <row r="26" spans="2:10">
      <c r="B26" s="359" t="s">
        <v>191</v>
      </c>
    </row>
    <row r="27" spans="2:10">
      <c r="B27" s="11"/>
    </row>
    <row r="28" spans="2:10">
      <c r="B28" s="326" t="s">
        <v>192</v>
      </c>
      <c r="C28" s="360"/>
      <c r="I28" s="357" t="s">
        <v>179</v>
      </c>
      <c r="J28" s="309"/>
    </row>
    <row r="29" spans="2:10">
      <c r="B29" s="383" t="s">
        <v>193</v>
      </c>
      <c r="C29" s="361" t="s">
        <v>77</v>
      </c>
    </row>
    <row r="30" spans="2:10">
      <c r="B30" s="383" t="s">
        <v>194</v>
      </c>
      <c r="C30" s="361" t="s">
        <v>77</v>
      </c>
    </row>
    <row r="31" spans="2:10">
      <c r="B31" s="383" t="s">
        <v>195</v>
      </c>
      <c r="C31" s="361" t="s">
        <v>77</v>
      </c>
    </row>
    <row r="32" spans="2:10">
      <c r="B32" s="383" t="s">
        <v>196</v>
      </c>
      <c r="C32" s="361" t="s">
        <v>77</v>
      </c>
    </row>
    <row r="33" spans="2:10">
      <c r="B33" s="383" t="s">
        <v>197</v>
      </c>
      <c r="C33" s="361" t="s">
        <v>77</v>
      </c>
    </row>
    <row r="34" spans="2:10">
      <c r="B34" s="383" t="s">
        <v>198</v>
      </c>
      <c r="C34" s="361" t="s">
        <v>77</v>
      </c>
    </row>
    <row r="35" spans="2:10">
      <c r="B35" s="383" t="s">
        <v>199</v>
      </c>
      <c r="C35" s="361" t="s">
        <v>77</v>
      </c>
    </row>
    <row r="36" spans="2:10">
      <c r="B36" s="383" t="s">
        <v>200</v>
      </c>
      <c r="C36" s="361" t="s">
        <v>77</v>
      </c>
    </row>
    <row r="37" spans="2:10">
      <c r="B37" s="383" t="s">
        <v>201</v>
      </c>
      <c r="C37" s="362" t="s">
        <v>202</v>
      </c>
      <c r="E37" s="11"/>
      <c r="F37" s="11"/>
      <c r="G37" s="11"/>
      <c r="H37" s="11"/>
      <c r="I37" s="11"/>
      <c r="J37" s="11"/>
    </row>
    <row r="38" spans="2:10">
      <c r="B38" s="383"/>
      <c r="C38" s="360"/>
      <c r="E38" s="173"/>
      <c r="F38" s="11"/>
      <c r="G38" s="11"/>
      <c r="H38" s="11"/>
      <c r="I38" s="11"/>
      <c r="J38" s="11"/>
    </row>
    <row r="39" spans="2:10">
      <c r="B39" s="384" t="s">
        <v>203</v>
      </c>
      <c r="C39" s="360"/>
      <c r="E39" s="11"/>
      <c r="F39" s="11"/>
      <c r="G39" s="11"/>
      <c r="H39" s="11"/>
      <c r="I39" s="11"/>
      <c r="J39" s="11"/>
    </row>
    <row r="40" spans="2:10">
      <c r="B40" s="383" t="s">
        <v>204</v>
      </c>
      <c r="C40" s="361" t="s">
        <v>77</v>
      </c>
      <c r="E40" s="11"/>
      <c r="F40" s="11"/>
      <c r="G40" s="11"/>
      <c r="H40" s="11"/>
      <c r="I40" s="11"/>
      <c r="J40" s="11"/>
    </row>
    <row r="41" spans="2:10">
      <c r="B41" s="383" t="s">
        <v>195</v>
      </c>
      <c r="C41" s="361" t="s">
        <v>77</v>
      </c>
      <c r="E41" s="11"/>
      <c r="F41" s="11"/>
      <c r="G41" s="11"/>
      <c r="H41" s="11"/>
      <c r="I41" s="11"/>
      <c r="J41" s="11"/>
    </row>
    <row r="42" spans="2:10">
      <c r="B42" s="383" t="s">
        <v>196</v>
      </c>
      <c r="C42" s="361" t="s">
        <v>77</v>
      </c>
      <c r="E42" s="11"/>
      <c r="F42" s="11"/>
      <c r="G42" s="11"/>
      <c r="H42" s="11"/>
      <c r="I42" s="11"/>
      <c r="J42" s="11"/>
    </row>
    <row r="43" spans="2:10">
      <c r="B43" s="383" t="s">
        <v>198</v>
      </c>
      <c r="C43" s="361" t="s">
        <v>77</v>
      </c>
    </row>
    <row r="44" spans="2:10">
      <c r="B44" s="383" t="s">
        <v>199</v>
      </c>
      <c r="C44" s="361" t="s">
        <v>77</v>
      </c>
    </row>
    <row r="45" spans="2:10">
      <c r="B45" s="383" t="s">
        <v>200</v>
      </c>
      <c r="C45" s="361" t="s">
        <v>77</v>
      </c>
    </row>
    <row r="46" spans="2:10">
      <c r="B46" s="383" t="s">
        <v>205</v>
      </c>
      <c r="C46" s="362" t="s">
        <v>202</v>
      </c>
    </row>
    <row r="47" spans="2:10">
      <c r="B47" s="134"/>
      <c r="C47"/>
      <c r="D47"/>
      <c r="E47"/>
      <c r="F47"/>
      <c r="G47"/>
      <c r="H47"/>
      <c r="I47"/>
    </row>
    <row r="48" spans="2:10">
      <c r="B48" s="134"/>
      <c r="C48"/>
      <c r="D48"/>
      <c r="E48"/>
      <c r="F48"/>
      <c r="G48"/>
      <c r="H48"/>
      <c r="I48"/>
    </row>
    <row r="49" spans="2:9" ht="15.6">
      <c r="B49" s="379" t="s">
        <v>467</v>
      </c>
      <c r="C49" s="328" t="s">
        <v>66</v>
      </c>
      <c r="D49" s="329"/>
      <c r="E49" s="329"/>
      <c r="F49" s="329"/>
      <c r="G49" s="330"/>
      <c r="H49"/>
      <c r="I49" s="357" t="s">
        <v>179</v>
      </c>
    </row>
    <row r="50" spans="2:9">
      <c r="B50" s="134"/>
      <c r="C50" s="331" t="s">
        <v>69</v>
      </c>
      <c r="D50" s="331" t="s">
        <v>70</v>
      </c>
      <c r="E50" s="331" t="s">
        <v>71</v>
      </c>
      <c r="F50" s="331" t="s">
        <v>72</v>
      </c>
      <c r="G50" s="331" t="s">
        <v>73</v>
      </c>
      <c r="H50"/>
      <c r="I50"/>
    </row>
    <row r="51" spans="2:9" ht="14.4">
      <c r="B51" s="380" t="s">
        <v>475</v>
      </c>
      <c r="C51" s="363"/>
      <c r="D51" s="363"/>
      <c r="E51" s="363"/>
      <c r="F51" s="363"/>
      <c r="G51" s="363"/>
      <c r="H51"/>
      <c r="I51"/>
    </row>
    <row r="52" spans="2:9" ht="14.4">
      <c r="B52" s="126" t="s">
        <v>178</v>
      </c>
      <c r="C52" s="368" t="s">
        <v>77</v>
      </c>
      <c r="D52" s="368" t="s">
        <v>77</v>
      </c>
      <c r="E52" s="368" t="s">
        <v>77</v>
      </c>
      <c r="F52" s="368" t="s">
        <v>77</v>
      </c>
      <c r="G52" s="368" t="s">
        <v>77</v>
      </c>
      <c r="H52"/>
      <c r="I52"/>
    </row>
    <row r="53" spans="2:9" ht="14.4">
      <c r="B53" s="126" t="s">
        <v>186</v>
      </c>
      <c r="C53" s="368" t="s">
        <v>77</v>
      </c>
      <c r="D53" s="368" t="s">
        <v>77</v>
      </c>
      <c r="E53" s="368" t="s">
        <v>77</v>
      </c>
      <c r="F53" s="368" t="s">
        <v>77</v>
      </c>
      <c r="G53" s="368" t="s">
        <v>77</v>
      </c>
      <c r="H53"/>
      <c r="I53"/>
    </row>
    <row r="54" spans="2:9" ht="14.4">
      <c r="B54" s="381" t="s">
        <v>472</v>
      </c>
      <c r="C54" s="365" t="e">
        <f>+C52+C53</f>
        <v>#VALUE!</v>
      </c>
      <c r="D54" s="365" t="e">
        <f t="shared" ref="D54:G54" si="0">+D52+D53</f>
        <v>#VALUE!</v>
      </c>
      <c r="E54" s="365" t="e">
        <f t="shared" si="0"/>
        <v>#VALUE!</v>
      </c>
      <c r="F54" s="365" t="e">
        <f t="shared" si="0"/>
        <v>#VALUE!</v>
      </c>
      <c r="G54" s="365" t="e">
        <f t="shared" si="0"/>
        <v>#VALUE!</v>
      </c>
      <c r="H54"/>
      <c r="I54"/>
    </row>
    <row r="55" spans="2:9">
      <c r="B55" s="134"/>
      <c r="C55"/>
      <c r="D55"/>
      <c r="E55"/>
      <c r="F55"/>
      <c r="G55"/>
      <c r="H55"/>
      <c r="I55"/>
    </row>
    <row r="56" spans="2:9" ht="14.4">
      <c r="B56" s="382" t="s">
        <v>476</v>
      </c>
      <c r="C56"/>
      <c r="D56"/>
      <c r="E56"/>
      <c r="F56"/>
      <c r="G56"/>
      <c r="H56"/>
      <c r="I56"/>
    </row>
    <row r="57" spans="2:9" ht="14.4">
      <c r="B57" s="126" t="s">
        <v>180</v>
      </c>
      <c r="C57" s="368" t="s">
        <v>77</v>
      </c>
      <c r="D57" s="368" t="s">
        <v>77</v>
      </c>
      <c r="E57" s="368" t="s">
        <v>77</v>
      </c>
      <c r="F57" s="368" t="s">
        <v>77</v>
      </c>
      <c r="G57" s="368" t="s">
        <v>77</v>
      </c>
      <c r="H57"/>
      <c r="I57"/>
    </row>
    <row r="58" spans="2:9" ht="14.4">
      <c r="B58" s="126" t="s">
        <v>187</v>
      </c>
      <c r="C58" s="368" t="s">
        <v>77</v>
      </c>
      <c r="D58" s="368" t="s">
        <v>77</v>
      </c>
      <c r="E58" s="368" t="s">
        <v>77</v>
      </c>
      <c r="F58" s="368" t="s">
        <v>77</v>
      </c>
      <c r="G58" s="368" t="s">
        <v>77</v>
      </c>
      <c r="H58"/>
      <c r="I58"/>
    </row>
    <row r="59" spans="2:9" ht="14.4">
      <c r="B59" s="380" t="s">
        <v>188</v>
      </c>
      <c r="C59" s="365" t="e">
        <f>+C57+C58</f>
        <v>#VALUE!</v>
      </c>
      <c r="D59" s="365" t="e">
        <f>+D57+D58</f>
        <v>#VALUE!</v>
      </c>
      <c r="E59" s="365" t="e">
        <f>+E57+E58</f>
        <v>#VALUE!</v>
      </c>
      <c r="F59" s="365" t="e">
        <f>+F57+F58</f>
        <v>#VALUE!</v>
      </c>
      <c r="G59" s="365" t="e">
        <f>+G57+G58</f>
        <v>#VALUE!</v>
      </c>
      <c r="H59"/>
      <c r="I59"/>
    </row>
    <row r="60" spans="2:9" ht="14.4">
      <c r="B60" s="126"/>
      <c r="C60" s="369"/>
      <c r="D60" s="369"/>
      <c r="E60" s="369"/>
      <c r="F60" s="369"/>
      <c r="G60" s="369"/>
      <c r="H60"/>
      <c r="I60"/>
    </row>
    <row r="61" spans="2:9" ht="14.4">
      <c r="B61" s="382" t="s">
        <v>477</v>
      </c>
      <c r="C61" s="363"/>
      <c r="D61" s="363"/>
      <c r="E61" s="363"/>
      <c r="F61" s="363"/>
      <c r="G61" s="363"/>
      <c r="H61"/>
      <c r="I61"/>
    </row>
    <row r="62" spans="2:9" ht="14.4">
      <c r="B62" s="126" t="s">
        <v>185</v>
      </c>
      <c r="C62" s="368" t="s">
        <v>77</v>
      </c>
      <c r="D62" s="368" t="s">
        <v>77</v>
      </c>
      <c r="E62" s="368" t="s">
        <v>77</v>
      </c>
      <c r="F62" s="368" t="s">
        <v>77</v>
      </c>
      <c r="G62" s="368" t="s">
        <v>77</v>
      </c>
      <c r="H62"/>
      <c r="I62"/>
    </row>
    <row r="63" spans="2:9" ht="14.4">
      <c r="B63" s="126" t="s">
        <v>187</v>
      </c>
      <c r="C63" s="366" t="str">
        <f>C58</f>
        <v>€</v>
      </c>
      <c r="D63" s="366" t="str">
        <f>D58</f>
        <v>€</v>
      </c>
      <c r="E63" s="366" t="str">
        <f>E58</f>
        <v>€</v>
      </c>
      <c r="F63" s="366" t="str">
        <f>F58</f>
        <v>€</v>
      </c>
      <c r="G63" s="366" t="str">
        <f>G58</f>
        <v>€</v>
      </c>
      <c r="H63" s="372"/>
      <c r="I63"/>
    </row>
    <row r="64" spans="2:9" ht="14.4">
      <c r="B64" s="380" t="s">
        <v>189</v>
      </c>
      <c r="C64" s="370" t="e">
        <f>+C62+C63</f>
        <v>#VALUE!</v>
      </c>
      <c r="D64" s="370" t="e">
        <f>+D62+D63</f>
        <v>#VALUE!</v>
      </c>
      <c r="E64" s="370" t="e">
        <f>+E62+E63</f>
        <v>#VALUE!</v>
      </c>
      <c r="F64" s="370" t="e">
        <f>+F62+F63</f>
        <v>#VALUE!</v>
      </c>
      <c r="G64" s="370" t="e">
        <f>+G62+G63</f>
        <v>#VALUE!</v>
      </c>
      <c r="H64"/>
      <c r="I64"/>
    </row>
    <row r="65" spans="2:9">
      <c r="B65" s="134"/>
      <c r="C65"/>
      <c r="D65"/>
      <c r="E65"/>
      <c r="F65"/>
      <c r="G65"/>
      <c r="H65"/>
      <c r="I65"/>
    </row>
    <row r="66" spans="2:9" ht="14.4">
      <c r="B66" s="380" t="s">
        <v>190</v>
      </c>
      <c r="C66" s="369"/>
      <c r="D66" s="369"/>
      <c r="E66" s="369"/>
      <c r="F66" s="369"/>
      <c r="G66" s="369"/>
      <c r="H66"/>
      <c r="I66"/>
    </row>
    <row r="67" spans="2:9" ht="14.4">
      <c r="B67" s="126" t="s">
        <v>79</v>
      </c>
      <c r="C67" s="368" t="s">
        <v>77</v>
      </c>
      <c r="D67" s="368" t="s">
        <v>77</v>
      </c>
      <c r="E67" s="368" t="s">
        <v>77</v>
      </c>
      <c r="F67" s="368" t="s">
        <v>77</v>
      </c>
      <c r="G67" s="368" t="s">
        <v>77</v>
      </c>
      <c r="H67"/>
      <c r="I67"/>
    </row>
    <row r="68" spans="2:9" ht="14.4">
      <c r="B68" s="126" t="s">
        <v>78</v>
      </c>
      <c r="C68" s="368" t="s">
        <v>77</v>
      </c>
      <c r="D68" s="368" t="s">
        <v>77</v>
      </c>
      <c r="E68" s="368" t="s">
        <v>77</v>
      </c>
      <c r="F68" s="368" t="s">
        <v>77</v>
      </c>
      <c r="G68" s="368" t="s">
        <v>77</v>
      </c>
      <c r="H68"/>
      <c r="I68"/>
    </row>
    <row r="69" spans="2:9">
      <c r="B69" s="134"/>
      <c r="C69"/>
      <c r="D69"/>
      <c r="E69"/>
      <c r="F69"/>
      <c r="G69"/>
      <c r="H69"/>
      <c r="I69"/>
    </row>
    <row r="70" spans="2:9">
      <c r="B70" s="134"/>
      <c r="C70"/>
      <c r="D70"/>
      <c r="E70"/>
      <c r="F70"/>
      <c r="G70"/>
      <c r="H70"/>
      <c r="I70"/>
    </row>
    <row r="71" spans="2:9" ht="15.6">
      <c r="B71" s="379" t="s">
        <v>478</v>
      </c>
      <c r="C71"/>
      <c r="D71"/>
      <c r="E71"/>
      <c r="F71"/>
      <c r="G71"/>
      <c r="H71"/>
      <c r="I71" s="327" t="s">
        <v>206</v>
      </c>
    </row>
    <row r="72" spans="2:9">
      <c r="B72" s="134"/>
      <c r="C72"/>
      <c r="D72"/>
      <c r="E72"/>
      <c r="F72"/>
      <c r="G72"/>
      <c r="H72"/>
      <c r="I72"/>
    </row>
    <row r="73" spans="2:9">
      <c r="B73" s="134"/>
      <c r="C73" s="358" t="s">
        <v>65</v>
      </c>
      <c r="D73"/>
      <c r="E73"/>
      <c r="F73"/>
      <c r="G73"/>
      <c r="H73"/>
      <c r="I73"/>
    </row>
    <row r="74" spans="2:9">
      <c r="B74" s="134"/>
      <c r="C74" s="358" t="s">
        <v>159</v>
      </c>
      <c r="D74"/>
      <c r="E74"/>
      <c r="F74"/>
      <c r="G74"/>
      <c r="H74"/>
      <c r="I74"/>
    </row>
    <row r="75" spans="2:9" ht="14.4">
      <c r="B75" s="380" t="s">
        <v>471</v>
      </c>
      <c r="C75" s="363"/>
      <c r="D75"/>
      <c r="E75"/>
      <c r="F75"/>
      <c r="G75"/>
      <c r="H75"/>
      <c r="I75"/>
    </row>
    <row r="76" spans="2:9" ht="14.4">
      <c r="B76" s="126" t="s">
        <v>178</v>
      </c>
      <c r="C76" s="366" t="s">
        <v>77</v>
      </c>
      <c r="D76"/>
      <c r="E76"/>
      <c r="F76"/>
      <c r="G76"/>
      <c r="H76"/>
      <c r="I76"/>
    </row>
    <row r="77" spans="2:9" ht="14.4">
      <c r="B77" s="126" t="s">
        <v>186</v>
      </c>
      <c r="C77" s="366" t="s">
        <v>77</v>
      </c>
      <c r="D77"/>
      <c r="E77"/>
      <c r="F77"/>
      <c r="G77"/>
      <c r="H77"/>
      <c r="I77"/>
    </row>
    <row r="78" spans="2:9" ht="14.4">
      <c r="B78" s="381" t="s">
        <v>472</v>
      </c>
      <c r="C78" s="365" t="e">
        <f>+C76+C77</f>
        <v>#VALUE!</v>
      </c>
      <c r="D78"/>
      <c r="E78"/>
      <c r="F78"/>
      <c r="G78"/>
      <c r="H78"/>
      <c r="I78"/>
    </row>
    <row r="79" spans="2:9">
      <c r="B79" s="134"/>
      <c r="C79"/>
      <c r="D79"/>
      <c r="E79"/>
      <c r="F79"/>
      <c r="G79"/>
      <c r="H79"/>
      <c r="I79"/>
    </row>
    <row r="80" spans="2:9" ht="14.4">
      <c r="B80" s="382" t="s">
        <v>473</v>
      </c>
      <c r="C80"/>
      <c r="D80"/>
      <c r="E80"/>
      <c r="F80"/>
      <c r="G80"/>
      <c r="H80"/>
      <c r="I80"/>
    </row>
    <row r="81" spans="2:9" ht="14.4">
      <c r="B81" s="126" t="s">
        <v>180</v>
      </c>
      <c r="C81" s="366" t="s">
        <v>77</v>
      </c>
      <c r="D81"/>
      <c r="E81"/>
      <c r="F81"/>
      <c r="G81"/>
      <c r="H81"/>
      <c r="I81"/>
    </row>
    <row r="82" spans="2:9" ht="14.4">
      <c r="B82" s="126" t="s">
        <v>187</v>
      </c>
      <c r="C82" s="366" t="s">
        <v>77</v>
      </c>
      <c r="D82"/>
      <c r="E82"/>
      <c r="F82"/>
      <c r="G82"/>
      <c r="H82"/>
      <c r="I82"/>
    </row>
    <row r="83" spans="2:9" ht="14.4">
      <c r="B83" s="380" t="s">
        <v>188</v>
      </c>
      <c r="C83" s="365" t="e">
        <f>+C81+C82</f>
        <v>#VALUE!</v>
      </c>
      <c r="D83"/>
      <c r="E83"/>
      <c r="F83"/>
      <c r="G83"/>
      <c r="H83"/>
      <c r="I83"/>
    </row>
    <row r="84" spans="2:9" ht="14.4">
      <c r="B84" s="126"/>
      <c r="C84" s="121"/>
      <c r="D84"/>
      <c r="E84"/>
      <c r="F84"/>
      <c r="G84"/>
      <c r="H84"/>
      <c r="I84"/>
    </row>
    <row r="85" spans="2:9" ht="14.4">
      <c r="B85" s="382" t="s">
        <v>474</v>
      </c>
      <c r="C85" s="363"/>
      <c r="D85"/>
      <c r="E85"/>
      <c r="F85"/>
      <c r="G85"/>
      <c r="H85"/>
      <c r="I85"/>
    </row>
    <row r="86" spans="2:9" ht="14.4">
      <c r="B86" s="126" t="s">
        <v>180</v>
      </c>
      <c r="C86" s="366" t="s">
        <v>77</v>
      </c>
      <c r="D86"/>
      <c r="E86"/>
      <c r="F86"/>
      <c r="G86"/>
      <c r="H86"/>
      <c r="I86"/>
    </row>
    <row r="87" spans="2:9" ht="14.4">
      <c r="B87" s="126" t="s">
        <v>181</v>
      </c>
      <c r="C87" s="366" t="s">
        <v>77</v>
      </c>
      <c r="D87"/>
      <c r="E87"/>
      <c r="F87"/>
      <c r="G87"/>
      <c r="H87"/>
      <c r="I87"/>
    </row>
    <row r="88" spans="2:9" ht="14.4">
      <c r="B88" s="126" t="s">
        <v>182</v>
      </c>
      <c r="C88" s="366" t="s">
        <v>77</v>
      </c>
      <c r="D88"/>
      <c r="E88"/>
      <c r="F88"/>
      <c r="G88"/>
      <c r="H88"/>
      <c r="I88"/>
    </row>
    <row r="89" spans="2:9" ht="14.4">
      <c r="B89" s="126" t="s">
        <v>183</v>
      </c>
      <c r="C89" s="366" t="s">
        <v>77</v>
      </c>
      <c r="D89"/>
      <c r="E89"/>
      <c r="F89"/>
      <c r="G89"/>
      <c r="H89"/>
      <c r="I89"/>
    </row>
    <row r="90" spans="2:9" ht="14.4">
      <c r="B90" s="126" t="s">
        <v>184</v>
      </c>
      <c r="C90" s="366" t="s">
        <v>77</v>
      </c>
      <c r="D90"/>
      <c r="E90"/>
      <c r="F90"/>
      <c r="G90"/>
      <c r="H90"/>
      <c r="I90"/>
    </row>
    <row r="91" spans="2:9" ht="14.4">
      <c r="B91" s="126" t="s">
        <v>185</v>
      </c>
      <c r="C91" s="367" t="e">
        <f>C86-C87-C88-C89-C90</f>
        <v>#VALUE!</v>
      </c>
      <c r="D91"/>
      <c r="E91"/>
      <c r="F91"/>
      <c r="G91"/>
      <c r="H91"/>
      <c r="I91"/>
    </row>
    <row r="92" spans="2:9" ht="14.4">
      <c r="B92" s="126" t="s">
        <v>187</v>
      </c>
      <c r="C92" s="366" t="s">
        <v>77</v>
      </c>
      <c r="D92"/>
      <c r="E92"/>
      <c r="F92"/>
      <c r="G92"/>
      <c r="H92"/>
      <c r="I92"/>
    </row>
    <row r="93" spans="2:9" ht="14.4">
      <c r="B93" s="380" t="s">
        <v>189</v>
      </c>
      <c r="C93" s="365" t="e">
        <f>+C91+C92</f>
        <v>#VALUE!</v>
      </c>
      <c r="D93"/>
      <c r="E93"/>
      <c r="F93"/>
      <c r="G93"/>
      <c r="H93"/>
      <c r="I93"/>
    </row>
    <row r="94" spans="2:9">
      <c r="B94" s="134"/>
      <c r="C94"/>
      <c r="D94"/>
      <c r="E94"/>
      <c r="F94"/>
      <c r="G94"/>
      <c r="H94"/>
      <c r="I94"/>
    </row>
    <row r="95" spans="2:9">
      <c r="B95" s="134"/>
      <c r="C95"/>
      <c r="D95"/>
      <c r="E95"/>
      <c r="F95"/>
      <c r="G95"/>
      <c r="H95"/>
      <c r="I95"/>
    </row>
    <row r="96" spans="2:9" ht="15.6">
      <c r="B96" s="379" t="s">
        <v>479</v>
      </c>
      <c r="C96" s="328" t="s">
        <v>66</v>
      </c>
      <c r="D96" s="329"/>
      <c r="E96" s="329"/>
      <c r="F96" s="329"/>
      <c r="G96" s="330"/>
      <c r="H96"/>
      <c r="I96" s="327" t="s">
        <v>206</v>
      </c>
    </row>
    <row r="97" spans="2:9">
      <c r="B97" s="134"/>
      <c r="C97" s="331" t="s">
        <v>69</v>
      </c>
      <c r="D97" s="331" t="s">
        <v>70</v>
      </c>
      <c r="E97" s="331" t="s">
        <v>71</v>
      </c>
      <c r="F97" s="331" t="s">
        <v>72</v>
      </c>
      <c r="G97" s="331" t="s">
        <v>73</v>
      </c>
      <c r="H97"/>
      <c r="I97"/>
    </row>
    <row r="98" spans="2:9" ht="14.4">
      <c r="B98" s="380" t="s">
        <v>475</v>
      </c>
      <c r="C98"/>
      <c r="D98"/>
      <c r="E98"/>
      <c r="F98"/>
      <c r="G98"/>
      <c r="H98"/>
      <c r="I98"/>
    </row>
    <row r="99" spans="2:9" ht="14.4">
      <c r="B99" s="126" t="s">
        <v>178</v>
      </c>
      <c r="C99" s="366" t="s">
        <v>77</v>
      </c>
      <c r="D99" s="366" t="s">
        <v>77</v>
      </c>
      <c r="E99" s="366" t="s">
        <v>77</v>
      </c>
      <c r="F99" s="366" t="s">
        <v>77</v>
      </c>
      <c r="G99" s="366" t="s">
        <v>77</v>
      </c>
      <c r="H99"/>
      <c r="I99"/>
    </row>
    <row r="100" spans="2:9" ht="14.4">
      <c r="B100" s="126" t="s">
        <v>186</v>
      </c>
      <c r="C100" s="366" t="s">
        <v>77</v>
      </c>
      <c r="D100" s="366" t="s">
        <v>77</v>
      </c>
      <c r="E100" s="366" t="s">
        <v>77</v>
      </c>
      <c r="F100" s="366" t="s">
        <v>77</v>
      </c>
      <c r="G100" s="366" t="s">
        <v>77</v>
      </c>
      <c r="H100"/>
      <c r="I100"/>
    </row>
    <row r="101" spans="2:9" ht="14.4">
      <c r="B101" s="381" t="s">
        <v>472</v>
      </c>
      <c r="C101" s="365" t="e">
        <f>+C99+C100</f>
        <v>#VALUE!</v>
      </c>
      <c r="D101" s="365" t="e">
        <f>+D99+D100</f>
        <v>#VALUE!</v>
      </c>
      <c r="E101" s="365" t="e">
        <f>+E99+E100</f>
        <v>#VALUE!</v>
      </c>
      <c r="F101" s="365" t="e">
        <f>+F99+F100</f>
        <v>#VALUE!</v>
      </c>
      <c r="G101" s="365" t="e">
        <f>+G99+G100</f>
        <v>#VALUE!</v>
      </c>
      <c r="H101"/>
      <c r="I101"/>
    </row>
    <row r="102" spans="2:9">
      <c r="B102" s="134"/>
      <c r="C102"/>
      <c r="D102"/>
      <c r="E102"/>
      <c r="F102"/>
      <c r="G102"/>
      <c r="H102"/>
      <c r="I102"/>
    </row>
    <row r="103" spans="2:9" ht="14.4">
      <c r="B103" s="382" t="s">
        <v>476</v>
      </c>
      <c r="C103"/>
      <c r="D103"/>
      <c r="E103"/>
      <c r="F103"/>
      <c r="G103"/>
      <c r="H103"/>
      <c r="I103"/>
    </row>
    <row r="104" spans="2:9" ht="14.4">
      <c r="B104" s="126" t="s">
        <v>180</v>
      </c>
      <c r="C104" s="366" t="s">
        <v>77</v>
      </c>
      <c r="D104" s="366" t="s">
        <v>77</v>
      </c>
      <c r="E104" s="366" t="s">
        <v>77</v>
      </c>
      <c r="F104" s="366" t="s">
        <v>77</v>
      </c>
      <c r="G104" s="366" t="s">
        <v>77</v>
      </c>
      <c r="H104"/>
      <c r="I104"/>
    </row>
    <row r="105" spans="2:9" ht="14.4">
      <c r="B105" s="126" t="s">
        <v>187</v>
      </c>
      <c r="C105" s="366" t="s">
        <v>77</v>
      </c>
      <c r="D105" s="366" t="s">
        <v>77</v>
      </c>
      <c r="E105" s="366" t="s">
        <v>77</v>
      </c>
      <c r="F105" s="366" t="s">
        <v>77</v>
      </c>
      <c r="G105" s="366" t="s">
        <v>77</v>
      </c>
      <c r="H105"/>
      <c r="I105"/>
    </row>
    <row r="106" spans="2:9" ht="14.4">
      <c r="B106" s="380" t="s">
        <v>188</v>
      </c>
      <c r="C106" s="365" t="e">
        <f>+C104+C105</f>
        <v>#VALUE!</v>
      </c>
      <c r="D106" s="365" t="e">
        <f>+D104+D105</f>
        <v>#VALUE!</v>
      </c>
      <c r="E106" s="365" t="e">
        <f>+E104+E105</f>
        <v>#VALUE!</v>
      </c>
      <c r="F106" s="365" t="e">
        <f>+F104+F105</f>
        <v>#VALUE!</v>
      </c>
      <c r="G106" s="365" t="e">
        <f>+G104+G105</f>
        <v>#VALUE!</v>
      </c>
      <c r="H106"/>
      <c r="I106"/>
    </row>
    <row r="107" spans="2:9" ht="14.4">
      <c r="B107" s="126"/>
      <c r="C107" s="369"/>
      <c r="D107" s="369"/>
      <c r="E107" s="369"/>
      <c r="F107" s="369"/>
      <c r="G107" s="369"/>
      <c r="H107"/>
      <c r="I107"/>
    </row>
    <row r="108" spans="2:9" ht="14.4">
      <c r="B108" s="382" t="s">
        <v>477</v>
      </c>
      <c r="C108" s="363"/>
      <c r="D108" s="363"/>
      <c r="E108" s="363"/>
      <c r="F108" s="363"/>
      <c r="G108" s="363"/>
      <c r="H108"/>
      <c r="I108"/>
    </row>
    <row r="109" spans="2:9" ht="14.4">
      <c r="B109" s="126" t="s">
        <v>185</v>
      </c>
      <c r="C109" s="366" t="s">
        <v>77</v>
      </c>
      <c r="D109" s="366" t="s">
        <v>77</v>
      </c>
      <c r="E109" s="366" t="s">
        <v>77</v>
      </c>
      <c r="F109" s="366" t="s">
        <v>77</v>
      </c>
      <c r="G109" s="366" t="s">
        <v>77</v>
      </c>
      <c r="H109"/>
      <c r="I109"/>
    </row>
    <row r="110" spans="2:9" ht="14.4">
      <c r="B110" s="126" t="s">
        <v>187</v>
      </c>
      <c r="C110" s="366" t="s">
        <v>77</v>
      </c>
      <c r="D110" s="366" t="s">
        <v>77</v>
      </c>
      <c r="E110" s="366" t="s">
        <v>77</v>
      </c>
      <c r="F110" s="366" t="s">
        <v>77</v>
      </c>
      <c r="G110" s="366" t="s">
        <v>77</v>
      </c>
      <c r="H110"/>
      <c r="I110"/>
    </row>
    <row r="111" spans="2:9" ht="14.4">
      <c r="B111" s="380" t="s">
        <v>189</v>
      </c>
      <c r="C111" s="370" t="e">
        <f>+C109+C110</f>
        <v>#VALUE!</v>
      </c>
      <c r="D111" s="370" t="e">
        <f>+D109+D110</f>
        <v>#VALUE!</v>
      </c>
      <c r="E111" s="370" t="e">
        <f>+E109+E110</f>
        <v>#VALUE!</v>
      </c>
      <c r="F111" s="370" t="e">
        <f>+F109+F110</f>
        <v>#VALUE!</v>
      </c>
      <c r="G111" s="370" t="e">
        <f>+G109+G110</f>
        <v>#VALUE!</v>
      </c>
      <c r="H111"/>
      <c r="I111"/>
    </row>
    <row r="112" spans="2:9" ht="14.4">
      <c r="B112" s="134"/>
      <c r="C112" s="371"/>
      <c r="D112" s="371"/>
      <c r="E112" s="371"/>
      <c r="F112" s="371"/>
      <c r="G112" s="371"/>
      <c r="H112"/>
      <c r="I112"/>
    </row>
    <row r="113" spans="2:9" ht="14.4">
      <c r="B113" s="380" t="s">
        <v>190</v>
      </c>
      <c r="C113" s="369"/>
      <c r="D113" s="369"/>
      <c r="E113" s="369"/>
      <c r="F113" s="369"/>
      <c r="G113" s="369"/>
      <c r="H113"/>
      <c r="I113"/>
    </row>
    <row r="114" spans="2:9" ht="14.4">
      <c r="B114" s="126" t="s">
        <v>79</v>
      </c>
      <c r="C114" s="366" t="s">
        <v>77</v>
      </c>
      <c r="D114" s="366" t="s">
        <v>77</v>
      </c>
      <c r="E114" s="366" t="s">
        <v>77</v>
      </c>
      <c r="F114" s="366" t="s">
        <v>77</v>
      </c>
      <c r="G114" s="366" t="s">
        <v>77</v>
      </c>
      <c r="H114"/>
      <c r="I114"/>
    </row>
    <row r="115" spans="2:9" ht="14.4">
      <c r="B115" s="126" t="s">
        <v>78</v>
      </c>
      <c r="C115" s="366" t="s">
        <v>77</v>
      </c>
      <c r="D115" s="366" t="s">
        <v>77</v>
      </c>
      <c r="E115" s="366" t="s">
        <v>77</v>
      </c>
      <c r="F115" s="366" t="s">
        <v>77</v>
      </c>
      <c r="G115" s="366" t="s">
        <v>77</v>
      </c>
      <c r="H115"/>
      <c r="I115"/>
    </row>
    <row r="116" spans="2:9">
      <c r="B116" s="11"/>
    </row>
    <row r="117" spans="2:9">
      <c r="B117" s="11"/>
    </row>
    <row r="118" spans="2:9">
      <c r="B118" s="327"/>
      <c r="C118" s="328" t="s">
        <v>66</v>
      </c>
      <c r="D118" s="329"/>
      <c r="E118" s="329"/>
      <c r="F118" s="329"/>
      <c r="G118" s="330"/>
    </row>
    <row r="119" spans="2:9" ht="15.6">
      <c r="B119" s="379" t="s">
        <v>481</v>
      </c>
      <c r="C119" s="331" t="s">
        <v>69</v>
      </c>
      <c r="D119" s="331" t="s">
        <v>70</v>
      </c>
      <c r="E119" s="331" t="s">
        <v>71</v>
      </c>
      <c r="F119" s="331" t="s">
        <v>72</v>
      </c>
      <c r="G119" s="331" t="s">
        <v>73</v>
      </c>
    </row>
    <row r="120" spans="2:9">
      <c r="B120" s="327" t="s">
        <v>207</v>
      </c>
      <c r="C120" s="366" t="s">
        <v>77</v>
      </c>
      <c r="D120" s="366" t="e">
        <f>+C130</f>
        <v>#VALUE!</v>
      </c>
      <c r="E120" s="366" t="e">
        <f>+D130</f>
        <v>#VALUE!</v>
      </c>
      <c r="F120" s="366" t="e">
        <f>+E130</f>
        <v>#VALUE!</v>
      </c>
      <c r="G120" s="366" t="e">
        <f>+F130</f>
        <v>#VALUE!</v>
      </c>
    </row>
    <row r="121" spans="2:9">
      <c r="B121" s="327"/>
      <c r="C121" s="342"/>
      <c r="D121" s="336"/>
      <c r="E121" s="336"/>
      <c r="F121" s="336"/>
      <c r="G121" s="336"/>
    </row>
    <row r="122" spans="2:9">
      <c r="B122" s="327" t="s">
        <v>208</v>
      </c>
      <c r="C122" s="366" t="s">
        <v>77</v>
      </c>
      <c r="D122" s="366" t="s">
        <v>77</v>
      </c>
      <c r="E122" s="366" t="s">
        <v>77</v>
      </c>
      <c r="F122" s="366" t="s">
        <v>77</v>
      </c>
      <c r="G122" s="366" t="s">
        <v>77</v>
      </c>
    </row>
    <row r="123" spans="2:9">
      <c r="B123" s="327" t="s">
        <v>118</v>
      </c>
      <c r="C123" s="366" t="s">
        <v>77</v>
      </c>
      <c r="D123" s="366" t="s">
        <v>77</v>
      </c>
      <c r="E123" s="366" t="s">
        <v>77</v>
      </c>
      <c r="F123" s="366" t="s">
        <v>77</v>
      </c>
      <c r="G123" s="366" t="s">
        <v>77</v>
      </c>
    </row>
    <row r="124" spans="2:9">
      <c r="B124" s="327" t="s">
        <v>209</v>
      </c>
      <c r="C124" s="366" t="s">
        <v>77</v>
      </c>
      <c r="D124" s="366" t="s">
        <v>77</v>
      </c>
      <c r="E124" s="366" t="s">
        <v>77</v>
      </c>
      <c r="F124" s="366" t="s">
        <v>77</v>
      </c>
      <c r="G124" s="366" t="s">
        <v>77</v>
      </c>
    </row>
    <row r="125" spans="2:9">
      <c r="B125" s="327" t="s">
        <v>210</v>
      </c>
      <c r="C125" s="366" t="s">
        <v>77</v>
      </c>
      <c r="D125" s="366" t="s">
        <v>77</v>
      </c>
      <c r="E125" s="366" t="s">
        <v>77</v>
      </c>
      <c r="F125" s="366" t="s">
        <v>77</v>
      </c>
      <c r="G125" s="366" t="s">
        <v>77</v>
      </c>
    </row>
    <row r="126" spans="2:9">
      <c r="B126" s="327" t="s">
        <v>120</v>
      </c>
      <c r="C126" s="366" t="s">
        <v>77</v>
      </c>
      <c r="D126" s="366" t="s">
        <v>77</v>
      </c>
      <c r="E126" s="366" t="s">
        <v>77</v>
      </c>
      <c r="F126" s="366" t="s">
        <v>77</v>
      </c>
      <c r="G126" s="366" t="s">
        <v>77</v>
      </c>
    </row>
    <row r="127" spans="2:9">
      <c r="B127" s="327" t="s">
        <v>211</v>
      </c>
      <c r="C127" s="366" t="s">
        <v>77</v>
      </c>
      <c r="D127" s="366" t="s">
        <v>77</v>
      </c>
      <c r="E127" s="366" t="s">
        <v>77</v>
      </c>
      <c r="F127" s="366" t="s">
        <v>77</v>
      </c>
      <c r="G127" s="366" t="s">
        <v>77</v>
      </c>
    </row>
    <row r="128" spans="2:9">
      <c r="B128" s="327" t="s">
        <v>212</v>
      </c>
      <c r="C128" s="366" t="s">
        <v>77</v>
      </c>
      <c r="D128" s="366" t="s">
        <v>77</v>
      </c>
      <c r="E128" s="366" t="s">
        <v>77</v>
      </c>
      <c r="F128" s="366" t="s">
        <v>77</v>
      </c>
      <c r="G128" s="366" t="s">
        <v>77</v>
      </c>
    </row>
    <row r="129" spans="2:7">
      <c r="B129" s="327"/>
      <c r="C129" s="342"/>
      <c r="D129" s="336"/>
      <c r="E129" s="336"/>
      <c r="F129" s="336"/>
      <c r="G129" s="336"/>
    </row>
    <row r="130" spans="2:7">
      <c r="B130" s="332" t="s">
        <v>213</v>
      </c>
      <c r="C130" s="373" t="e">
        <f t="shared" ref="C130:G130" si="1">C120+SUM(C122:C128)</f>
        <v>#VALUE!</v>
      </c>
      <c r="D130" s="373" t="e">
        <f t="shared" si="1"/>
        <v>#VALUE!</v>
      </c>
      <c r="E130" s="373" t="e">
        <f t="shared" si="1"/>
        <v>#VALUE!</v>
      </c>
      <c r="F130" s="373" t="e">
        <f t="shared" si="1"/>
        <v>#VALUE!</v>
      </c>
      <c r="G130" s="373" t="e">
        <f t="shared" si="1"/>
        <v>#VALUE!</v>
      </c>
    </row>
    <row r="131" spans="2:7" ht="14.4">
      <c r="B131" s="327"/>
      <c r="C131" s="126"/>
      <c r="D131" s="126"/>
      <c r="E131" s="126"/>
      <c r="F131" s="126"/>
      <c r="G131" s="126"/>
    </row>
    <row r="132" spans="2:7" ht="14.4">
      <c r="B132" s="327"/>
      <c r="C132" s="126"/>
      <c r="D132" s="126"/>
      <c r="E132" s="126"/>
      <c r="F132" s="126"/>
      <c r="G132" s="126"/>
    </row>
    <row r="133" spans="2:7">
      <c r="B133" s="327"/>
      <c r="C133" s="328" t="s">
        <v>66</v>
      </c>
      <c r="D133" s="329"/>
      <c r="E133" s="329"/>
      <c r="F133" s="329"/>
      <c r="G133" s="330"/>
    </row>
    <row r="134" spans="2:7" ht="15.6">
      <c r="B134" s="379" t="s">
        <v>482</v>
      </c>
      <c r="C134" s="331" t="s">
        <v>69</v>
      </c>
      <c r="D134" s="331" t="s">
        <v>70</v>
      </c>
      <c r="E134" s="331" t="s">
        <v>71</v>
      </c>
      <c r="F134" s="331" t="s">
        <v>72</v>
      </c>
      <c r="G134" s="331" t="s">
        <v>73</v>
      </c>
    </row>
    <row r="135" spans="2:7">
      <c r="B135" s="327" t="s">
        <v>214</v>
      </c>
      <c r="C135" s="366" t="s">
        <v>77</v>
      </c>
      <c r="D135" s="366" t="e">
        <f t="shared" ref="D135:G135" si="2">C145</f>
        <v>#VALUE!</v>
      </c>
      <c r="E135" s="366" t="e">
        <f t="shared" si="2"/>
        <v>#VALUE!</v>
      </c>
      <c r="F135" s="366" t="e">
        <f t="shared" si="2"/>
        <v>#VALUE!</v>
      </c>
      <c r="G135" s="366" t="e">
        <f t="shared" si="2"/>
        <v>#VALUE!</v>
      </c>
    </row>
    <row r="136" spans="2:7">
      <c r="B136" s="327"/>
      <c r="C136" s="342"/>
      <c r="D136" s="336"/>
      <c r="E136" s="336"/>
      <c r="F136" s="336"/>
      <c r="G136" s="336"/>
    </row>
    <row r="137" spans="2:7">
      <c r="B137" s="327" t="s">
        <v>208</v>
      </c>
      <c r="C137" s="366" t="s">
        <v>77</v>
      </c>
      <c r="D137" s="366" t="s">
        <v>77</v>
      </c>
      <c r="E137" s="366" t="s">
        <v>77</v>
      </c>
      <c r="F137" s="366" t="s">
        <v>77</v>
      </c>
      <c r="G137" s="366" t="s">
        <v>77</v>
      </c>
    </row>
    <row r="138" spans="2:7">
      <c r="B138" s="327" t="s">
        <v>118</v>
      </c>
      <c r="C138" s="366" t="s">
        <v>77</v>
      </c>
      <c r="D138" s="366" t="s">
        <v>77</v>
      </c>
      <c r="E138" s="366" t="s">
        <v>77</v>
      </c>
      <c r="F138" s="366" t="s">
        <v>77</v>
      </c>
      <c r="G138" s="366" t="s">
        <v>77</v>
      </c>
    </row>
    <row r="139" spans="2:7">
      <c r="B139" s="327" t="s">
        <v>209</v>
      </c>
      <c r="C139" s="366" t="s">
        <v>77</v>
      </c>
      <c r="D139" s="366" t="s">
        <v>77</v>
      </c>
      <c r="E139" s="366" t="s">
        <v>77</v>
      </c>
      <c r="F139" s="366" t="s">
        <v>77</v>
      </c>
      <c r="G139" s="366" t="s">
        <v>77</v>
      </c>
    </row>
    <row r="140" spans="2:7">
      <c r="B140" s="327" t="s">
        <v>210</v>
      </c>
      <c r="C140" s="366" t="s">
        <v>77</v>
      </c>
      <c r="D140" s="366" t="s">
        <v>77</v>
      </c>
      <c r="E140" s="366" t="s">
        <v>77</v>
      </c>
      <c r="F140" s="366" t="s">
        <v>77</v>
      </c>
      <c r="G140" s="366" t="s">
        <v>77</v>
      </c>
    </row>
    <row r="141" spans="2:7">
      <c r="B141" s="327" t="s">
        <v>120</v>
      </c>
      <c r="C141" s="366" t="s">
        <v>77</v>
      </c>
      <c r="D141" s="366" t="s">
        <v>77</v>
      </c>
      <c r="E141" s="366" t="s">
        <v>77</v>
      </c>
      <c r="F141" s="366" t="s">
        <v>77</v>
      </c>
      <c r="G141" s="366" t="s">
        <v>77</v>
      </c>
    </row>
    <row r="142" spans="2:7">
      <c r="B142" s="327" t="s">
        <v>211</v>
      </c>
      <c r="C142" s="366" t="s">
        <v>77</v>
      </c>
      <c r="D142" s="366" t="s">
        <v>77</v>
      </c>
      <c r="E142" s="366" t="s">
        <v>77</v>
      </c>
      <c r="F142" s="366" t="s">
        <v>77</v>
      </c>
      <c r="G142" s="366" t="s">
        <v>77</v>
      </c>
    </row>
    <row r="143" spans="2:7">
      <c r="B143" s="327" t="s">
        <v>212</v>
      </c>
      <c r="C143" s="366" t="s">
        <v>77</v>
      </c>
      <c r="D143" s="366" t="s">
        <v>77</v>
      </c>
      <c r="E143" s="366" t="s">
        <v>77</v>
      </c>
      <c r="F143" s="366" t="s">
        <v>77</v>
      </c>
      <c r="G143" s="366" t="s">
        <v>77</v>
      </c>
    </row>
    <row r="144" spans="2:7">
      <c r="B144" s="327"/>
      <c r="C144" s="343"/>
      <c r="D144" s="337"/>
      <c r="E144" s="337"/>
      <c r="F144" s="337"/>
      <c r="G144" s="337"/>
    </row>
    <row r="145" spans="2:7">
      <c r="B145" s="332" t="s">
        <v>215</v>
      </c>
      <c r="C145" s="373" t="e">
        <f>C135+SUM(C137:C143)</f>
        <v>#VALUE!</v>
      </c>
      <c r="D145" s="373" t="e">
        <f t="shared" ref="D145:G145" si="3">D135+SUM(D137:D143)</f>
        <v>#VALUE!</v>
      </c>
      <c r="E145" s="373" t="e">
        <f t="shared" si="3"/>
        <v>#VALUE!</v>
      </c>
      <c r="F145" s="373" t="e">
        <f t="shared" si="3"/>
        <v>#VALUE!</v>
      </c>
      <c r="G145" s="373" t="e">
        <f t="shared" si="3"/>
        <v>#VALUE!</v>
      </c>
    </row>
  </sheetData>
  <sheetProtection selectLockedCells="1" selectUnlockedCells="1"/>
  <pageMargins left="0.7" right="0.7" top="0.75" bottom="0.75" header="0.3" footer="0.3"/>
  <pageSetup paperSize="9" scale="5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AE21-B96B-44C5-ACCD-C7B3E48559EC}">
  <dimension ref="B1:R57"/>
  <sheetViews>
    <sheetView zoomScaleNormal="100" workbookViewId="0">
      <selection activeCell="B2" sqref="B2"/>
    </sheetView>
  </sheetViews>
  <sheetFormatPr defaultColWidth="8.6640625" defaultRowHeight="13.2"/>
  <cols>
    <col min="1" max="1" width="0.44140625" style="134" customWidth="1"/>
    <col min="2" max="2" width="28" style="134" customWidth="1"/>
    <col min="3" max="3" width="12.109375" style="134" customWidth="1"/>
    <col min="4" max="16384" width="8.6640625" style="134"/>
  </cols>
  <sheetData>
    <row r="1" spans="2:18">
      <c r="B1" s="173" t="s">
        <v>216</v>
      </c>
    </row>
    <row r="2" spans="2:18">
      <c r="B2" s="11"/>
    </row>
    <row r="3" spans="2:18">
      <c r="B3" s="11" t="s">
        <v>217</v>
      </c>
    </row>
    <row r="4" spans="2:18">
      <c r="B4" s="11" t="s">
        <v>218</v>
      </c>
    </row>
    <row r="5" spans="2:18">
      <c r="B5" s="11"/>
    </row>
    <row r="6" spans="2:18">
      <c r="B6" s="11" t="s">
        <v>219</v>
      </c>
    </row>
    <row r="7" spans="2:18">
      <c r="B7" s="11" t="s">
        <v>220</v>
      </c>
    </row>
    <row r="8" spans="2:18">
      <c r="B8" s="11" t="s">
        <v>221</v>
      </c>
    </row>
    <row r="9" spans="2:18">
      <c r="B9" s="11"/>
    </row>
    <row r="10" spans="2:18">
      <c r="B10" s="11" t="s">
        <v>222</v>
      </c>
    </row>
    <row r="11" spans="2:18">
      <c r="B11" s="11" t="s">
        <v>223</v>
      </c>
    </row>
    <row r="12" spans="2:18">
      <c r="B12" s="11" t="s">
        <v>224</v>
      </c>
    </row>
    <row r="13" spans="2:18">
      <c r="B13" s="11"/>
      <c r="H13" s="349"/>
      <c r="I13" s="349"/>
      <c r="J13" s="349"/>
      <c r="K13" s="349"/>
      <c r="L13" s="349"/>
      <c r="M13" s="349"/>
      <c r="N13" s="349"/>
      <c r="O13" s="349"/>
      <c r="P13" s="349"/>
      <c r="Q13" s="349"/>
      <c r="R13" s="349"/>
    </row>
    <row r="14" spans="2:18">
      <c r="B14" s="178" t="s">
        <v>225</v>
      </c>
      <c r="G14" s="178"/>
      <c r="H14" s="349"/>
      <c r="I14" s="349"/>
      <c r="J14" s="349"/>
      <c r="K14" s="349"/>
      <c r="L14" s="349"/>
      <c r="M14" s="349"/>
      <c r="N14" s="349"/>
      <c r="O14" s="349"/>
      <c r="P14" s="349"/>
      <c r="Q14" s="349"/>
      <c r="R14" s="349"/>
    </row>
    <row r="15" spans="2:18">
      <c r="B15" s="349" t="s">
        <v>226</v>
      </c>
      <c r="C15" s="349"/>
      <c r="D15" s="349"/>
      <c r="E15" s="349"/>
      <c r="F15" s="349"/>
      <c r="G15" s="349"/>
      <c r="H15" s="349"/>
      <c r="I15" s="349"/>
      <c r="J15" s="349"/>
      <c r="K15" s="349"/>
      <c r="L15" s="349"/>
      <c r="M15" s="349"/>
      <c r="N15" s="349"/>
      <c r="O15" s="349"/>
      <c r="P15" s="349"/>
      <c r="Q15" s="349"/>
      <c r="R15" s="349"/>
    </row>
    <row r="16" spans="2:18">
      <c r="B16" s="11"/>
      <c r="G16" s="178"/>
      <c r="H16" s="349"/>
      <c r="I16" s="349"/>
      <c r="J16" s="349"/>
      <c r="K16" s="349"/>
      <c r="L16" s="349"/>
      <c r="M16" s="349"/>
      <c r="N16" s="349"/>
      <c r="O16" s="349"/>
      <c r="P16" s="349"/>
      <c r="Q16" s="349"/>
      <c r="R16" s="349"/>
    </row>
    <row r="17" spans="2:18" ht="13.8" thickBot="1">
      <c r="B17" s="173" t="s">
        <v>227</v>
      </c>
    </row>
    <row r="18" spans="2:18" ht="27.75" customHeight="1">
      <c r="B18" s="396" t="s">
        <v>228</v>
      </c>
      <c r="C18" s="397"/>
      <c r="D18" s="397"/>
      <c r="E18" s="398"/>
      <c r="G18" s="349"/>
      <c r="H18" s="349"/>
      <c r="I18" s="349"/>
      <c r="J18" s="349"/>
      <c r="K18" s="349"/>
      <c r="L18" s="349"/>
      <c r="M18" s="349"/>
      <c r="N18" s="349"/>
      <c r="O18" s="349"/>
      <c r="P18" s="349"/>
      <c r="Q18" s="349"/>
      <c r="R18" s="349"/>
    </row>
    <row r="19" spans="2:18">
      <c r="B19" s="403" t="s">
        <v>229</v>
      </c>
      <c r="C19" s="404" t="s">
        <v>230</v>
      </c>
      <c r="D19" s="405" t="s">
        <v>231</v>
      </c>
      <c r="E19" s="406"/>
      <c r="G19" s="178"/>
      <c r="H19" s="349"/>
      <c r="I19" s="349"/>
      <c r="J19" s="349"/>
      <c r="K19" s="349"/>
      <c r="L19" s="349"/>
      <c r="M19" s="349"/>
      <c r="N19" s="349"/>
      <c r="O19" s="349"/>
      <c r="P19" s="349"/>
      <c r="Q19" s="349"/>
      <c r="R19" s="349"/>
    </row>
    <row r="20" spans="2:18">
      <c r="B20" s="403" t="s">
        <v>232</v>
      </c>
      <c r="C20" s="404"/>
      <c r="D20" s="351" t="s">
        <v>233</v>
      </c>
      <c r="E20" s="352" t="s">
        <v>234</v>
      </c>
      <c r="G20" s="407"/>
      <c r="H20" s="407"/>
      <c r="I20" s="407"/>
      <c r="J20" s="407"/>
      <c r="K20" s="407"/>
      <c r="L20" s="407"/>
      <c r="M20" s="407"/>
      <c r="N20" s="407"/>
      <c r="O20" s="407"/>
      <c r="P20" s="407"/>
      <c r="Q20" s="407"/>
      <c r="R20" s="407"/>
    </row>
    <row r="21" spans="2:18">
      <c r="B21" s="399" t="s">
        <v>235</v>
      </c>
      <c r="C21" s="400"/>
      <c r="D21" s="171" t="s">
        <v>236</v>
      </c>
      <c r="E21" s="170" t="s">
        <v>236</v>
      </c>
      <c r="G21" s="408"/>
      <c r="H21" s="408"/>
      <c r="I21" s="408"/>
      <c r="J21" s="408"/>
      <c r="K21" s="408"/>
      <c r="L21" s="350"/>
      <c r="M21" s="350"/>
      <c r="N21" s="350"/>
      <c r="O21" s="350"/>
      <c r="P21" s="350"/>
      <c r="Q21" s="350"/>
      <c r="R21" s="350"/>
    </row>
    <row r="22" spans="2:18" ht="14.4">
      <c r="B22" s="399" t="s">
        <v>237</v>
      </c>
      <c r="C22" s="400"/>
      <c r="D22" s="171" t="s">
        <v>236</v>
      </c>
      <c r="E22" s="170" t="s">
        <v>236</v>
      </c>
      <c r="G22" s="177"/>
    </row>
    <row r="23" spans="2:18" ht="14.4">
      <c r="B23" s="347" t="s">
        <v>238</v>
      </c>
      <c r="C23" s="348"/>
      <c r="D23" s="171" t="s">
        <v>236</v>
      </c>
      <c r="E23" s="172" t="s">
        <v>239</v>
      </c>
      <c r="G23" s="177"/>
    </row>
    <row r="24" spans="2:18" ht="14.4">
      <c r="B24" s="399" t="s">
        <v>240</v>
      </c>
      <c r="C24" s="400"/>
      <c r="D24" s="171" t="s">
        <v>236</v>
      </c>
      <c r="E24" s="170" t="s">
        <v>236</v>
      </c>
      <c r="G24" s="177"/>
    </row>
    <row r="25" spans="2:18" ht="15" thickBot="1">
      <c r="B25" s="401" t="s">
        <v>241</v>
      </c>
      <c r="C25" s="402"/>
      <c r="D25" s="169" t="s">
        <v>236</v>
      </c>
      <c r="E25" s="175" t="s">
        <v>239</v>
      </c>
      <c r="G25" s="177"/>
    </row>
    <row r="26" spans="2:18">
      <c r="B26" s="167" t="s">
        <v>242</v>
      </c>
      <c r="C26" s="176"/>
      <c r="D26" s="291"/>
      <c r="E26" s="291"/>
    </row>
    <row r="27" spans="2:18">
      <c r="B27" s="176"/>
      <c r="C27" s="176"/>
      <c r="D27" s="291"/>
      <c r="E27" s="291"/>
    </row>
    <row r="28" spans="2:18" ht="13.8" thickBot="1">
      <c r="B28" s="173" t="s">
        <v>243</v>
      </c>
    </row>
    <row r="29" spans="2:18" ht="29.25" customHeight="1">
      <c r="B29" s="409" t="s">
        <v>244</v>
      </c>
      <c r="C29" s="410"/>
      <c r="D29" s="410"/>
      <c r="E29" s="411"/>
    </row>
    <row r="30" spans="2:18">
      <c r="B30" s="403" t="s">
        <v>229</v>
      </c>
      <c r="C30" s="404" t="s">
        <v>230</v>
      </c>
      <c r="D30" s="405" t="s">
        <v>231</v>
      </c>
      <c r="E30" s="406"/>
    </row>
    <row r="31" spans="2:18">
      <c r="B31" s="403" t="s">
        <v>232</v>
      </c>
      <c r="C31" s="404"/>
      <c r="D31" s="351" t="s">
        <v>233</v>
      </c>
      <c r="E31" s="352" t="s">
        <v>234</v>
      </c>
    </row>
    <row r="32" spans="2:18">
      <c r="B32" s="399" t="s">
        <v>235</v>
      </c>
      <c r="C32" s="400"/>
      <c r="D32" s="171" t="s">
        <v>236</v>
      </c>
      <c r="E32" s="170" t="s">
        <v>236</v>
      </c>
    </row>
    <row r="33" spans="2:5">
      <c r="B33" s="399" t="s">
        <v>237</v>
      </c>
      <c r="C33" s="400"/>
      <c r="D33" s="171" t="s">
        <v>236</v>
      </c>
      <c r="E33" s="170" t="s">
        <v>236</v>
      </c>
    </row>
    <row r="34" spans="2:5">
      <c r="B34" s="347" t="s">
        <v>238</v>
      </c>
      <c r="C34" s="348"/>
      <c r="D34" s="171" t="s">
        <v>236</v>
      </c>
      <c r="E34" s="172" t="s">
        <v>239</v>
      </c>
    </row>
    <row r="35" spans="2:5">
      <c r="B35" s="399" t="s">
        <v>240</v>
      </c>
      <c r="C35" s="400"/>
      <c r="D35" s="171" t="s">
        <v>236</v>
      </c>
      <c r="E35" s="170" t="s">
        <v>236</v>
      </c>
    </row>
    <row r="36" spans="2:5" ht="13.8" thickBot="1">
      <c r="B36" s="401" t="s">
        <v>241</v>
      </c>
      <c r="C36" s="402"/>
      <c r="D36" s="169" t="s">
        <v>236</v>
      </c>
      <c r="E36" s="175" t="s">
        <v>239</v>
      </c>
    </row>
    <row r="38" spans="2:5" ht="13.8" thickBot="1">
      <c r="B38" s="173" t="s">
        <v>245</v>
      </c>
    </row>
    <row r="39" spans="2:5" ht="27" customHeight="1">
      <c r="B39" s="396" t="s">
        <v>246</v>
      </c>
      <c r="C39" s="397"/>
      <c r="D39" s="398"/>
      <c r="E39" s="292"/>
    </row>
    <row r="40" spans="2:5">
      <c r="B40" s="403" t="s">
        <v>229</v>
      </c>
      <c r="C40" s="404" t="s">
        <v>230</v>
      </c>
      <c r="D40" s="352" t="s">
        <v>231</v>
      </c>
      <c r="E40" s="291"/>
    </row>
    <row r="41" spans="2:5">
      <c r="B41" s="403" t="s">
        <v>232</v>
      </c>
      <c r="C41" s="404"/>
      <c r="D41" s="352" t="s">
        <v>233</v>
      </c>
      <c r="E41" s="291"/>
    </row>
    <row r="42" spans="2:5">
      <c r="B42" s="399" t="s">
        <v>235</v>
      </c>
      <c r="C42" s="400"/>
      <c r="D42" s="170" t="s">
        <v>236</v>
      </c>
      <c r="E42" s="291"/>
    </row>
    <row r="43" spans="2:5">
      <c r="B43" s="399" t="s">
        <v>237</v>
      </c>
      <c r="C43" s="400"/>
      <c r="D43" s="170" t="s">
        <v>236</v>
      </c>
      <c r="E43" s="291"/>
    </row>
    <row r="44" spans="2:5">
      <c r="B44" s="347" t="s">
        <v>238</v>
      </c>
      <c r="C44" s="348"/>
      <c r="D44" s="170" t="s">
        <v>236</v>
      </c>
      <c r="E44" s="291"/>
    </row>
    <row r="45" spans="2:5">
      <c r="B45" s="399" t="s">
        <v>240</v>
      </c>
      <c r="C45" s="400"/>
      <c r="D45" s="170" t="s">
        <v>236</v>
      </c>
      <c r="E45" s="291"/>
    </row>
    <row r="46" spans="2:5" ht="13.8" thickBot="1">
      <c r="B46" s="401" t="s">
        <v>241</v>
      </c>
      <c r="C46" s="402"/>
      <c r="D46" s="168" t="s">
        <v>236</v>
      </c>
      <c r="E46" s="291"/>
    </row>
    <row r="48" spans="2:5" ht="13.8" thickBot="1">
      <c r="B48" s="173" t="s">
        <v>247</v>
      </c>
    </row>
    <row r="49" spans="2:6" ht="27" customHeight="1">
      <c r="B49" s="396" t="s">
        <v>248</v>
      </c>
      <c r="C49" s="397"/>
      <c r="D49" s="398"/>
      <c r="E49" s="292"/>
    </row>
    <row r="50" spans="2:6">
      <c r="B50" s="403" t="s">
        <v>229</v>
      </c>
      <c r="C50" s="404" t="s">
        <v>230</v>
      </c>
      <c r="D50" s="352" t="s">
        <v>231</v>
      </c>
      <c r="E50" s="291"/>
      <c r="F50" s="174"/>
    </row>
    <row r="51" spans="2:6">
      <c r="B51" s="403" t="s">
        <v>232</v>
      </c>
      <c r="C51" s="404"/>
      <c r="D51" s="352" t="s">
        <v>233</v>
      </c>
      <c r="E51" s="291"/>
      <c r="F51" s="174"/>
    </row>
    <row r="52" spans="2:6">
      <c r="B52" s="399" t="s">
        <v>235</v>
      </c>
      <c r="C52" s="400"/>
      <c r="D52" s="172" t="s">
        <v>239</v>
      </c>
      <c r="E52" s="291"/>
      <c r="F52" s="174"/>
    </row>
    <row r="53" spans="2:6">
      <c r="B53" s="399" t="s">
        <v>237</v>
      </c>
      <c r="C53" s="400"/>
      <c r="D53" s="172" t="s">
        <v>239</v>
      </c>
      <c r="E53" s="291"/>
      <c r="F53" s="174"/>
    </row>
    <row r="54" spans="2:6">
      <c r="B54" s="347" t="s">
        <v>238</v>
      </c>
      <c r="C54" s="348"/>
      <c r="D54" s="170" t="s">
        <v>236</v>
      </c>
      <c r="E54" s="291"/>
      <c r="F54" s="174"/>
    </row>
    <row r="55" spans="2:6">
      <c r="B55" s="399" t="s">
        <v>240</v>
      </c>
      <c r="C55" s="400"/>
      <c r="D55" s="170" t="s">
        <v>236</v>
      </c>
      <c r="E55" s="291"/>
      <c r="F55" s="174"/>
    </row>
    <row r="56" spans="2:6" ht="13.8" thickBot="1">
      <c r="B56" s="401" t="s">
        <v>241</v>
      </c>
      <c r="C56" s="402"/>
      <c r="D56" s="168" t="s">
        <v>236</v>
      </c>
      <c r="E56" s="291"/>
      <c r="F56" s="174"/>
    </row>
    <row r="57" spans="2:6">
      <c r="B57" s="167" t="s">
        <v>249</v>
      </c>
    </row>
  </sheetData>
  <mergeCells count="32">
    <mergeCell ref="B31:C31"/>
    <mergeCell ref="B39:D39"/>
    <mergeCell ref="B46:C46"/>
    <mergeCell ref="B45:C45"/>
    <mergeCell ref="B40:C40"/>
    <mergeCell ref="B41:C41"/>
    <mergeCell ref="B42:C42"/>
    <mergeCell ref="B43:C43"/>
    <mergeCell ref="B32:C32"/>
    <mergeCell ref="B33:C33"/>
    <mergeCell ref="B35:C35"/>
    <mergeCell ref="B36:C36"/>
    <mergeCell ref="G20:R20"/>
    <mergeCell ref="G21:K21"/>
    <mergeCell ref="B29:E29"/>
    <mergeCell ref="B24:C24"/>
    <mergeCell ref="D30:E30"/>
    <mergeCell ref="B30:C30"/>
    <mergeCell ref="B19:C19"/>
    <mergeCell ref="B20:C20"/>
    <mergeCell ref="B21:C21"/>
    <mergeCell ref="B25:C25"/>
    <mergeCell ref="B18:E18"/>
    <mergeCell ref="D19:E19"/>
    <mergeCell ref="B22:C22"/>
    <mergeCell ref="B49:D49"/>
    <mergeCell ref="B55:C55"/>
    <mergeCell ref="B56:C56"/>
    <mergeCell ref="B50:C50"/>
    <mergeCell ref="B51:C51"/>
    <mergeCell ref="B52:C52"/>
    <mergeCell ref="B53:C53"/>
  </mergeCells>
  <conditionalFormatting sqref="B50:E56 B49 E49 B18:E38 B40:E48 B39 E39">
    <cfRule type="cellIs" dxfId="1" priority="1" operator="equal">
      <formula>"v"</formula>
    </cfRule>
    <cfRule type="cellIs" dxfId="0" priority="2" operator="equal">
      <formula>"x"</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49590-9F9E-4DC6-929B-04A195D14932}">
  <sheetPr>
    <pageSetUpPr fitToPage="1"/>
  </sheetPr>
  <dimension ref="B1:S76"/>
  <sheetViews>
    <sheetView zoomScaleNormal="100" zoomScaleSheetLayoutView="100" workbookViewId="0">
      <selection activeCell="C2" sqref="C2"/>
    </sheetView>
  </sheetViews>
  <sheetFormatPr defaultColWidth="9.109375" defaultRowHeight="10.199999999999999"/>
  <cols>
    <col min="1" max="1" width="0.33203125" style="179" customWidth="1"/>
    <col min="2" max="2" width="2.88671875" style="180" customWidth="1"/>
    <col min="3" max="3" width="68.44140625" style="179" customWidth="1"/>
    <col min="4" max="4" width="11.6640625" style="179" customWidth="1"/>
    <col min="5" max="5" width="1.44140625" style="179" customWidth="1"/>
    <col min="6" max="6" width="11.33203125" style="179" customWidth="1"/>
    <col min="7" max="7" width="1.33203125" style="179" customWidth="1"/>
    <col min="8" max="8" width="11.33203125" style="179" customWidth="1"/>
    <col min="9" max="9" width="1.33203125" style="179" customWidth="1"/>
    <col min="10" max="10" width="11.33203125" style="179" customWidth="1"/>
    <col min="11" max="11" width="1.33203125" style="179" customWidth="1"/>
    <col min="12" max="12" width="11.33203125" style="179" customWidth="1"/>
    <col min="13" max="13" width="1.33203125" style="179" customWidth="1"/>
    <col min="14" max="14" width="11.33203125" style="179" customWidth="1"/>
    <col min="15" max="15" width="9.109375" style="179"/>
    <col min="16" max="19" width="9.109375" style="185"/>
    <col min="20" max="16384" width="9.109375" style="179"/>
  </cols>
  <sheetData>
    <row r="1" spans="2:19" s="192" customFormat="1" ht="15.6">
      <c r="B1" s="180"/>
      <c r="C1" s="194" t="s">
        <v>250</v>
      </c>
      <c r="D1" s="194"/>
      <c r="E1" s="194"/>
      <c r="F1" s="194"/>
      <c r="O1" s="193" t="s">
        <v>251</v>
      </c>
      <c r="P1" s="260"/>
      <c r="Q1" s="260"/>
      <c r="R1" s="260"/>
      <c r="S1" s="260"/>
    </row>
    <row r="2" spans="2:19">
      <c r="C2" s="191"/>
      <c r="D2" s="191"/>
      <c r="E2" s="191"/>
      <c r="F2" s="191"/>
    </row>
    <row r="3" spans="2:19" ht="35.25" customHeight="1">
      <c r="C3" s="188" t="s">
        <v>252</v>
      </c>
      <c r="D3" s="259" t="s">
        <v>253</v>
      </c>
      <c r="E3" s="189"/>
      <c r="F3" s="258" t="s">
        <v>254</v>
      </c>
      <c r="H3" s="258" t="s">
        <v>255</v>
      </c>
      <c r="I3" s="118"/>
      <c r="J3" s="258" t="s">
        <v>256</v>
      </c>
      <c r="K3" s="253"/>
      <c r="L3" s="258" t="s">
        <v>257</v>
      </c>
      <c r="M3" s="253"/>
      <c r="N3" s="258" t="s">
        <v>258</v>
      </c>
      <c r="O3" s="253"/>
      <c r="P3" s="256"/>
      <c r="Q3" s="257"/>
      <c r="R3" s="256"/>
    </row>
    <row r="4" spans="2:19" ht="12.75" customHeight="1">
      <c r="C4" s="188"/>
      <c r="D4" s="187"/>
      <c r="E4" s="185"/>
      <c r="F4" s="186"/>
      <c r="H4" s="254"/>
      <c r="I4" s="255"/>
      <c r="J4" s="256"/>
      <c r="K4" s="257"/>
      <c r="L4" s="256"/>
      <c r="M4" s="257"/>
      <c r="N4" s="256"/>
      <c r="O4" s="257"/>
      <c r="P4" s="256"/>
      <c r="Q4" s="257"/>
      <c r="R4" s="256"/>
    </row>
    <row r="5" spans="2:19">
      <c r="C5" s="191" t="s">
        <v>259</v>
      </c>
      <c r="D5" s="187"/>
      <c r="E5" s="185"/>
      <c r="F5" s="186"/>
      <c r="H5" s="254"/>
      <c r="I5" s="255"/>
      <c r="J5" s="256"/>
      <c r="K5" s="257"/>
      <c r="L5" s="256"/>
      <c r="M5" s="257"/>
      <c r="N5" s="256"/>
      <c r="O5" s="257"/>
      <c r="P5" s="256"/>
      <c r="Q5" s="257"/>
      <c r="R5" s="256"/>
    </row>
    <row r="6" spans="2:19">
      <c r="C6" s="183" t="s">
        <v>260</v>
      </c>
      <c r="D6" s="184" t="s">
        <v>77</v>
      </c>
      <c r="E6" s="185"/>
      <c r="F6" s="184" t="s">
        <v>77</v>
      </c>
      <c r="H6" s="184" t="s">
        <v>77</v>
      </c>
      <c r="J6" s="184" t="s">
        <v>77</v>
      </c>
      <c r="L6" s="184" t="s">
        <v>77</v>
      </c>
      <c r="N6" s="184" t="s">
        <v>77</v>
      </c>
    </row>
    <row r="7" spans="2:19">
      <c r="D7" s="185"/>
      <c r="F7" s="185"/>
    </row>
    <row r="8" spans="2:19" ht="11.25" customHeight="1">
      <c r="C8" s="183" t="s">
        <v>261</v>
      </c>
    </row>
    <row r="9" spans="2:19">
      <c r="C9" s="341" t="s">
        <v>262</v>
      </c>
      <c r="D9" s="184" t="s">
        <v>77</v>
      </c>
      <c r="E9" s="185"/>
      <c r="F9" s="184" t="s">
        <v>77</v>
      </c>
      <c r="H9" s="184" t="s">
        <v>77</v>
      </c>
      <c r="J9" s="184" t="s">
        <v>77</v>
      </c>
      <c r="L9" s="184" t="s">
        <v>77</v>
      </c>
      <c r="N9" s="184" t="s">
        <v>77</v>
      </c>
    </row>
    <row r="10" spans="2:19">
      <c r="C10" s="341" t="s">
        <v>263</v>
      </c>
      <c r="D10" s="184" t="s">
        <v>77</v>
      </c>
      <c r="F10" s="184" t="s">
        <v>77</v>
      </c>
      <c r="H10" s="184" t="s">
        <v>77</v>
      </c>
      <c r="J10" s="184" t="s">
        <v>77</v>
      </c>
      <c r="L10" s="184" t="s">
        <v>77</v>
      </c>
      <c r="N10" s="184" t="s">
        <v>77</v>
      </c>
    </row>
    <row r="11" spans="2:19">
      <c r="C11" s="180" t="s">
        <v>264</v>
      </c>
      <c r="D11" s="184" t="s">
        <v>77</v>
      </c>
      <c r="E11" s="185"/>
      <c r="F11" s="184" t="s">
        <v>77</v>
      </c>
      <c r="H11" s="184" t="s">
        <v>77</v>
      </c>
      <c r="J11" s="184" t="s">
        <v>77</v>
      </c>
      <c r="L11" s="184" t="s">
        <v>77</v>
      </c>
      <c r="N11" s="184" t="s">
        <v>77</v>
      </c>
    </row>
    <row r="12" spans="2:19" ht="12" customHeight="1">
      <c r="C12" s="179" t="s">
        <v>265</v>
      </c>
      <c r="D12" s="184" t="s">
        <v>77</v>
      </c>
      <c r="E12" s="185"/>
      <c r="F12" s="184" t="s">
        <v>77</v>
      </c>
      <c r="H12" s="184" t="s">
        <v>77</v>
      </c>
      <c r="J12" s="184" t="s">
        <v>77</v>
      </c>
      <c r="L12" s="184" t="s">
        <v>77</v>
      </c>
      <c r="N12" s="184" t="s">
        <v>77</v>
      </c>
    </row>
    <row r="13" spans="2:19" ht="12" customHeight="1">
      <c r="C13" s="183" t="s">
        <v>266</v>
      </c>
      <c r="D13" s="181">
        <f>SUM(D9:D12)</f>
        <v>0</v>
      </c>
      <c r="E13" s="182"/>
      <c r="F13" s="181">
        <f>SUM(F9:F12)</f>
        <v>0</v>
      </c>
      <c r="H13" s="181">
        <f>SUM(H9:H12)</f>
        <v>0</v>
      </c>
      <c r="J13" s="181">
        <f>SUM(J9:J12)</f>
        <v>0</v>
      </c>
      <c r="L13" s="181">
        <f>SUM(L9:L12)</f>
        <v>0</v>
      </c>
      <c r="N13" s="181">
        <f>SUM(N9:N12)</f>
        <v>0</v>
      </c>
    </row>
    <row r="14" spans="2:19" ht="11.25" customHeight="1">
      <c r="C14" s="183"/>
      <c r="D14" s="185"/>
      <c r="E14" s="185"/>
      <c r="F14" s="185"/>
      <c r="H14" s="185"/>
      <c r="J14" s="185"/>
      <c r="L14" s="185"/>
      <c r="N14" s="185"/>
    </row>
    <row r="15" spans="2:19">
      <c r="C15" s="183" t="s">
        <v>267</v>
      </c>
      <c r="D15" s="185"/>
      <c r="E15" s="185"/>
      <c r="F15" s="185"/>
      <c r="H15" s="185"/>
      <c r="J15" s="185"/>
      <c r="L15" s="185"/>
      <c r="N15" s="185"/>
    </row>
    <row r="16" spans="2:19">
      <c r="C16" s="179" t="s">
        <v>268</v>
      </c>
      <c r="D16" s="184" t="s">
        <v>77</v>
      </c>
      <c r="E16" s="185"/>
      <c r="F16" s="184" t="s">
        <v>77</v>
      </c>
      <c r="H16" s="184" t="s">
        <v>77</v>
      </c>
      <c r="J16" s="184" t="s">
        <v>77</v>
      </c>
      <c r="L16" s="184" t="s">
        <v>77</v>
      </c>
      <c r="N16" s="184" t="s">
        <v>77</v>
      </c>
    </row>
    <row r="17" spans="3:14">
      <c r="C17" s="183" t="s">
        <v>486</v>
      </c>
      <c r="D17" s="181">
        <f>SUM(D16)</f>
        <v>0</v>
      </c>
      <c r="E17" s="182"/>
      <c r="F17" s="181">
        <f>SUM(F16)</f>
        <v>0</v>
      </c>
      <c r="H17" s="181">
        <f>SUM(H16)</f>
        <v>0</v>
      </c>
      <c r="J17" s="181">
        <f>SUM(J16)</f>
        <v>0</v>
      </c>
      <c r="L17" s="181">
        <f>SUM(L16)</f>
        <v>0</v>
      </c>
      <c r="N17" s="181">
        <f>SUM(N16)</f>
        <v>0</v>
      </c>
    </row>
    <row r="18" spans="3:14" ht="11.25" customHeight="1">
      <c r="C18" s="183"/>
      <c r="D18" s="185"/>
      <c r="E18" s="185"/>
      <c r="F18" s="185"/>
      <c r="H18" s="185"/>
      <c r="J18" s="185"/>
      <c r="L18" s="185"/>
      <c r="N18" s="185"/>
    </row>
    <row r="19" spans="3:14">
      <c r="C19" s="183" t="s">
        <v>269</v>
      </c>
      <c r="D19" s="185"/>
      <c r="E19" s="185"/>
      <c r="F19" s="185"/>
      <c r="H19" s="185"/>
      <c r="J19" s="185"/>
      <c r="L19" s="185"/>
      <c r="N19" s="185"/>
    </row>
    <row r="20" spans="3:14">
      <c r="C20" s="179" t="s">
        <v>270</v>
      </c>
      <c r="D20" s="184" t="s">
        <v>77</v>
      </c>
      <c r="E20" s="185"/>
      <c r="F20" s="184" t="s">
        <v>77</v>
      </c>
      <c r="H20" s="184" t="s">
        <v>77</v>
      </c>
      <c r="J20" s="184" t="s">
        <v>77</v>
      </c>
      <c r="L20" s="184" t="s">
        <v>77</v>
      </c>
      <c r="N20" s="184" t="s">
        <v>77</v>
      </c>
    </row>
    <row r="21" spans="3:14">
      <c r="C21" s="179" t="s">
        <v>271</v>
      </c>
      <c r="D21" s="184" t="s">
        <v>77</v>
      </c>
      <c r="E21" s="185"/>
      <c r="F21" s="184" t="s">
        <v>77</v>
      </c>
      <c r="H21" s="184" t="s">
        <v>77</v>
      </c>
      <c r="J21" s="184" t="s">
        <v>77</v>
      </c>
      <c r="L21" s="184" t="s">
        <v>77</v>
      </c>
      <c r="N21" s="184" t="s">
        <v>77</v>
      </c>
    </row>
    <row r="22" spans="3:14">
      <c r="C22" s="179" t="s">
        <v>272</v>
      </c>
      <c r="D22" s="184" t="s">
        <v>77</v>
      </c>
      <c r="E22" s="185"/>
      <c r="F22" s="184" t="s">
        <v>77</v>
      </c>
      <c r="H22" s="184" t="s">
        <v>77</v>
      </c>
      <c r="J22" s="184" t="s">
        <v>77</v>
      </c>
      <c r="L22" s="184" t="s">
        <v>77</v>
      </c>
      <c r="N22" s="184" t="s">
        <v>77</v>
      </c>
    </row>
    <row r="23" spans="3:14">
      <c r="C23" s="179" t="s">
        <v>273</v>
      </c>
      <c r="D23" s="184" t="s">
        <v>77</v>
      </c>
      <c r="E23" s="185"/>
      <c r="F23" s="184" t="s">
        <v>77</v>
      </c>
      <c r="H23" s="184" t="s">
        <v>77</v>
      </c>
      <c r="J23" s="184" t="s">
        <v>77</v>
      </c>
      <c r="L23" s="184" t="s">
        <v>77</v>
      </c>
      <c r="N23" s="184" t="s">
        <v>77</v>
      </c>
    </row>
    <row r="24" spans="3:14">
      <c r="C24" s="179" t="s">
        <v>274</v>
      </c>
      <c r="D24" s="184" t="s">
        <v>77</v>
      </c>
      <c r="E24" s="185"/>
      <c r="F24" s="184" t="s">
        <v>77</v>
      </c>
      <c r="H24" s="184" t="s">
        <v>77</v>
      </c>
      <c r="J24" s="184" t="s">
        <v>77</v>
      </c>
      <c r="L24" s="184" t="s">
        <v>77</v>
      </c>
      <c r="N24" s="184" t="s">
        <v>77</v>
      </c>
    </row>
    <row r="25" spans="3:14">
      <c r="C25" s="179" t="s">
        <v>275</v>
      </c>
      <c r="D25" s="184" t="s">
        <v>77</v>
      </c>
      <c r="E25" s="185"/>
      <c r="F25" s="184" t="s">
        <v>77</v>
      </c>
      <c r="H25" s="184" t="s">
        <v>77</v>
      </c>
      <c r="J25" s="184" t="s">
        <v>77</v>
      </c>
      <c r="L25" s="184" t="s">
        <v>77</v>
      </c>
      <c r="N25" s="184" t="s">
        <v>77</v>
      </c>
    </row>
    <row r="26" spans="3:14">
      <c r="C26" s="179" t="s">
        <v>276</v>
      </c>
      <c r="D26" s="184" t="s">
        <v>77</v>
      </c>
      <c r="E26" s="185"/>
      <c r="F26" s="184" t="s">
        <v>77</v>
      </c>
      <c r="H26" s="184" t="s">
        <v>77</v>
      </c>
      <c r="J26" s="184" t="s">
        <v>77</v>
      </c>
      <c r="L26" s="184" t="s">
        <v>77</v>
      </c>
      <c r="N26" s="184" t="s">
        <v>77</v>
      </c>
    </row>
    <row r="27" spans="3:14">
      <c r="C27" s="179" t="s">
        <v>277</v>
      </c>
      <c r="D27" s="184" t="s">
        <v>77</v>
      </c>
      <c r="E27" s="185"/>
      <c r="F27" s="184" t="s">
        <v>77</v>
      </c>
      <c r="H27" s="184" t="s">
        <v>77</v>
      </c>
      <c r="J27" s="184" t="s">
        <v>77</v>
      </c>
      <c r="L27" s="184" t="s">
        <v>77</v>
      </c>
      <c r="N27" s="184" t="s">
        <v>77</v>
      </c>
    </row>
    <row r="28" spans="3:14">
      <c r="C28" s="183" t="s">
        <v>278</v>
      </c>
      <c r="D28" s="181">
        <f>SUM(D20:D27)</f>
        <v>0</v>
      </c>
      <c r="E28" s="182"/>
      <c r="F28" s="181">
        <f>SUM(F20:F27)</f>
        <v>0</v>
      </c>
      <c r="H28" s="181">
        <f>SUM(H20:H27)</f>
        <v>0</v>
      </c>
      <c r="J28" s="181">
        <f>SUM(J20:J27)</f>
        <v>0</v>
      </c>
      <c r="L28" s="181">
        <f>SUM(L20:L27)</f>
        <v>0</v>
      </c>
      <c r="N28" s="181">
        <f>SUM(N20:N27)</f>
        <v>0</v>
      </c>
    </row>
    <row r="29" spans="3:14">
      <c r="D29" s="185"/>
      <c r="E29" s="182"/>
      <c r="F29" s="185"/>
      <c r="H29" s="185"/>
      <c r="J29" s="185"/>
      <c r="L29" s="185"/>
      <c r="N29" s="185"/>
    </row>
    <row r="30" spans="3:14">
      <c r="C30" s="190" t="s">
        <v>279</v>
      </c>
      <c r="D30" s="181" t="e">
        <f>D28+D16+D13+D6</f>
        <v>#VALUE!</v>
      </c>
      <c r="E30" s="182"/>
      <c r="F30" s="181" t="e">
        <f>F28+F16+F13+F6</f>
        <v>#VALUE!</v>
      </c>
      <c r="H30" s="181" t="e">
        <f>H28+H16+H13+H6</f>
        <v>#VALUE!</v>
      </c>
      <c r="J30" s="181" t="e">
        <f>J28+J16+J13+J6</f>
        <v>#VALUE!</v>
      </c>
      <c r="L30" s="181" t="e">
        <f>L28+L16+L13+L6</f>
        <v>#VALUE!</v>
      </c>
      <c r="N30" s="181" t="e">
        <f>N28+N16+N13+N6</f>
        <v>#VALUE!</v>
      </c>
    </row>
    <row r="31" spans="3:14">
      <c r="C31" s="190"/>
      <c r="D31" s="185"/>
      <c r="E31" s="182"/>
      <c r="F31" s="185"/>
      <c r="H31" s="185"/>
      <c r="J31" s="185"/>
      <c r="L31" s="185"/>
      <c r="N31" s="185"/>
    </row>
    <row r="32" spans="3:14">
      <c r="C32" s="183" t="s">
        <v>280</v>
      </c>
      <c r="D32" s="185"/>
      <c r="E32" s="182"/>
      <c r="F32" s="185"/>
      <c r="H32" s="185"/>
      <c r="J32" s="185"/>
      <c r="L32" s="185"/>
      <c r="N32" s="185"/>
    </row>
    <row r="33" spans="3:14">
      <c r="C33" s="340" t="s">
        <v>281</v>
      </c>
      <c r="D33" s="184" t="s">
        <v>77</v>
      </c>
      <c r="F33" s="184" t="s">
        <v>77</v>
      </c>
      <c r="H33" s="184" t="s">
        <v>77</v>
      </c>
      <c r="J33" s="184" t="s">
        <v>77</v>
      </c>
      <c r="L33" s="184" t="s">
        <v>77</v>
      </c>
      <c r="N33" s="184" t="s">
        <v>77</v>
      </c>
    </row>
    <row r="35" spans="3:14">
      <c r="C35" s="183" t="s">
        <v>282</v>
      </c>
      <c r="D35" s="184" t="s">
        <v>77</v>
      </c>
      <c r="F35" s="184" t="s">
        <v>77</v>
      </c>
      <c r="H35" s="184" t="s">
        <v>77</v>
      </c>
      <c r="J35" s="184" t="s">
        <v>77</v>
      </c>
      <c r="L35" s="184" t="s">
        <v>77</v>
      </c>
      <c r="N35" s="184" t="s">
        <v>77</v>
      </c>
    </row>
    <row r="37" spans="3:14">
      <c r="C37" s="183" t="s">
        <v>283</v>
      </c>
      <c r="D37" s="184" t="s">
        <v>77</v>
      </c>
      <c r="F37" s="184" t="s">
        <v>77</v>
      </c>
      <c r="H37" s="184" t="s">
        <v>77</v>
      </c>
      <c r="J37" s="184" t="s">
        <v>77</v>
      </c>
      <c r="L37" s="184" t="s">
        <v>77</v>
      </c>
      <c r="N37" s="184" t="s">
        <v>77</v>
      </c>
    </row>
    <row r="38" spans="3:14">
      <c r="C38" s="190"/>
    </row>
    <row r="39" spans="3:14">
      <c r="C39" s="183" t="s">
        <v>284</v>
      </c>
      <c r="D39" s="184" t="s">
        <v>77</v>
      </c>
      <c r="E39" s="185"/>
      <c r="F39" s="184" t="s">
        <v>77</v>
      </c>
      <c r="H39" s="184" t="s">
        <v>77</v>
      </c>
      <c r="J39" s="184" t="s">
        <v>77</v>
      </c>
      <c r="L39" s="184" t="s">
        <v>77</v>
      </c>
      <c r="N39" s="184" t="s">
        <v>77</v>
      </c>
    </row>
    <row r="40" spans="3:14">
      <c r="C40" s="183"/>
      <c r="D40" s="182"/>
      <c r="E40" s="182"/>
      <c r="F40" s="182"/>
      <c r="H40" s="182"/>
      <c r="J40" s="182"/>
      <c r="L40" s="182"/>
      <c r="N40" s="182"/>
    </row>
    <row r="41" spans="3:14">
      <c r="C41" s="183" t="s">
        <v>285</v>
      </c>
      <c r="D41" s="184" t="s">
        <v>77</v>
      </c>
      <c r="E41" s="185"/>
      <c r="F41" s="184" t="s">
        <v>77</v>
      </c>
      <c r="H41" s="184" t="s">
        <v>77</v>
      </c>
      <c r="J41" s="184" t="s">
        <v>77</v>
      </c>
      <c r="L41" s="184" t="s">
        <v>77</v>
      </c>
      <c r="N41" s="184" t="s">
        <v>77</v>
      </c>
    </row>
    <row r="42" spans="3:14">
      <c r="C42" s="183"/>
      <c r="D42" s="182"/>
      <c r="E42" s="182"/>
      <c r="F42" s="182"/>
      <c r="H42" s="182"/>
      <c r="J42" s="182"/>
      <c r="L42" s="182"/>
      <c r="N42" s="182"/>
    </row>
    <row r="43" spans="3:14">
      <c r="C43" s="190" t="s">
        <v>286</v>
      </c>
      <c r="D43" s="181" t="e">
        <f>D41+D39+D33+D35+D37</f>
        <v>#VALUE!</v>
      </c>
      <c r="E43" s="182"/>
      <c r="F43" s="181" t="e">
        <f>F41+F39+F33+F35+F37</f>
        <v>#VALUE!</v>
      </c>
      <c r="H43" s="181" t="e">
        <f>H41+H39+H33+H35+H37</f>
        <v>#VALUE!</v>
      </c>
      <c r="J43" s="181" t="e">
        <f>J41+J39+J33+J35+J37</f>
        <v>#VALUE!</v>
      </c>
      <c r="L43" s="181" t="e">
        <f>L41+L39+L33+L35+L37</f>
        <v>#VALUE!</v>
      </c>
      <c r="N43" s="181" t="e">
        <f>N41+N39+N33+N35+N37</f>
        <v>#VALUE!</v>
      </c>
    </row>
    <row r="45" spans="3:14">
      <c r="C45" s="183" t="s">
        <v>287</v>
      </c>
      <c r="D45" s="181" t="e">
        <f>D43+D30</f>
        <v>#VALUE!</v>
      </c>
      <c r="E45" s="182"/>
      <c r="F45" s="181" t="e">
        <f>F43+F30</f>
        <v>#VALUE!</v>
      </c>
      <c r="H45" s="181" t="e">
        <f>H43+H30</f>
        <v>#VALUE!</v>
      </c>
      <c r="J45" s="181" t="e">
        <f>J43+J30</f>
        <v>#VALUE!</v>
      </c>
      <c r="L45" s="181" t="e">
        <f>L43+L30</f>
        <v>#VALUE!</v>
      </c>
      <c r="N45" s="181" t="e">
        <f>N43+N30</f>
        <v>#VALUE!</v>
      </c>
    </row>
    <row r="47" spans="3:14" ht="35.25" customHeight="1">
      <c r="C47" s="188" t="s">
        <v>288</v>
      </c>
      <c r="D47" s="259" t="s">
        <v>253</v>
      </c>
      <c r="E47" s="189"/>
      <c r="F47" s="258" t="s">
        <v>254</v>
      </c>
      <c r="H47" s="258" t="s">
        <v>255</v>
      </c>
      <c r="I47" s="118"/>
      <c r="J47" s="258" t="s">
        <v>256</v>
      </c>
      <c r="K47" s="253"/>
      <c r="L47" s="258" t="s">
        <v>257</v>
      </c>
      <c r="M47" s="253"/>
      <c r="N47" s="258" t="s">
        <v>258</v>
      </c>
    </row>
    <row r="48" spans="3:14" ht="13.2">
      <c r="C48" s="188"/>
      <c r="D48" s="187"/>
      <c r="E48" s="185"/>
      <c r="F48" s="186"/>
      <c r="H48" s="187"/>
      <c r="J48" s="187"/>
      <c r="L48" s="187"/>
      <c r="N48" s="187"/>
    </row>
    <row r="49" spans="3:14">
      <c r="C49" s="183" t="s">
        <v>289</v>
      </c>
      <c r="D49" s="184" t="s">
        <v>77</v>
      </c>
      <c r="F49" s="184" t="s">
        <v>77</v>
      </c>
      <c r="H49" s="184" t="s">
        <v>77</v>
      </c>
      <c r="J49" s="184" t="s">
        <v>77</v>
      </c>
      <c r="L49" s="184" t="s">
        <v>77</v>
      </c>
      <c r="N49" s="184" t="s">
        <v>77</v>
      </c>
    </row>
    <row r="51" spans="3:14">
      <c r="C51" s="183" t="s">
        <v>290</v>
      </c>
      <c r="D51" s="184" t="s">
        <v>77</v>
      </c>
      <c r="F51" s="184" t="s">
        <v>77</v>
      </c>
      <c r="H51" s="184" t="s">
        <v>77</v>
      </c>
      <c r="J51" s="184" t="s">
        <v>77</v>
      </c>
      <c r="L51" s="184" t="s">
        <v>77</v>
      </c>
      <c r="N51" s="184" t="s">
        <v>77</v>
      </c>
    </row>
    <row r="53" spans="3:14">
      <c r="C53" s="183" t="s">
        <v>291</v>
      </c>
      <c r="D53" s="184" t="s">
        <v>77</v>
      </c>
      <c r="F53" s="184" t="s">
        <v>77</v>
      </c>
      <c r="H53" s="184" t="s">
        <v>77</v>
      </c>
      <c r="J53" s="184" t="s">
        <v>77</v>
      </c>
      <c r="L53" s="184" t="s">
        <v>77</v>
      </c>
      <c r="N53" s="184" t="s">
        <v>77</v>
      </c>
    </row>
    <row r="55" spans="3:14">
      <c r="C55" s="183" t="s">
        <v>292</v>
      </c>
    </row>
    <row r="56" spans="3:14">
      <c r="C56" s="179" t="s">
        <v>293</v>
      </c>
      <c r="D56" s="184" t="s">
        <v>77</v>
      </c>
      <c r="F56" s="184" t="s">
        <v>77</v>
      </c>
      <c r="H56" s="184" t="s">
        <v>77</v>
      </c>
      <c r="J56" s="184" t="s">
        <v>77</v>
      </c>
      <c r="L56" s="184" t="s">
        <v>77</v>
      </c>
      <c r="N56" s="184" t="s">
        <v>77</v>
      </c>
    </row>
    <row r="57" spans="3:14">
      <c r="C57" s="179" t="s">
        <v>294</v>
      </c>
      <c r="D57" s="184" t="s">
        <v>77</v>
      </c>
      <c r="F57" s="184" t="s">
        <v>77</v>
      </c>
      <c r="H57" s="184" t="s">
        <v>77</v>
      </c>
      <c r="J57" s="184" t="s">
        <v>77</v>
      </c>
      <c r="L57" s="184" t="s">
        <v>77</v>
      </c>
      <c r="N57" s="184" t="s">
        <v>77</v>
      </c>
    </row>
    <row r="58" spans="3:14">
      <c r="C58" s="179" t="s">
        <v>295</v>
      </c>
      <c r="D58" s="184" t="s">
        <v>77</v>
      </c>
      <c r="F58" s="184" t="s">
        <v>77</v>
      </c>
      <c r="H58" s="184" t="s">
        <v>77</v>
      </c>
      <c r="J58" s="184" t="s">
        <v>77</v>
      </c>
      <c r="L58" s="184" t="s">
        <v>77</v>
      </c>
      <c r="N58" s="184" t="s">
        <v>77</v>
      </c>
    </row>
    <row r="59" spans="3:14">
      <c r="C59" s="179" t="s">
        <v>296</v>
      </c>
      <c r="D59" s="184" t="s">
        <v>77</v>
      </c>
      <c r="F59" s="184" t="s">
        <v>77</v>
      </c>
      <c r="H59" s="184" t="s">
        <v>77</v>
      </c>
      <c r="J59" s="184" t="s">
        <v>77</v>
      </c>
      <c r="L59" s="184" t="s">
        <v>77</v>
      </c>
      <c r="N59" s="184" t="s">
        <v>77</v>
      </c>
    </row>
    <row r="60" spans="3:14">
      <c r="C60" s="179" t="s">
        <v>297</v>
      </c>
      <c r="D60" s="184" t="s">
        <v>77</v>
      </c>
      <c r="F60" s="184" t="s">
        <v>77</v>
      </c>
      <c r="H60" s="184" t="s">
        <v>77</v>
      </c>
      <c r="J60" s="184" t="s">
        <v>77</v>
      </c>
      <c r="L60" s="184" t="s">
        <v>77</v>
      </c>
      <c r="N60" s="184" t="s">
        <v>77</v>
      </c>
    </row>
    <row r="61" spans="3:14">
      <c r="C61" s="179" t="s">
        <v>298</v>
      </c>
      <c r="D61" s="184" t="s">
        <v>77</v>
      </c>
      <c r="F61" s="184" t="s">
        <v>77</v>
      </c>
      <c r="H61" s="184" t="s">
        <v>77</v>
      </c>
      <c r="J61" s="184" t="s">
        <v>77</v>
      </c>
      <c r="L61" s="184" t="s">
        <v>77</v>
      </c>
      <c r="N61" s="184" t="s">
        <v>77</v>
      </c>
    </row>
    <row r="62" spans="3:14">
      <c r="C62" s="183" t="s">
        <v>299</v>
      </c>
      <c r="D62" s="181">
        <f>SUM(D56:D61)</f>
        <v>0</v>
      </c>
      <c r="E62" s="182"/>
      <c r="F62" s="181">
        <f>SUM(F56:F61)</f>
        <v>0</v>
      </c>
      <c r="H62" s="181">
        <f>SUM(H56:H61)</f>
        <v>0</v>
      </c>
      <c r="J62" s="181">
        <f>SUM(J56:J61)</f>
        <v>0</v>
      </c>
      <c r="L62" s="181">
        <f>SUM(L56:L61)</f>
        <v>0</v>
      </c>
      <c r="N62" s="181">
        <f>SUM(N56:N61)</f>
        <v>0</v>
      </c>
    </row>
    <row r="64" spans="3:14">
      <c r="C64" s="183" t="s">
        <v>300</v>
      </c>
    </row>
    <row r="65" spans="3:14">
      <c r="C65" s="179" t="s">
        <v>293</v>
      </c>
      <c r="D65" s="184" t="s">
        <v>77</v>
      </c>
      <c r="F65" s="184" t="s">
        <v>77</v>
      </c>
      <c r="H65" s="184" t="s">
        <v>77</v>
      </c>
      <c r="J65" s="184" t="s">
        <v>77</v>
      </c>
      <c r="L65" s="184" t="s">
        <v>77</v>
      </c>
      <c r="N65" s="184" t="s">
        <v>77</v>
      </c>
    </row>
    <row r="66" spans="3:14">
      <c r="C66" s="179" t="s">
        <v>294</v>
      </c>
      <c r="D66" s="184" t="s">
        <v>77</v>
      </c>
      <c r="F66" s="184" t="s">
        <v>77</v>
      </c>
      <c r="H66" s="184" t="s">
        <v>77</v>
      </c>
      <c r="J66" s="184" t="s">
        <v>77</v>
      </c>
      <c r="L66" s="184" t="s">
        <v>77</v>
      </c>
      <c r="N66" s="184" t="s">
        <v>77</v>
      </c>
    </row>
    <row r="67" spans="3:14">
      <c r="C67" s="179" t="s">
        <v>301</v>
      </c>
      <c r="D67" s="184" t="s">
        <v>77</v>
      </c>
      <c r="F67" s="184" t="s">
        <v>77</v>
      </c>
      <c r="H67" s="184" t="s">
        <v>77</v>
      </c>
      <c r="J67" s="184" t="s">
        <v>77</v>
      </c>
      <c r="L67" s="184" t="s">
        <v>77</v>
      </c>
      <c r="N67" s="184" t="s">
        <v>77</v>
      </c>
    </row>
    <row r="68" spans="3:14">
      <c r="C68" s="179" t="s">
        <v>295</v>
      </c>
      <c r="D68" s="184" t="s">
        <v>77</v>
      </c>
      <c r="F68" s="184" t="s">
        <v>77</v>
      </c>
      <c r="H68" s="184" t="s">
        <v>77</v>
      </c>
      <c r="J68" s="184" t="s">
        <v>77</v>
      </c>
      <c r="L68" s="184" t="s">
        <v>77</v>
      </c>
      <c r="N68" s="184" t="s">
        <v>77</v>
      </c>
    </row>
    <row r="69" spans="3:14">
      <c r="C69" s="179" t="s">
        <v>296</v>
      </c>
      <c r="D69" s="184" t="s">
        <v>77</v>
      </c>
      <c r="F69" s="184" t="s">
        <v>77</v>
      </c>
      <c r="H69" s="184" t="s">
        <v>77</v>
      </c>
      <c r="J69" s="184" t="s">
        <v>77</v>
      </c>
      <c r="L69" s="184" t="s">
        <v>77</v>
      </c>
      <c r="N69" s="184" t="s">
        <v>77</v>
      </c>
    </row>
    <row r="70" spans="3:14">
      <c r="C70" s="179" t="s">
        <v>302</v>
      </c>
      <c r="D70" s="184" t="s">
        <v>77</v>
      </c>
      <c r="F70" s="184" t="s">
        <v>77</v>
      </c>
      <c r="H70" s="184" t="s">
        <v>77</v>
      </c>
      <c r="J70" s="184" t="s">
        <v>77</v>
      </c>
      <c r="L70" s="184" t="s">
        <v>77</v>
      </c>
      <c r="N70" s="184" t="s">
        <v>77</v>
      </c>
    </row>
    <row r="71" spans="3:14">
      <c r="C71" s="179" t="s">
        <v>303</v>
      </c>
      <c r="D71" s="184" t="s">
        <v>77</v>
      </c>
      <c r="F71" s="184" t="s">
        <v>77</v>
      </c>
      <c r="H71" s="184" t="s">
        <v>77</v>
      </c>
      <c r="J71" s="184" t="s">
        <v>77</v>
      </c>
      <c r="L71" s="184" t="s">
        <v>77</v>
      </c>
      <c r="N71" s="184" t="s">
        <v>77</v>
      </c>
    </row>
    <row r="72" spans="3:14">
      <c r="C72" s="179" t="s">
        <v>298</v>
      </c>
      <c r="D72" s="184" t="s">
        <v>77</v>
      </c>
      <c r="F72" s="184" t="s">
        <v>77</v>
      </c>
      <c r="H72" s="184" t="s">
        <v>77</v>
      </c>
      <c r="J72" s="184" t="s">
        <v>77</v>
      </c>
      <c r="L72" s="184" t="s">
        <v>77</v>
      </c>
      <c r="N72" s="184" t="s">
        <v>77</v>
      </c>
    </row>
    <row r="73" spans="3:14">
      <c r="C73" s="179" t="s">
        <v>304</v>
      </c>
      <c r="D73" s="184" t="s">
        <v>77</v>
      </c>
      <c r="F73" s="184" t="s">
        <v>77</v>
      </c>
      <c r="H73" s="184" t="s">
        <v>77</v>
      </c>
      <c r="J73" s="184" t="s">
        <v>77</v>
      </c>
      <c r="L73" s="184" t="s">
        <v>77</v>
      </c>
      <c r="N73" s="184" t="s">
        <v>77</v>
      </c>
    </row>
    <row r="74" spans="3:14">
      <c r="C74" s="183" t="s">
        <v>305</v>
      </c>
      <c r="D74" s="181">
        <f>SUM(D65:D73)</f>
        <v>0</v>
      </c>
      <c r="E74" s="182"/>
      <c r="F74" s="181">
        <f>SUM(F65:F73)</f>
        <v>0</v>
      </c>
      <c r="H74" s="181">
        <f>SUM(H65:H73)</f>
        <v>0</v>
      </c>
      <c r="J74" s="181">
        <f>SUM(J65:J73)</f>
        <v>0</v>
      </c>
      <c r="L74" s="181">
        <f>SUM(L65:L73)</f>
        <v>0</v>
      </c>
      <c r="N74" s="181">
        <f>SUM(N65:N73)</f>
        <v>0</v>
      </c>
    </row>
    <row r="76" spans="3:14">
      <c r="C76" s="183" t="s">
        <v>306</v>
      </c>
      <c r="D76" s="181" t="e">
        <f>D49+D51+D53+D62+D74</f>
        <v>#VALUE!</v>
      </c>
      <c r="E76" s="182"/>
      <c r="F76" s="181" t="e">
        <f>F49+F51+F53+F62+F74</f>
        <v>#VALUE!</v>
      </c>
      <c r="H76" s="181" t="e">
        <f>H49+H51+H53+H62+H74</f>
        <v>#VALUE!</v>
      </c>
      <c r="J76" s="181" t="e">
        <f>J49+J51+J53+J62+J74</f>
        <v>#VALUE!</v>
      </c>
      <c r="L76" s="181" t="e">
        <f>L49+L51+L53+L62+L74</f>
        <v>#VALUE!</v>
      </c>
      <c r="N76" s="181" t="e">
        <f>N49+N51+N53+N62+N74</f>
        <v>#VALUE!</v>
      </c>
    </row>
  </sheetData>
  <pageMargins left="0.70866141732283472" right="0.70866141732283472" top="0.74803149606299213" bottom="0.74803149606299213" header="0.31496062992125984" footer="0.31496062992125984"/>
  <pageSetup paperSize="9"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73931F50928D940B6A9046C7FAEA6C6" ma:contentTypeVersion="10" ma:contentTypeDescription="Een nieuw document maken." ma:contentTypeScope="" ma:versionID="9becac1ad4512ca761b90d4595c1c034">
  <xsd:schema xmlns:xsd="http://www.w3.org/2001/XMLSchema" xmlns:xs="http://www.w3.org/2001/XMLSchema" xmlns:p="http://schemas.microsoft.com/office/2006/metadata/properties" xmlns:ns2="d4ff84c2-8ec3-4bb4-908f-4fcbc60fcea7" xmlns:ns3="ce247993-7ef5-4786-b202-467a9a94dcc2" targetNamespace="http://schemas.microsoft.com/office/2006/metadata/properties" ma:root="true" ma:fieldsID="242f550e491f2028481eb1cfd15abd3b" ns2:_="" ns3:_="">
    <xsd:import namespace="d4ff84c2-8ec3-4bb4-908f-4fcbc60fcea7"/>
    <xsd:import namespace="ce247993-7ef5-4786-b202-467a9a94dc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f84c2-8ec3-4bb4-908f-4fcbc60fce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247993-7ef5-4786-b202-467a9a94dcc2"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D36660-17A8-4268-9F6E-71A5F7CE9D2B}">
  <ds:schemaRefs>
    <ds:schemaRef ds:uri="http://schemas.microsoft.com/sharepoint/v3/contenttype/forms"/>
  </ds:schemaRefs>
</ds:datastoreItem>
</file>

<file path=customXml/itemProps2.xml><?xml version="1.0" encoding="utf-8"?>
<ds:datastoreItem xmlns:ds="http://schemas.openxmlformats.org/officeDocument/2006/customXml" ds:itemID="{B727AEFE-7237-415F-B937-0C0208C74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f84c2-8ec3-4bb4-908f-4fcbc60fcea7"/>
    <ds:schemaRef ds:uri="ce247993-7ef5-4786-b202-467a9a94dc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8EA49E-CF5B-46C9-BE25-D28DD5D493BD}">
  <ds:schemaRefs>
    <ds:schemaRef ds:uri="http://www.w3.org/XML/1998/namespace"/>
    <ds:schemaRef ds:uri="http://purl.org/dc/terms/"/>
    <ds:schemaRef ds:uri="http://schemas.microsoft.com/office/2006/documentManagement/types"/>
    <ds:schemaRef ds:uri="ce247993-7ef5-4786-b202-467a9a94dcc2"/>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d4ff84c2-8ec3-4bb4-908f-4fcbc60fce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18</vt:i4>
      </vt:variant>
    </vt:vector>
  </HeadingPairs>
  <TitlesOfParts>
    <vt:vector size="33" baseType="lpstr">
      <vt:lpstr>Inhoud</vt:lpstr>
      <vt:lpstr>1</vt:lpstr>
      <vt:lpstr>2.1 Activiteitenoverzicht.</vt:lpstr>
      <vt:lpstr>2.2 Act.overzicht (detail)</vt:lpstr>
      <vt:lpstr>2.3</vt:lpstr>
      <vt:lpstr>2.4-2.5</vt:lpstr>
      <vt:lpstr>2.7</vt:lpstr>
      <vt:lpstr>3</vt:lpstr>
      <vt:lpstr>3.1</vt:lpstr>
      <vt:lpstr>3.2</vt:lpstr>
      <vt:lpstr>3.2 gs</vt:lpstr>
      <vt:lpstr>3.1 gs</vt:lpstr>
      <vt:lpstr>3.3</vt:lpstr>
      <vt:lpstr>3.4</vt:lpstr>
      <vt:lpstr>4</vt:lpstr>
      <vt:lpstr>'1'!Afdrukbereik</vt:lpstr>
      <vt:lpstr>'2.3'!Afdrukbereik</vt:lpstr>
      <vt:lpstr>'2.4-2.5'!Afdrukbereik</vt:lpstr>
      <vt:lpstr>'2.7'!Afdrukbereik</vt:lpstr>
      <vt:lpstr>'3.1'!Afdrukbereik</vt:lpstr>
      <vt:lpstr>'3.1 gs'!Afdrukbereik</vt:lpstr>
      <vt:lpstr>'3.2'!Afdrukbereik</vt:lpstr>
      <vt:lpstr>'3.2 gs'!Afdrukbereik</vt:lpstr>
      <vt:lpstr>'3.3'!Afdrukbereik</vt:lpstr>
      <vt:lpstr>'3.4'!Afdrukbereik</vt:lpstr>
      <vt:lpstr>'4'!Afdrukbereik</vt:lpstr>
      <vt:lpstr>Inhoud!Afdrukbereik</vt:lpstr>
      <vt:lpstr>'2.3'!Afdruktitels</vt:lpstr>
      <vt:lpstr>'2.4-2.5'!Afdruktitels</vt:lpstr>
      <vt:lpstr>'3.3'!Afdruktitels</vt:lpstr>
      <vt:lpstr>'4'!Afdruktitels</vt:lpstr>
      <vt:lpstr>CalandarYear2</vt:lpstr>
      <vt:lpstr>CalendarYear</vt:lpstr>
    </vt:vector>
  </TitlesOfParts>
  <Manager/>
  <Company>Rijksoverheid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JDiazvan</dc:creator>
  <cp:keywords/>
  <dc:description/>
  <cp:lastModifiedBy>Yassine Lammouy</cp:lastModifiedBy>
  <cp:revision/>
  <dcterms:created xsi:type="dcterms:W3CDTF">2017-05-22T20:27:06Z</dcterms:created>
  <dcterms:modified xsi:type="dcterms:W3CDTF">2019-10-09T09:32:54Z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0x010100B73931F50928D940B6A9046C7FAEA6C6</vt:lpwstr>
  </property>
  <property fmtid="{D5CDD505-2E9C-101B-9397-08002B2CF9AE}" pid="3" name="AuthorIds_UIVersion_2048">
    <vt:lpwstr>67</vt:lpwstr>
  </property>
</Properties>
</file>